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t-ando\Desktop\【再入札】★★★建築主体\★Web用 八雲町役場庁舎等建設工事（建築主体）\"/>
    </mc:Choice>
  </mc:AlternateContent>
  <xr:revisionPtr revIDLastSave="0" documentId="13_ncr:1_{99EAC884-977A-4B39-B377-62BC996D0C04}" xr6:coauthVersionLast="47" xr6:coauthVersionMax="47" xr10:uidLastSave="{00000000-0000-0000-0000-000000000000}"/>
  <bookViews>
    <workbookView xWindow="-120" yWindow="-120" windowWidth="29040" windowHeight="15720" tabRatio="938" firstSheet="7" activeTab="29" xr2:uid="{00000000-000D-0000-FFFF-FFFF00000000}"/>
  </bookViews>
  <sheets>
    <sheet name="総括 " sheetId="28" r:id="rId1"/>
    <sheet name="共通費" sheetId="3" r:id="rId2"/>
    <sheet name="共通仮設(積上)" sheetId="78" r:id="rId3"/>
    <sheet name="科目別内訳" sheetId="50" r:id="rId4"/>
    <sheet name="直接仮設" sheetId="33" r:id="rId5"/>
    <sheet name="土工" sheetId="68" r:id="rId6"/>
    <sheet name="地業" sheetId="69" r:id="rId7"/>
    <sheet name="鉄筋" sheetId="70" r:id="rId8"/>
    <sheet name="ｺﾝｸﾘｰﾄ" sheetId="71" r:id="rId9"/>
    <sheet name="型枠" sheetId="72" r:id="rId10"/>
    <sheet name="鉄骨" sheetId="73" r:id="rId11"/>
    <sheet name="既製ｺﾝ" sheetId="51" r:id="rId12"/>
    <sheet name="防水" sheetId="52" r:id="rId13"/>
    <sheet name="ﾀｲﾙ" sheetId="54" r:id="rId14"/>
    <sheet name="木工" sheetId="53" r:id="rId15"/>
    <sheet name="屋根" sheetId="55" r:id="rId16"/>
    <sheet name="金属" sheetId="56" r:id="rId17"/>
    <sheet name="左官" sheetId="57" r:id="rId18"/>
    <sheet name="建具" sheetId="58" r:id="rId19"/>
    <sheet name="塗装" sheetId="59" r:id="rId20"/>
    <sheet name="内装" sheetId="60" r:id="rId21"/>
    <sheet name="仕上ﾕﾆｯﾄ" sheetId="61" r:id="rId22"/>
    <sheet name="昇降機" sheetId="62" r:id="rId23"/>
    <sheet name="公用車車庫" sheetId="63" r:id="rId24"/>
    <sheet name="ｶｰﾎﾟｰﾄ" sheetId="64" r:id="rId25"/>
    <sheet name="地中埋設ﾀﾝｸ" sheetId="65" r:id="rId26"/>
    <sheet name="防災ｱﾝﾃﾅ基礎" sheetId="66" r:id="rId27"/>
    <sheet name="衛星ｱﾝﾃﾅ基礎" sheetId="67" r:id="rId28"/>
    <sheet name="ｻｲﾝ基礎" sheetId="75" r:id="rId29"/>
    <sheet name="太陽光ﾊﾟﾈﾙ基礎" sheetId="82" r:id="rId30"/>
  </sheets>
  <definedNames>
    <definedName name="__123Graph_A" hidden="1">#REF!</definedName>
    <definedName name="__123Graph_AG1" hidden="1">#REF!</definedName>
    <definedName name="__123Graph_AG2" hidden="1">#REF!</definedName>
    <definedName name="__123Graph_AG3" hidden="1">#REF!</definedName>
    <definedName name="__123Graph_AG4" hidden="1">#REF!</definedName>
    <definedName name="__123Graph_AG5" hidden="1">#REF!</definedName>
    <definedName name="__123Graph_AG6" hidden="1">#REF!</definedName>
    <definedName name="__123Graph_AG7" hidden="1">#REF!</definedName>
    <definedName name="__123Graph_AG8" hidden="1">#REF!</definedName>
    <definedName name="__123Graph_A外装" hidden="1">#REF!</definedName>
    <definedName name="__123Graph_A躯体" hidden="1">#REF!</definedName>
    <definedName name="__123Graph_A建築" hidden="1">#REF!</definedName>
    <definedName name="__123Graph_A室内" hidden="1">#REF!</definedName>
    <definedName name="__123Graph_A土工" hidden="1">#REF!</definedName>
    <definedName name="__123Graph_A内装" hidden="1">#REF!</definedName>
    <definedName name="__123Graph_BG1" hidden="1">#REF!</definedName>
    <definedName name="__123Graph_BG2" hidden="1">#REF!</definedName>
    <definedName name="__123Graph_BG3" hidden="1">#REF!</definedName>
    <definedName name="__123Graph_BG4" hidden="1">#REF!</definedName>
    <definedName name="__123Graph_BG5" hidden="1">#REF!</definedName>
    <definedName name="__123Graph_BG6" hidden="1">#REF!</definedName>
    <definedName name="__123Graph_BG7" hidden="1">#REF!</definedName>
    <definedName name="__123Graph_BG8" hidden="1">#REF!</definedName>
    <definedName name="__123Graph_CG1" hidden="1">#REF!</definedName>
    <definedName name="__123Graph_CG2" hidden="1">#REF!</definedName>
    <definedName name="__123Graph_CG3" hidden="1">#REF!</definedName>
    <definedName name="__123Graph_CG4" hidden="1">#REF!</definedName>
    <definedName name="__123Graph_CG5" hidden="1">#REF!</definedName>
    <definedName name="__123Graph_CG6" hidden="1">#REF!</definedName>
    <definedName name="__123Graph_CG7" hidden="1">#REF!</definedName>
    <definedName name="__123Graph_CG8" hidden="1">#REF!</definedName>
    <definedName name="__123Graph_DG1" hidden="1">#REF!</definedName>
    <definedName name="__123Graph_DG2" hidden="1">#REF!</definedName>
    <definedName name="__123Graph_DG3" hidden="1">#REF!</definedName>
    <definedName name="__123Graph_DG4" hidden="1">#REF!</definedName>
    <definedName name="__123Graph_DG5" hidden="1">#REF!</definedName>
    <definedName name="__123Graph_DG6" hidden="1">#REF!</definedName>
    <definedName name="__123Graph_DG7" hidden="1">#REF!</definedName>
    <definedName name="__123Graph_DG8" hidden="1">#REF!</definedName>
    <definedName name="__123Graph_EG1" hidden="1">#REF!</definedName>
    <definedName name="__123Graph_EG2" hidden="1">#REF!</definedName>
    <definedName name="__123Graph_EG3" hidden="1">#REF!</definedName>
    <definedName name="__123Graph_EG4" hidden="1">#REF!</definedName>
    <definedName name="__123Graph_EG5" hidden="1">#REF!</definedName>
    <definedName name="__123Graph_EG6" hidden="1">#REF!</definedName>
    <definedName name="__123Graph_EG7" hidden="1">#REF!</definedName>
    <definedName name="__123Graph_EG8" hidden="1">#REF!</definedName>
    <definedName name="__123Graph_X" hidden="1">#REF!</definedName>
    <definedName name="__123Graph_XG1" hidden="1">#REF!</definedName>
    <definedName name="__123Graph_XG2" hidden="1">#REF!</definedName>
    <definedName name="__123Graph_XG3" hidden="1">#REF!</definedName>
    <definedName name="__123Graph_XG4" hidden="1">#REF!</definedName>
    <definedName name="__123Graph_XG5" hidden="1">#REF!</definedName>
    <definedName name="__123Graph_XG6" hidden="1">#REF!</definedName>
    <definedName name="__123Graph_XG7" hidden="1">#REF!</definedName>
    <definedName name="__123Graph_XG8" hidden="1">#REF!</definedName>
    <definedName name="__123Graph_X外装" hidden="1">#REF!</definedName>
    <definedName name="__123Graph_X躯体" hidden="1">#REF!</definedName>
    <definedName name="__123Graph_X建築" hidden="1">#REF!</definedName>
    <definedName name="__123Graph_X室内" hidden="1">#REF!</definedName>
    <definedName name="__123Graph_X土工" hidden="1">#REF!</definedName>
    <definedName name="__123Graph_X内装" hidden="1">#REF!</definedName>
    <definedName name="_10p2_" localSheetId="28" hidden="1">{#N/A,#N/A,FALSE,"表紙No2";#N/A,#N/A,FALSE,"データNo2"}</definedName>
    <definedName name="_10p2_" localSheetId="2" hidden="1">{#N/A,#N/A,FALSE,"表紙No2";#N/A,#N/A,FALSE,"データNo2"}</definedName>
    <definedName name="_10p2_" localSheetId="29" hidden="1">{#N/A,#N/A,FALSE,"表紙No2";#N/A,#N/A,FALSE,"データNo2"}</definedName>
    <definedName name="_10p2_" hidden="1">{#N/A,#N/A,FALSE,"表紙No2";#N/A,#N/A,FALSE,"データNo2"}</definedName>
    <definedName name="_123Ga" hidden="1">#REF!</definedName>
    <definedName name="_12p23_" localSheetId="28" hidden="1">{#N/A,#N/A,FALSE,"表紙No2";#N/A,#N/A,FALSE,"データNo2"}</definedName>
    <definedName name="_12p23_" localSheetId="2" hidden="1">{#N/A,#N/A,FALSE,"表紙No2";#N/A,#N/A,FALSE,"データNo2"}</definedName>
    <definedName name="_12p23_" localSheetId="29" hidden="1">{#N/A,#N/A,FALSE,"表紙No2";#N/A,#N/A,FALSE,"データNo2"}</definedName>
    <definedName name="_12p23_" hidden="1">{#N/A,#N/A,FALSE,"表紙No2";#N/A,#N/A,FALSE,"データNo2"}</definedName>
    <definedName name="_14y4_" localSheetId="28" hidden="1">{#N/A,#N/A,FALSE,"表紙No2";#N/A,#N/A,FALSE,"データNo2"}</definedName>
    <definedName name="_14y4_" localSheetId="2" hidden="1">{#N/A,#N/A,FALSE,"表紙No2";#N/A,#N/A,FALSE,"データNo2"}</definedName>
    <definedName name="_14y4_" localSheetId="29" hidden="1">{#N/A,#N/A,FALSE,"表紙No2";#N/A,#N/A,FALSE,"データNo2"}</definedName>
    <definedName name="_14y4_" hidden="1">{#N/A,#N/A,FALSE,"表紙No2";#N/A,#N/A,FALSE,"データNo2"}</definedName>
    <definedName name="_16y6_" localSheetId="28" hidden="1">{#N/A,#N/A,FALSE,"表紙No2";#N/A,#N/A,FALSE,"データNo2"}</definedName>
    <definedName name="_16y6_" localSheetId="2" hidden="1">{#N/A,#N/A,FALSE,"表紙No2";#N/A,#N/A,FALSE,"データNo2"}</definedName>
    <definedName name="_16y6_" localSheetId="29" hidden="1">{#N/A,#N/A,FALSE,"表紙No2";#N/A,#N/A,FALSE,"データNo2"}</definedName>
    <definedName name="_16y6_" hidden="1">{#N/A,#N/A,FALSE,"表紙No2";#N/A,#N/A,FALSE,"データNo2"}</definedName>
    <definedName name="_18y7_" localSheetId="28" hidden="1">{#N/A,#N/A,FALSE,"表紙No2";#N/A,#N/A,FALSE,"データNo2"}</definedName>
    <definedName name="_18y7_" localSheetId="2" hidden="1">{#N/A,#N/A,FALSE,"表紙No2";#N/A,#N/A,FALSE,"データNo2"}</definedName>
    <definedName name="_18y7_" localSheetId="29" hidden="1">{#N/A,#N/A,FALSE,"表紙No2";#N/A,#N/A,FALSE,"データNo2"}</definedName>
    <definedName name="_18y7_" hidden="1">{#N/A,#N/A,FALSE,"表紙No2";#N/A,#N/A,FALSE,"データNo2"}</definedName>
    <definedName name="_1K" hidden="1">#REF!</definedName>
    <definedName name="_20y9_" localSheetId="28" hidden="1">{#N/A,#N/A,FALSE,"表紙No2";#N/A,#N/A,FALSE,"データNo2"}</definedName>
    <definedName name="_20y9_" localSheetId="2" hidden="1">{#N/A,#N/A,FALSE,"表紙No2";#N/A,#N/A,FALSE,"データNo2"}</definedName>
    <definedName name="_20y9_" localSheetId="29" hidden="1">{#N/A,#N/A,FALSE,"表紙No2";#N/A,#N/A,FALSE,"データNo2"}</definedName>
    <definedName name="_20y9_" hidden="1">{#N/A,#N/A,FALSE,"表紙No2";#N/A,#N/A,FALSE,"データNo2"}</definedName>
    <definedName name="_2S" hidden="1">#REF!</definedName>
    <definedName name="_3d5_" localSheetId="28" hidden="1">{#N/A,#N/A,FALSE,"表紙No2";#N/A,#N/A,FALSE,"データNo2"}</definedName>
    <definedName name="_3d5_" localSheetId="2" hidden="1">{#N/A,#N/A,FALSE,"表紙No2";#N/A,#N/A,FALSE,"データNo2"}</definedName>
    <definedName name="_3d5_" localSheetId="29" hidden="1">{#N/A,#N/A,FALSE,"表紙No2";#N/A,#N/A,FALSE,"データNo2"}</definedName>
    <definedName name="_3d5_" hidden="1">{#N/A,#N/A,FALSE,"表紙No2";#N/A,#N/A,FALSE,"データNo2"}</definedName>
    <definedName name="_5h7_" localSheetId="28" hidden="1">{#N/A,#N/A,FALSE,"表紙No2";#N/A,#N/A,FALSE,"データNo2"}</definedName>
    <definedName name="_5h7_" localSheetId="2" hidden="1">{#N/A,#N/A,FALSE,"表紙No2";#N/A,#N/A,FALSE,"データNo2"}</definedName>
    <definedName name="_5h7_" localSheetId="29" hidden="1">{#N/A,#N/A,FALSE,"表紙No2";#N/A,#N/A,FALSE,"データNo2"}</definedName>
    <definedName name="_5h7_" hidden="1">{#N/A,#N/A,FALSE,"表紙No2";#N/A,#N/A,FALSE,"データNo2"}</definedName>
    <definedName name="_6i5_" hidden="1">#REF!</definedName>
    <definedName name="_7i6_" hidden="1">#REF!</definedName>
    <definedName name="_8i7_" hidden="1">#REF!</definedName>
    <definedName name="_Fill" hidden="1">#REF!</definedName>
    <definedName name="_fillb" hidden="1">#REF!</definedName>
    <definedName name="_Key1" hidden="1">#REF!</definedName>
    <definedName name="_KEY10" hidden="1">#REF!</definedName>
    <definedName name="_Key2" hidden="1">#REF!</definedName>
    <definedName name="_key3" hidden="1">#REF!</definedName>
    <definedName name="_Order1" hidden="1">255</definedName>
    <definedName name="_Order2" hidden="1">255</definedName>
    <definedName name="_RC_10" hidden="1">#REF!</definedName>
    <definedName name="_RC_11" hidden="1">#REF!</definedName>
    <definedName name="_Regression_Int" hidden="1">1</definedName>
    <definedName name="_Sort" hidden="1">#REF!</definedName>
    <definedName name="_Table1_In1" hidden="1">#REF!</definedName>
    <definedName name="_Table1_Out" hidden="1">#REF!</definedName>
    <definedName name="_Table2_In1" hidden="1">#REF!</definedName>
    <definedName name="_Table2_Out" hidden="1">#REF!</definedName>
    <definedName name="\001" hidden="1">#REF!</definedName>
    <definedName name="\002" hidden="1">#REF!</definedName>
    <definedName name="\050" hidden="1">#REF!</definedName>
    <definedName name="\051" hidden="1">#REF!</definedName>
    <definedName name="\088" localSheetId="28" hidden="1">{#N/A,#N/A,FALSE,"表紙No2";#N/A,#N/A,FALSE,"データNo2"}</definedName>
    <definedName name="\088" localSheetId="2" hidden="1">{#N/A,#N/A,FALSE,"表紙No2";#N/A,#N/A,FALSE,"データNo2"}</definedName>
    <definedName name="\088" localSheetId="29" hidden="1">{#N/A,#N/A,FALSE,"表紙No2";#N/A,#N/A,FALSE,"データNo2"}</definedName>
    <definedName name="\088" hidden="1">{#N/A,#N/A,FALSE,"表紙No2";#N/A,#N/A,FALSE,"データNo2"}</definedName>
    <definedName name="\1111" hidden="1">#REF!</definedName>
    <definedName name="\1112" hidden="1">#REF!</definedName>
    <definedName name="\2000" localSheetId="28" hidden="1">{#N/A,#N/A,FALSE,"表紙No2";#N/A,#N/A,FALSE,"データNo2"}</definedName>
    <definedName name="\2000" localSheetId="2" hidden="1">{#N/A,#N/A,FALSE,"表紙No2";#N/A,#N/A,FALSE,"データNo2"}</definedName>
    <definedName name="\2000" localSheetId="29" hidden="1">{#N/A,#N/A,FALSE,"表紙No2";#N/A,#N/A,FALSE,"データNo2"}</definedName>
    <definedName name="\2000" hidden="1">{#N/A,#N/A,FALSE,"表紙No2";#N/A,#N/A,FALSE,"データNo2"}</definedName>
    <definedName name="\2001" localSheetId="28" hidden="1">{#N/A,#N/A,FALSE,"表紙No2";#N/A,#N/A,FALSE,"データNo2"}</definedName>
    <definedName name="\2001" localSheetId="2" hidden="1">{#N/A,#N/A,FALSE,"表紙No2";#N/A,#N/A,FALSE,"データNo2"}</definedName>
    <definedName name="\2001" localSheetId="29" hidden="1">{#N/A,#N/A,FALSE,"表紙No2";#N/A,#N/A,FALSE,"データNo2"}</definedName>
    <definedName name="\2001" hidden="1">{#N/A,#N/A,FALSE,"表紙No2";#N/A,#N/A,FALSE,"データNo2"}</definedName>
    <definedName name="\3000" localSheetId="28" hidden="1">{#N/A,#N/A,FALSE,"表紙No2";#N/A,#N/A,FALSE,"データNo2"}</definedName>
    <definedName name="\3000" localSheetId="2" hidden="1">{#N/A,#N/A,FALSE,"表紙No2";#N/A,#N/A,FALSE,"データNo2"}</definedName>
    <definedName name="\3000" localSheetId="29" hidden="1">{#N/A,#N/A,FALSE,"表紙No2";#N/A,#N/A,FALSE,"データNo2"}</definedName>
    <definedName name="\3000" hidden="1">{#N/A,#N/A,FALSE,"表紙No2";#N/A,#N/A,FALSE,"データNo2"}</definedName>
    <definedName name="\3001" localSheetId="28" hidden="1">{#N/A,#N/A,FALSE,"表紙No2";#N/A,#N/A,FALSE,"データNo2"}</definedName>
    <definedName name="\3001" localSheetId="2" hidden="1">{#N/A,#N/A,FALSE,"表紙No2";#N/A,#N/A,FALSE,"データNo2"}</definedName>
    <definedName name="\3001" localSheetId="29" hidden="1">{#N/A,#N/A,FALSE,"表紙No2";#N/A,#N/A,FALSE,"データNo2"}</definedName>
    <definedName name="\3001" hidden="1">{#N/A,#N/A,FALSE,"表紙No2";#N/A,#N/A,FALSE,"データNo2"}</definedName>
    <definedName name="\3003" localSheetId="28" hidden="1">{#N/A,#N/A,FALSE,"表紙No2";#N/A,#N/A,FALSE,"データNo2"}</definedName>
    <definedName name="\3003" localSheetId="2" hidden="1">{#N/A,#N/A,FALSE,"表紙No2";#N/A,#N/A,FALSE,"データNo2"}</definedName>
    <definedName name="\3003" localSheetId="29" hidden="1">{#N/A,#N/A,FALSE,"表紙No2";#N/A,#N/A,FALSE,"データNo2"}</definedName>
    <definedName name="\3003" hidden="1">{#N/A,#N/A,FALSE,"表紙No2";#N/A,#N/A,FALSE,"データNo2"}</definedName>
    <definedName name="\3004" localSheetId="28" hidden="1">{#N/A,#N/A,FALSE,"表紙No2";#N/A,#N/A,FALSE,"データNo2"}</definedName>
    <definedName name="\3004" localSheetId="2" hidden="1">{#N/A,#N/A,FALSE,"表紙No2";#N/A,#N/A,FALSE,"データNo2"}</definedName>
    <definedName name="\3004" localSheetId="29" hidden="1">{#N/A,#N/A,FALSE,"表紙No2";#N/A,#N/A,FALSE,"データNo2"}</definedName>
    <definedName name="\3004" hidden="1">{#N/A,#N/A,FALSE,"表紙No2";#N/A,#N/A,FALSE,"データNo2"}</definedName>
    <definedName name="\3005" localSheetId="28" hidden="1">{#N/A,#N/A,FALSE,"表紙No2";#N/A,#N/A,FALSE,"データNo2"}</definedName>
    <definedName name="\3005" localSheetId="2" hidden="1">{#N/A,#N/A,FALSE,"表紙No2";#N/A,#N/A,FALSE,"データNo2"}</definedName>
    <definedName name="\3005" localSheetId="29" hidden="1">{#N/A,#N/A,FALSE,"表紙No2";#N/A,#N/A,FALSE,"データNo2"}</definedName>
    <definedName name="\3005" hidden="1">{#N/A,#N/A,FALSE,"表紙No2";#N/A,#N/A,FALSE,"データNo2"}</definedName>
    <definedName name="\3006" localSheetId="28" hidden="1">{#N/A,#N/A,FALSE,"表紙No2";#N/A,#N/A,FALSE,"データNo2"}</definedName>
    <definedName name="\3006" localSheetId="2" hidden="1">{#N/A,#N/A,FALSE,"表紙No2";#N/A,#N/A,FALSE,"データNo2"}</definedName>
    <definedName name="\3006" localSheetId="29" hidden="1">{#N/A,#N/A,FALSE,"表紙No2";#N/A,#N/A,FALSE,"データNo2"}</definedName>
    <definedName name="\3006" hidden="1">{#N/A,#N/A,FALSE,"表紙No2";#N/A,#N/A,FALSE,"データNo2"}</definedName>
    <definedName name="\3009" localSheetId="28" hidden="1">{#N/A,#N/A,FALSE,"表紙No2";#N/A,#N/A,FALSE,"データNo2"}</definedName>
    <definedName name="\3009" localSheetId="2" hidden="1">{#N/A,#N/A,FALSE,"表紙No2";#N/A,#N/A,FALSE,"データNo2"}</definedName>
    <definedName name="\3009" localSheetId="29" hidden="1">{#N/A,#N/A,FALSE,"表紙No2";#N/A,#N/A,FALSE,"データNo2"}</definedName>
    <definedName name="\3009" hidden="1">{#N/A,#N/A,FALSE,"表紙No2";#N/A,#N/A,FALSE,"データNo2"}</definedName>
    <definedName name="\3010" localSheetId="28" hidden="1">{#N/A,#N/A,FALSE,"表紙No2";#N/A,#N/A,FALSE,"データNo2"}</definedName>
    <definedName name="\3010" localSheetId="2" hidden="1">{#N/A,#N/A,FALSE,"表紙No2";#N/A,#N/A,FALSE,"データNo2"}</definedName>
    <definedName name="\3010" localSheetId="29" hidden="1">{#N/A,#N/A,FALSE,"表紙No2";#N/A,#N/A,FALSE,"データNo2"}</definedName>
    <definedName name="\3010" hidden="1">{#N/A,#N/A,FALSE,"表紙No2";#N/A,#N/A,FALSE,"データNo2"}</definedName>
    <definedName name="\3012" localSheetId="28" hidden="1">{#N/A,#N/A,FALSE,"表紙No2";#N/A,#N/A,FALSE,"データNo2"}</definedName>
    <definedName name="\3012" localSheetId="2" hidden="1">{#N/A,#N/A,FALSE,"表紙No2";#N/A,#N/A,FALSE,"データNo2"}</definedName>
    <definedName name="\3012" localSheetId="29" hidden="1">{#N/A,#N/A,FALSE,"表紙No2";#N/A,#N/A,FALSE,"データNo2"}</definedName>
    <definedName name="\3012" hidden="1">{#N/A,#N/A,FALSE,"表紙No2";#N/A,#N/A,FALSE,"データNo2"}</definedName>
    <definedName name="\3013" localSheetId="28" hidden="1">{#N/A,#N/A,FALSE,"表紙No2";#N/A,#N/A,FALSE,"データNo2"}</definedName>
    <definedName name="\3013" localSheetId="2" hidden="1">{#N/A,#N/A,FALSE,"表紙No2";#N/A,#N/A,FALSE,"データNo2"}</definedName>
    <definedName name="\3013" localSheetId="29" hidden="1">{#N/A,#N/A,FALSE,"表紙No2";#N/A,#N/A,FALSE,"データNo2"}</definedName>
    <definedName name="\3013" hidden="1">{#N/A,#N/A,FALSE,"表紙No2";#N/A,#N/A,FALSE,"データNo2"}</definedName>
    <definedName name="\3015" localSheetId="28" hidden="1">{#N/A,#N/A,FALSE,"表紙No2";#N/A,#N/A,FALSE,"データNo2"}</definedName>
    <definedName name="\3015" localSheetId="2" hidden="1">{#N/A,#N/A,FALSE,"表紙No2";#N/A,#N/A,FALSE,"データNo2"}</definedName>
    <definedName name="\3015" localSheetId="29" hidden="1">{#N/A,#N/A,FALSE,"表紙No2";#N/A,#N/A,FALSE,"データNo2"}</definedName>
    <definedName name="\3015" hidden="1">{#N/A,#N/A,FALSE,"表紙No2";#N/A,#N/A,FALSE,"データNo2"}</definedName>
    <definedName name="\3016" localSheetId="28" hidden="1">{#N/A,#N/A,FALSE,"表紙No2";#N/A,#N/A,FALSE,"データNo2"}</definedName>
    <definedName name="\3016" localSheetId="2" hidden="1">{#N/A,#N/A,FALSE,"表紙No2";#N/A,#N/A,FALSE,"データNo2"}</definedName>
    <definedName name="\3016" localSheetId="29" hidden="1">{#N/A,#N/A,FALSE,"表紙No2";#N/A,#N/A,FALSE,"データNo2"}</definedName>
    <definedName name="\3016" hidden="1">{#N/A,#N/A,FALSE,"表紙No2";#N/A,#N/A,FALSE,"データNo2"}</definedName>
    <definedName name="\4001" localSheetId="28" hidden="1">{#N/A,#N/A,FALSE,"表紙No2";#N/A,#N/A,FALSE,"データNo2"}</definedName>
    <definedName name="\4001" localSheetId="2" hidden="1">{#N/A,#N/A,FALSE,"表紙No2";#N/A,#N/A,FALSE,"データNo2"}</definedName>
    <definedName name="\4001" localSheetId="29" hidden="1">{#N/A,#N/A,FALSE,"表紙No2";#N/A,#N/A,FALSE,"データNo2"}</definedName>
    <definedName name="\4001" hidden="1">{#N/A,#N/A,FALSE,"表紙No2";#N/A,#N/A,FALSE,"データNo2"}</definedName>
    <definedName name="\4002" localSheetId="28" hidden="1">{#N/A,#N/A,FALSE,"表紙No2";#N/A,#N/A,FALSE,"データNo2"}</definedName>
    <definedName name="\4002" localSheetId="2" hidden="1">{#N/A,#N/A,FALSE,"表紙No2";#N/A,#N/A,FALSE,"データNo2"}</definedName>
    <definedName name="\4002" localSheetId="29" hidden="1">{#N/A,#N/A,FALSE,"表紙No2";#N/A,#N/A,FALSE,"データNo2"}</definedName>
    <definedName name="\4002" hidden="1">{#N/A,#N/A,FALSE,"表紙No2";#N/A,#N/A,FALSE,"データNo2"}</definedName>
    <definedName name="\5000" localSheetId="28" hidden="1">{#N/A,#N/A,FALSE,"表紙No2";#N/A,#N/A,FALSE,"データNo2"}</definedName>
    <definedName name="\5000" localSheetId="2" hidden="1">{#N/A,#N/A,FALSE,"表紙No2";#N/A,#N/A,FALSE,"データNo2"}</definedName>
    <definedName name="\5000" localSheetId="29" hidden="1">{#N/A,#N/A,FALSE,"表紙No2";#N/A,#N/A,FALSE,"データNo2"}</definedName>
    <definedName name="\5000" hidden="1">{#N/A,#N/A,FALSE,"表紙No2";#N/A,#N/A,FALSE,"データNo2"}</definedName>
    <definedName name="\5001" localSheetId="28" hidden="1">{#N/A,#N/A,FALSE,"表紙No2";#N/A,#N/A,FALSE,"データNo2"}</definedName>
    <definedName name="\5001" localSheetId="2" hidden="1">{#N/A,#N/A,FALSE,"表紙No2";#N/A,#N/A,FALSE,"データNo2"}</definedName>
    <definedName name="\5001" localSheetId="29" hidden="1">{#N/A,#N/A,FALSE,"表紙No2";#N/A,#N/A,FALSE,"データNo2"}</definedName>
    <definedName name="\5001" hidden="1">{#N/A,#N/A,FALSE,"表紙No2";#N/A,#N/A,FALSE,"データNo2"}</definedName>
    <definedName name="\w85" localSheetId="28" hidden="1">{#N/A,#N/A,FALSE,"表紙No2";#N/A,#N/A,FALSE,"データNo2"}</definedName>
    <definedName name="\w85" localSheetId="2" hidden="1">{#N/A,#N/A,FALSE,"表紙No2";#N/A,#N/A,FALSE,"データNo2"}</definedName>
    <definedName name="\w85" localSheetId="29" hidden="1">{#N/A,#N/A,FALSE,"表紙No2";#N/A,#N/A,FALSE,"データNo2"}</definedName>
    <definedName name="\w85" hidden="1">{#N/A,#N/A,FALSE,"表紙No2";#N/A,#N/A,FALSE,"データNo2"}</definedName>
    <definedName name="×２１新" localSheetId="28" hidden="1">{"重心病棟",#N/A,FALSE,"重心病棟"}</definedName>
    <definedName name="×２１新" localSheetId="2" hidden="1">{"重心病棟",#N/A,FALSE,"重心病棟"}</definedName>
    <definedName name="×２１新" localSheetId="29" hidden="1">{"重心病棟",#N/A,FALSE,"重心病棟"}</definedName>
    <definedName name="×２１新" hidden="1">{"重心病棟",#N/A,FALSE,"重心病棟"}</definedName>
    <definedName name="a" hidden="1">#REF!</definedName>
    <definedName name="aa" localSheetId="28" hidden="1">{#N/A,#N/A,FALSE,"内訳"}</definedName>
    <definedName name="aa" localSheetId="2" hidden="1">{#N/A,#N/A,FALSE,"内訳"}</definedName>
    <definedName name="aa" localSheetId="0" hidden="1">{#N/A,#N/A,FALSE,"内訳"}</definedName>
    <definedName name="aa" localSheetId="29" hidden="1">{#N/A,#N/A,FALSE,"内訳"}</definedName>
    <definedName name="aa" hidden="1">{#N/A,#N/A,FALSE,"内訳"}</definedName>
    <definedName name="AccessDatabase" hidden="1">"D:\データ\エクセル\建築課\設計書原本\設計書NEC970813.mdb"</definedName>
    <definedName name="asdf" hidden="1">#REF!</definedName>
    <definedName name="bann2" hidden="1">#REF!</definedName>
    <definedName name="DA" hidden="1">#REF!</definedName>
    <definedName name="_xlnm.Database" hidden="1">#REF!</definedName>
    <definedName name="ｄｄ" hidden="1">#REF!</definedName>
    <definedName name="denki.allprint" localSheetId="28" hidden="1">{#N/A,#N/A,FALSE,"表紙No2";#N/A,#N/A,FALSE,"データNo2"}</definedName>
    <definedName name="denki.allprint" localSheetId="2" hidden="1">{#N/A,#N/A,FALSE,"表紙No2";#N/A,#N/A,FALSE,"データNo2"}</definedName>
    <definedName name="denki.allprint" localSheetId="29" hidden="1">{#N/A,#N/A,FALSE,"表紙No2";#N/A,#N/A,FALSE,"データNo2"}</definedName>
    <definedName name="denki.allprint" hidden="1">{#N/A,#N/A,FALSE,"表紙No2";#N/A,#N/A,FALSE,"データNo2"}</definedName>
    <definedName name="denkin.allprint" localSheetId="28" hidden="1">{#N/A,#N/A,FALSE,"表紙No2";#N/A,#N/A,FALSE,"データNo2"}</definedName>
    <definedName name="denkin.allprint" localSheetId="2" hidden="1">{#N/A,#N/A,FALSE,"表紙No2";#N/A,#N/A,FALSE,"データNo2"}</definedName>
    <definedName name="denkin.allprint" localSheetId="29" hidden="1">{#N/A,#N/A,FALSE,"表紙No2";#N/A,#N/A,FALSE,"データNo2"}</definedName>
    <definedName name="denkin.allprint" hidden="1">{#N/A,#N/A,FALSE,"表紙No2";#N/A,#N/A,FALSE,"データNo2"}</definedName>
    <definedName name="ｄｘｇｆ" hidden="1">#REF!</definedName>
    <definedName name="e" localSheetId="28" hidden="1">{#N/A,#N/A,FALSE,"管材調書";#N/A,#N/A,FALSE,"本管土工集計書";#N/A,#N/A,FALSE,"本管(0.6m3)土工調書";#N/A,#N/A,FALSE,"本管(0.35m3)土工調書";#N/A,#N/A,FALSE,"仮設材調書";#N/A,#N/A,FALSE,"１号人孔";#N/A,#N/A,FALSE,"３号人孔";#N/A,#N/A,FALSE,"汚水桝集計表";#N/A,#N/A,FALSE,"取付管調書";#N/A,#N/A,FALSE,"取付管土工集計書";#N/A,#N/A,FALSE,"取付管土工調書";#N/A,#N/A,FALSE,"取付管仮設材調書";#N/A,#N/A,FALSE,"雑工集計表";#N/A,#N/A,FALSE,"本管雑工";#N/A,#N/A,FALSE,"取付管雑工";#N/A,#N/A,FALSE,"本管舗装復旧調書";#N/A,#N/A,FALSE,"附帯工(路盤)集計表";#N/A,#N/A,FALSE,"本管附帯工(路盤)";#N/A,#N/A,FALSE,"取付管附帯工(路盤)";#N/A,#N/A,FALSE,"圧送管材料調書";#N/A,#N/A,FALSE,"圧送管労務調書";#N/A,#N/A,FALSE,"表紙-1";#N/A,#N/A,FALSE,"表紙-2";#N/A,#N/A,FALSE,"表紙-3";#N/A,#N/A,FALSE,"表紙-4";#N/A,#N/A,FALSE,"表紙-5";#N/A,#N/A,FALSE,"表紙-6"}</definedName>
    <definedName name="e" localSheetId="2" hidden="1">{#N/A,#N/A,FALSE,"管材調書";#N/A,#N/A,FALSE,"本管土工集計書";#N/A,#N/A,FALSE,"本管(0.6m3)土工調書";#N/A,#N/A,FALSE,"本管(0.35m3)土工調書";#N/A,#N/A,FALSE,"仮設材調書";#N/A,#N/A,FALSE,"１号人孔";#N/A,#N/A,FALSE,"３号人孔";#N/A,#N/A,FALSE,"汚水桝集計表";#N/A,#N/A,FALSE,"取付管調書";#N/A,#N/A,FALSE,"取付管土工集計書";#N/A,#N/A,FALSE,"取付管土工調書";#N/A,#N/A,FALSE,"取付管仮設材調書";#N/A,#N/A,FALSE,"雑工集計表";#N/A,#N/A,FALSE,"本管雑工";#N/A,#N/A,FALSE,"取付管雑工";#N/A,#N/A,FALSE,"本管舗装復旧調書";#N/A,#N/A,FALSE,"附帯工(路盤)集計表";#N/A,#N/A,FALSE,"本管附帯工(路盤)";#N/A,#N/A,FALSE,"取付管附帯工(路盤)";#N/A,#N/A,FALSE,"圧送管材料調書";#N/A,#N/A,FALSE,"圧送管労務調書";#N/A,#N/A,FALSE,"表紙-1";#N/A,#N/A,FALSE,"表紙-2";#N/A,#N/A,FALSE,"表紙-3";#N/A,#N/A,FALSE,"表紙-4";#N/A,#N/A,FALSE,"表紙-5";#N/A,#N/A,FALSE,"表紙-6"}</definedName>
    <definedName name="e" localSheetId="0" hidden="1">{#N/A,#N/A,FALSE,"管材調書";#N/A,#N/A,FALSE,"本管土工集計書";#N/A,#N/A,FALSE,"本管(0.6m3)土工調書";#N/A,#N/A,FALSE,"本管(0.35m3)土工調書";#N/A,#N/A,FALSE,"仮設材調書";#N/A,#N/A,FALSE,"１号人孔";#N/A,#N/A,FALSE,"３号人孔";#N/A,#N/A,FALSE,"汚水桝集計表";#N/A,#N/A,FALSE,"取付管調書";#N/A,#N/A,FALSE,"取付管土工集計書";#N/A,#N/A,FALSE,"取付管土工調書";#N/A,#N/A,FALSE,"取付管仮設材調書";#N/A,#N/A,FALSE,"雑工集計表";#N/A,#N/A,FALSE,"本管雑工";#N/A,#N/A,FALSE,"取付管雑工";#N/A,#N/A,FALSE,"本管舗装復旧調書";#N/A,#N/A,FALSE,"附帯工(路盤)集計表";#N/A,#N/A,FALSE,"本管附帯工(路盤)";#N/A,#N/A,FALSE,"取付管附帯工(路盤)";#N/A,#N/A,FALSE,"圧送管材料調書";#N/A,#N/A,FALSE,"圧送管労務調書";#N/A,#N/A,FALSE,"表紙-1";#N/A,#N/A,FALSE,"表紙-2";#N/A,#N/A,FALSE,"表紙-3";#N/A,#N/A,FALSE,"表紙-4";#N/A,#N/A,FALSE,"表紙-5";#N/A,#N/A,FALSE,"表紙-6"}</definedName>
    <definedName name="e" localSheetId="29" hidden="1">{#N/A,#N/A,FALSE,"管材調書";#N/A,#N/A,FALSE,"本管土工集計書";#N/A,#N/A,FALSE,"本管(0.6m3)土工調書";#N/A,#N/A,FALSE,"本管(0.35m3)土工調書";#N/A,#N/A,FALSE,"仮設材調書";#N/A,#N/A,FALSE,"１号人孔";#N/A,#N/A,FALSE,"３号人孔";#N/A,#N/A,FALSE,"汚水桝集計表";#N/A,#N/A,FALSE,"取付管調書";#N/A,#N/A,FALSE,"取付管土工集計書";#N/A,#N/A,FALSE,"取付管土工調書";#N/A,#N/A,FALSE,"取付管仮設材調書";#N/A,#N/A,FALSE,"雑工集計表";#N/A,#N/A,FALSE,"本管雑工";#N/A,#N/A,FALSE,"取付管雑工";#N/A,#N/A,FALSE,"本管舗装復旧調書";#N/A,#N/A,FALSE,"附帯工(路盤)集計表";#N/A,#N/A,FALSE,"本管附帯工(路盤)";#N/A,#N/A,FALSE,"取付管附帯工(路盤)";#N/A,#N/A,FALSE,"圧送管材料調書";#N/A,#N/A,FALSE,"圧送管労務調書";#N/A,#N/A,FALSE,"表紙-1";#N/A,#N/A,FALSE,"表紙-2";#N/A,#N/A,FALSE,"表紙-3";#N/A,#N/A,FALSE,"表紙-4";#N/A,#N/A,FALSE,"表紙-5";#N/A,#N/A,FALSE,"表紙-6"}</definedName>
    <definedName name="e" hidden="1">{#N/A,#N/A,FALSE,"管材調書";#N/A,#N/A,FALSE,"本管土工集計書";#N/A,#N/A,FALSE,"本管(0.6m3)土工調書";#N/A,#N/A,FALSE,"本管(0.35m3)土工調書";#N/A,#N/A,FALSE,"仮設材調書";#N/A,#N/A,FALSE,"１号人孔";#N/A,#N/A,FALSE,"３号人孔";#N/A,#N/A,FALSE,"汚水桝集計表";#N/A,#N/A,FALSE,"取付管調書";#N/A,#N/A,FALSE,"取付管土工集計書";#N/A,#N/A,FALSE,"取付管土工調書";#N/A,#N/A,FALSE,"取付管仮設材調書";#N/A,#N/A,FALSE,"雑工集計表";#N/A,#N/A,FALSE,"本管雑工";#N/A,#N/A,FALSE,"取付管雑工";#N/A,#N/A,FALSE,"本管舗装復旧調書";#N/A,#N/A,FALSE,"附帯工(路盤)集計表";#N/A,#N/A,FALSE,"本管附帯工(路盤)";#N/A,#N/A,FALSE,"取付管附帯工(路盤)";#N/A,#N/A,FALSE,"圧送管材料調書";#N/A,#N/A,FALSE,"圧送管労務調書";#N/A,#N/A,FALSE,"表紙-1";#N/A,#N/A,FALSE,"表紙-2";#N/A,#N/A,FALSE,"表紙-3";#N/A,#N/A,FALSE,"表紙-4";#N/A,#N/A,FALSE,"表紙-5";#N/A,#N/A,FALSE,"表紙-6"}</definedName>
    <definedName name="err" hidden="1">#REF!</definedName>
    <definedName name="Ｆ" localSheetId="28" hidden="1">{#N/A,#N/A,FALSE,"内訳"}</definedName>
    <definedName name="Ｆ" localSheetId="2" hidden="1">{#N/A,#N/A,FALSE,"内訳"}</definedName>
    <definedName name="Ｆ" localSheetId="0" hidden="1">{#N/A,#N/A,FALSE,"内訳"}</definedName>
    <definedName name="Ｆ" localSheetId="29" hidden="1">{#N/A,#N/A,FALSE,"内訳"}</definedName>
    <definedName name="Ｆ" hidden="1">{#N/A,#N/A,FALSE,"内訳"}</definedName>
    <definedName name="Fill" hidden="1">#REF!</definedName>
    <definedName name="Fill1" hidden="1">#REF!</definedName>
    <definedName name="Fill1000" hidden="1">#REF!</definedName>
    <definedName name="fuku" hidden="1">#REF!</definedName>
    <definedName name="ｇ" localSheetId="28" hidden="1">{#N/A,#N/A,FALSE,"内訳"}</definedName>
    <definedName name="ｇ" localSheetId="2" hidden="1">{#N/A,#N/A,FALSE,"内訳"}</definedName>
    <definedName name="ｇ" localSheetId="0" hidden="1">{#N/A,#N/A,FALSE,"内訳"}</definedName>
    <definedName name="ｇ" localSheetId="29" hidden="1">{#N/A,#N/A,FALSE,"内訳"}</definedName>
    <definedName name="ｇ" hidden="1">{#N/A,#N/A,FALSE,"内訳"}</definedName>
    <definedName name="hgd3dp" hidden="1">#REF!</definedName>
    <definedName name="hh" hidden="1">#REF!</definedName>
    <definedName name="HTML_CodePage" hidden="1">932</definedName>
    <definedName name="HTML_Control" localSheetId="28" hidden="1">{"'TESUTO'!$Z$15"}</definedName>
    <definedName name="HTML_Control" localSheetId="2" hidden="1">{"'TESUTO'!$Z$15"}</definedName>
    <definedName name="HTML_Control" localSheetId="29" hidden="1">{"'TESUTO'!$Z$15"}</definedName>
    <definedName name="HTML_Control" hidden="1">{"'TESUTO'!$Z$15"}</definedName>
    <definedName name="HTML_Description" hidden="1">""</definedName>
    <definedName name="HTML_Email" hidden="1">""</definedName>
    <definedName name="HTML_Header" hidden="1">"TESUTO"</definedName>
    <definedName name="HTML_LastUpdate" hidden="1">"98/04/02"</definedName>
    <definedName name="HTML_LineAfter" hidden="1">FALSE</definedName>
    <definedName name="HTML_LineBefore" hidden="1">FALSE</definedName>
    <definedName name="HTML_Name" hidden="1">"立花孝志"</definedName>
    <definedName name="HTML_OBDlg2" hidden="1">TRUE</definedName>
    <definedName name="HTML_OBDlg4" hidden="1">TRUE</definedName>
    <definedName name="HTML_OS" hidden="1">0</definedName>
    <definedName name="HTML_PathFile" hidden="1">"A:\MyHTML.htm"</definedName>
    <definedName name="HTML_Title" hidden="1">"拾い表"</definedName>
    <definedName name="HU" hidden="1">#REF!</definedName>
    <definedName name="I" localSheetId="28" hidden="1">{#N/A,#N/A,FALSE,"表紙No2";#N/A,#N/A,FALSE,"データNo2"}</definedName>
    <definedName name="I" localSheetId="2" hidden="1">{#N/A,#N/A,FALSE,"表紙No2";#N/A,#N/A,FALSE,"データNo2"}</definedName>
    <definedName name="I" localSheetId="29" hidden="1">{#N/A,#N/A,FALSE,"表紙No2";#N/A,#N/A,FALSE,"データNo2"}</definedName>
    <definedName name="I" hidden="1">{#N/A,#N/A,FALSE,"表紙No2";#N/A,#N/A,FALSE,"データNo2"}</definedName>
    <definedName name="J" localSheetId="28" hidden="1">{#N/A,#N/A,FALSE,"表紙No2";#N/A,#N/A,FALSE,"データNo2"}</definedName>
    <definedName name="J" localSheetId="2" hidden="1">{#N/A,#N/A,FALSE,"表紙No2";#N/A,#N/A,FALSE,"データNo2"}</definedName>
    <definedName name="J" localSheetId="29" hidden="1">{#N/A,#N/A,FALSE,"表紙No2";#N/A,#N/A,FALSE,"データNo2"}</definedName>
    <definedName name="J" hidden="1">{#N/A,#N/A,FALSE,"表紙No2";#N/A,#N/A,FALSE,"データNo2"}</definedName>
    <definedName name="k" localSheetId="28" hidden="1">{#N/A,#N/A,FALSE,"内訳"}</definedName>
    <definedName name="k" localSheetId="2" hidden="1">{#N/A,#N/A,FALSE,"内訳"}</definedName>
    <definedName name="k" localSheetId="0" hidden="1">{#N/A,#N/A,FALSE,"内訳"}</definedName>
    <definedName name="k" localSheetId="29" hidden="1">{#N/A,#N/A,FALSE,"内訳"}</definedName>
    <definedName name="k" hidden="1">{#N/A,#N/A,FALSE,"内訳"}</definedName>
    <definedName name="KO" hidden="1">#REF!</definedName>
    <definedName name="Ｌ" localSheetId="28" hidden="1">{#N/A,#N/A,FALSE,"内訳"}</definedName>
    <definedName name="Ｌ" localSheetId="2" hidden="1">{#N/A,#N/A,FALSE,"内訳"}</definedName>
    <definedName name="Ｌ" localSheetId="0" hidden="1">{#N/A,#N/A,FALSE,"内訳"}</definedName>
    <definedName name="Ｌ" localSheetId="29" hidden="1">{#N/A,#N/A,FALSE,"内訳"}</definedName>
    <definedName name="Ｌ" hidden="1">{#N/A,#N/A,FALSE,"内訳"}</definedName>
    <definedName name="ｌｋｊｎ" hidden="1">#REF!</definedName>
    <definedName name="lkl" hidden="1">#REF!</definedName>
    <definedName name="ｌｌｌ" hidden="1">#REF!</definedName>
    <definedName name="Ｍ" hidden="1">#REF!</definedName>
    <definedName name="ＭＨ当" localSheetId="28" hidden="1">{#N/A,#N/A,FALSE,"管材調書";#N/A,#N/A,FALSE,"本管土工集計書";#N/A,#N/A,FALSE,"本管(0.6m3)土工調書";#N/A,#N/A,FALSE,"本管(0.35m3)土工調書";#N/A,#N/A,FALSE,"仮設材調書";#N/A,#N/A,FALSE,"１号人孔";#N/A,#N/A,FALSE,"３号人孔";#N/A,#N/A,FALSE,"汚水桝集計表";#N/A,#N/A,FALSE,"取付管調書";#N/A,#N/A,FALSE,"取付管土工集計書";#N/A,#N/A,FALSE,"取付管土工調書";#N/A,#N/A,FALSE,"取付管仮設材調書";#N/A,#N/A,FALSE,"雑工集計表";#N/A,#N/A,FALSE,"本管雑工";#N/A,#N/A,FALSE,"取付管雑工";#N/A,#N/A,FALSE,"本管舗装復旧調書";#N/A,#N/A,FALSE,"附帯工(路盤)集計表";#N/A,#N/A,FALSE,"本管附帯工(路盤)";#N/A,#N/A,FALSE,"取付管附帯工(路盤)";#N/A,#N/A,FALSE,"圧送管材料調書";#N/A,#N/A,FALSE,"圧送管労務調書";#N/A,#N/A,FALSE,"表紙-1";#N/A,#N/A,FALSE,"表紙-2";#N/A,#N/A,FALSE,"表紙-3";#N/A,#N/A,FALSE,"表紙-4";#N/A,#N/A,FALSE,"表紙-5";#N/A,#N/A,FALSE,"表紙-6"}</definedName>
    <definedName name="ＭＨ当" localSheetId="2" hidden="1">{#N/A,#N/A,FALSE,"管材調書";#N/A,#N/A,FALSE,"本管土工集計書";#N/A,#N/A,FALSE,"本管(0.6m3)土工調書";#N/A,#N/A,FALSE,"本管(0.35m3)土工調書";#N/A,#N/A,FALSE,"仮設材調書";#N/A,#N/A,FALSE,"１号人孔";#N/A,#N/A,FALSE,"３号人孔";#N/A,#N/A,FALSE,"汚水桝集計表";#N/A,#N/A,FALSE,"取付管調書";#N/A,#N/A,FALSE,"取付管土工集計書";#N/A,#N/A,FALSE,"取付管土工調書";#N/A,#N/A,FALSE,"取付管仮設材調書";#N/A,#N/A,FALSE,"雑工集計表";#N/A,#N/A,FALSE,"本管雑工";#N/A,#N/A,FALSE,"取付管雑工";#N/A,#N/A,FALSE,"本管舗装復旧調書";#N/A,#N/A,FALSE,"附帯工(路盤)集計表";#N/A,#N/A,FALSE,"本管附帯工(路盤)";#N/A,#N/A,FALSE,"取付管附帯工(路盤)";#N/A,#N/A,FALSE,"圧送管材料調書";#N/A,#N/A,FALSE,"圧送管労務調書";#N/A,#N/A,FALSE,"表紙-1";#N/A,#N/A,FALSE,"表紙-2";#N/A,#N/A,FALSE,"表紙-3";#N/A,#N/A,FALSE,"表紙-4";#N/A,#N/A,FALSE,"表紙-5";#N/A,#N/A,FALSE,"表紙-6"}</definedName>
    <definedName name="ＭＨ当" localSheetId="0" hidden="1">{#N/A,#N/A,FALSE,"管材調書";#N/A,#N/A,FALSE,"本管土工集計書";#N/A,#N/A,FALSE,"本管(0.6m3)土工調書";#N/A,#N/A,FALSE,"本管(0.35m3)土工調書";#N/A,#N/A,FALSE,"仮設材調書";#N/A,#N/A,FALSE,"１号人孔";#N/A,#N/A,FALSE,"３号人孔";#N/A,#N/A,FALSE,"汚水桝集計表";#N/A,#N/A,FALSE,"取付管調書";#N/A,#N/A,FALSE,"取付管土工集計書";#N/A,#N/A,FALSE,"取付管土工調書";#N/A,#N/A,FALSE,"取付管仮設材調書";#N/A,#N/A,FALSE,"雑工集計表";#N/A,#N/A,FALSE,"本管雑工";#N/A,#N/A,FALSE,"取付管雑工";#N/A,#N/A,FALSE,"本管舗装復旧調書";#N/A,#N/A,FALSE,"附帯工(路盤)集計表";#N/A,#N/A,FALSE,"本管附帯工(路盤)";#N/A,#N/A,FALSE,"取付管附帯工(路盤)";#N/A,#N/A,FALSE,"圧送管材料調書";#N/A,#N/A,FALSE,"圧送管労務調書";#N/A,#N/A,FALSE,"表紙-1";#N/A,#N/A,FALSE,"表紙-2";#N/A,#N/A,FALSE,"表紙-3";#N/A,#N/A,FALSE,"表紙-4";#N/A,#N/A,FALSE,"表紙-5";#N/A,#N/A,FALSE,"表紙-6"}</definedName>
    <definedName name="ＭＨ当" localSheetId="29" hidden="1">{#N/A,#N/A,FALSE,"管材調書";#N/A,#N/A,FALSE,"本管土工集計書";#N/A,#N/A,FALSE,"本管(0.6m3)土工調書";#N/A,#N/A,FALSE,"本管(0.35m3)土工調書";#N/A,#N/A,FALSE,"仮設材調書";#N/A,#N/A,FALSE,"１号人孔";#N/A,#N/A,FALSE,"３号人孔";#N/A,#N/A,FALSE,"汚水桝集計表";#N/A,#N/A,FALSE,"取付管調書";#N/A,#N/A,FALSE,"取付管土工集計書";#N/A,#N/A,FALSE,"取付管土工調書";#N/A,#N/A,FALSE,"取付管仮設材調書";#N/A,#N/A,FALSE,"雑工集計表";#N/A,#N/A,FALSE,"本管雑工";#N/A,#N/A,FALSE,"取付管雑工";#N/A,#N/A,FALSE,"本管舗装復旧調書";#N/A,#N/A,FALSE,"附帯工(路盤)集計表";#N/A,#N/A,FALSE,"本管附帯工(路盤)";#N/A,#N/A,FALSE,"取付管附帯工(路盤)";#N/A,#N/A,FALSE,"圧送管材料調書";#N/A,#N/A,FALSE,"圧送管労務調書";#N/A,#N/A,FALSE,"表紙-1";#N/A,#N/A,FALSE,"表紙-2";#N/A,#N/A,FALSE,"表紙-3";#N/A,#N/A,FALSE,"表紙-4";#N/A,#N/A,FALSE,"表紙-5";#N/A,#N/A,FALSE,"表紙-6"}</definedName>
    <definedName name="ＭＨ当" hidden="1">{#N/A,#N/A,FALSE,"管材調書";#N/A,#N/A,FALSE,"本管土工集計書";#N/A,#N/A,FALSE,"本管(0.6m3)土工調書";#N/A,#N/A,FALSE,"本管(0.35m3)土工調書";#N/A,#N/A,FALSE,"仮設材調書";#N/A,#N/A,FALSE,"１号人孔";#N/A,#N/A,FALSE,"３号人孔";#N/A,#N/A,FALSE,"汚水桝集計表";#N/A,#N/A,FALSE,"取付管調書";#N/A,#N/A,FALSE,"取付管土工集計書";#N/A,#N/A,FALSE,"取付管土工調書";#N/A,#N/A,FALSE,"取付管仮設材調書";#N/A,#N/A,FALSE,"雑工集計表";#N/A,#N/A,FALSE,"本管雑工";#N/A,#N/A,FALSE,"取付管雑工";#N/A,#N/A,FALSE,"本管舗装復旧調書";#N/A,#N/A,FALSE,"附帯工(路盤)集計表";#N/A,#N/A,FALSE,"本管附帯工(路盤)";#N/A,#N/A,FALSE,"取付管附帯工(路盤)";#N/A,#N/A,FALSE,"圧送管材料調書";#N/A,#N/A,FALSE,"圧送管労務調書";#N/A,#N/A,FALSE,"表紙-1";#N/A,#N/A,FALSE,"表紙-2";#N/A,#N/A,FALSE,"表紙-3";#N/A,#N/A,FALSE,"表紙-4";#N/A,#N/A,FALSE,"表紙-5";#N/A,#N/A,FALSE,"表紙-6"}</definedName>
    <definedName name="ＭＭ" hidden="1">#REF!</definedName>
    <definedName name="ＭＭＭ" hidden="1">#REF!</definedName>
    <definedName name="ＭＭＭＭ" hidden="1">#REF!</definedName>
    <definedName name="NO" hidden="1">#REF!</definedName>
    <definedName name="NON" hidden="1">#REF!</definedName>
    <definedName name="OnClick_本体付属別総括表" localSheetId="2">'共通仮設(積上)'!OnClick_本体付属別総括表</definedName>
    <definedName name="OnClick_本体付属別総括表" localSheetId="0">'総括 '!OnClick_本体付属別総括表</definedName>
    <definedName name="OnClick_本体付属別総括表" localSheetId="29">太陽光ﾊﾟﾈﾙ基礎!OnClick_本体付属別総括表</definedName>
    <definedName name="OnClick_本体付属別総括表">[0]!OnClick_本体付属別総括表</definedName>
    <definedName name="OnClick_本体付属別総括表_Page設定" localSheetId="2">'共通仮設(積上)'!OnClick_本体付属別総括表_Page設定</definedName>
    <definedName name="OnClick_本体付属別総括表_Page設定" localSheetId="0">'総括 '!OnClick_本体付属別総括表_Page設定</definedName>
    <definedName name="OnClick_本体付属別総括表_Page設定" localSheetId="29">太陽光ﾊﾟﾈﾙ基礎!OnClick_本体付属別総括表_Page設定</definedName>
    <definedName name="OnClick_本体付属別総括表_Page設定">[0]!OnClick_本体付属別総括表_Page設定</definedName>
    <definedName name="order3" hidden="1">0</definedName>
    <definedName name="p" localSheetId="28" hidden="1">{#N/A,#N/A,FALSE,"表紙No2";#N/A,#N/A,FALSE,"データNo2"}</definedName>
    <definedName name="p" localSheetId="2" hidden="1">{#N/A,#N/A,FALSE,"表紙No2";#N/A,#N/A,FALSE,"データNo2"}</definedName>
    <definedName name="p" localSheetId="29" hidden="1">{#N/A,#N/A,FALSE,"表紙No2";#N/A,#N/A,FALSE,"データNo2"}</definedName>
    <definedName name="p" hidden="1">{#N/A,#N/A,FALSE,"表紙No2";#N/A,#N/A,FALSE,"データNo2"}</definedName>
    <definedName name="ｐｐｐ" hidden="1">#REF!</definedName>
    <definedName name="_xlnm.Print_Area" localSheetId="24">ｶｰﾎﾟｰﾄ!$A$1:$O$128</definedName>
    <definedName name="_xlnm.Print_Area" localSheetId="8">ｺﾝｸﾘｰﾄ!$A$1:$O$192</definedName>
    <definedName name="_xlnm.Print_Area" localSheetId="28">ｻｲﾝ基礎!$A$1:$O$255</definedName>
    <definedName name="_xlnm.Print_Area" localSheetId="13">ﾀｲﾙ!$A$1:$O$64</definedName>
    <definedName name="_xlnm.Print_Area" localSheetId="27">衛星ｱﾝﾃﾅ基礎!$A$1:$O$128</definedName>
    <definedName name="_xlnm.Print_Area" localSheetId="15">屋根!$A$1:$O$64</definedName>
    <definedName name="_xlnm.Print_Area" localSheetId="3">科目別内訳!$A$1:$N$125</definedName>
    <definedName name="_xlnm.Print_Area" localSheetId="11">既製ｺﾝ!$A$1:$O$64</definedName>
    <definedName name="_xlnm.Print_Area" localSheetId="2">'共通仮設(積上)'!$A$1:$O$64</definedName>
    <definedName name="_xlnm.Print_Area" localSheetId="1">共通費!$A$1:$O$64</definedName>
    <definedName name="_xlnm.Print_Area" localSheetId="16">金属!$A$1:$O$640</definedName>
    <definedName name="_xlnm.Print_Area" localSheetId="9">型枠!$A$1:$O$64</definedName>
    <definedName name="_xlnm.Print_Area" localSheetId="18">建具!$A$1:$O$1408</definedName>
    <definedName name="_xlnm.Print_Area" localSheetId="23">公用車車庫!$A$1:$O$128</definedName>
    <definedName name="_xlnm.Print_Area" localSheetId="17">左官!$A$1:$O$192</definedName>
    <definedName name="_xlnm.Print_Area" localSheetId="21">仕上ﾕﾆｯﾄ!$A$1:$O$640</definedName>
    <definedName name="_xlnm.Print_Area" localSheetId="22">昇降機!$A$1:$O$64</definedName>
    <definedName name="_xlnm.Print_Area" localSheetId="0">'総括 '!$A$1:$F$46</definedName>
    <definedName name="_xlnm.Print_Area" localSheetId="29">太陽光ﾊﾟﾈﾙ基礎!$A$1:$O$63</definedName>
    <definedName name="_xlnm.Print_Area" localSheetId="6">地業!$A$1:$O$64</definedName>
    <definedName name="_xlnm.Print_Area" localSheetId="25">地中埋設ﾀﾝｸ!$A$1:$O$128</definedName>
    <definedName name="_xlnm.Print_Area" localSheetId="4">直接仮設!$A$1:$O$192</definedName>
    <definedName name="_xlnm.Print_Area" localSheetId="7">鉄筋!$A$1:$O$64</definedName>
    <definedName name="_xlnm.Print_Area" localSheetId="10">鉄骨!$A$1:$O$576</definedName>
    <definedName name="_xlnm.Print_Area" localSheetId="19">塗装!$A$1:$O$192</definedName>
    <definedName name="_xlnm.Print_Area" localSheetId="5">土工!$A$1:$O$64</definedName>
    <definedName name="_xlnm.Print_Area" localSheetId="20">内装!$A$1:$O$640</definedName>
    <definedName name="_xlnm.Print_Area" localSheetId="26">防災ｱﾝﾃﾅ基礎!$A$1:$O$128</definedName>
    <definedName name="_xlnm.Print_Area" localSheetId="12">防水!$A$1:$O$192</definedName>
    <definedName name="_xlnm.Print_Area" localSheetId="14">木工!$A$1:$O$192</definedName>
    <definedName name="_xlnm.Print_Titles" localSheetId="3">科目別内訳!$1:$3</definedName>
    <definedName name="ｑ" hidden="1">#REF!</definedName>
    <definedName name="qq" hidden="1">#REF!</definedName>
    <definedName name="ｑｑｑ" localSheetId="28" hidden="1">{#N/A,#N/A,FALSE,"表紙No2";#N/A,#N/A,FALSE,"データNo2"}</definedName>
    <definedName name="ｑｑｑ" localSheetId="2" hidden="1">{#N/A,#N/A,FALSE,"表紙No2";#N/A,#N/A,FALSE,"データNo2"}</definedName>
    <definedName name="ｑｑｑ" localSheetId="29" hidden="1">{#N/A,#N/A,FALSE,"表紙No2";#N/A,#N/A,FALSE,"データNo2"}</definedName>
    <definedName name="ｑｑｑ" hidden="1">{#N/A,#N/A,FALSE,"表紙No2";#N/A,#N/A,FALSE,"データNo2"}</definedName>
    <definedName name="s" hidden="1">#REF!</definedName>
    <definedName name="sd" hidden="1">#REF!</definedName>
    <definedName name="sencount" hidden="1">1</definedName>
    <definedName name="sht" hidden="1">#REF!</definedName>
    <definedName name="siteinasi" hidden="1">#REF!</definedName>
    <definedName name="solver_lin" hidden="1">0</definedName>
    <definedName name="solver_num" hidden="1">0</definedName>
    <definedName name="solver_opt" hidden="1">#REF!</definedName>
    <definedName name="solver_typ" hidden="1">1</definedName>
    <definedName name="solver_val" hidden="1">0</definedName>
    <definedName name="SORT10" hidden="1">#REF!</definedName>
    <definedName name="SORT2" hidden="1">#REF!</definedName>
    <definedName name="ssss" hidden="1">#REF!</definedName>
    <definedName name="sutot" localSheetId="28" hidden="1">{#N/A,#N/A,FALSE,"表紙No2";#N/A,#N/A,FALSE,"データNo2"}</definedName>
    <definedName name="sutot" localSheetId="2" hidden="1">{#N/A,#N/A,FALSE,"表紙No2";#N/A,#N/A,FALSE,"データNo2"}</definedName>
    <definedName name="sutot" localSheetId="29" hidden="1">{#N/A,#N/A,FALSE,"表紙No2";#N/A,#N/A,FALSE,"データNo2"}</definedName>
    <definedName name="sutot" hidden="1">{#N/A,#N/A,FALSE,"表紙No2";#N/A,#N/A,FALSE,"データNo2"}</definedName>
    <definedName name="suttoko" localSheetId="28" hidden="1">{#N/A,#N/A,FALSE,"表紙No2";#N/A,#N/A,FALSE,"データNo2"}</definedName>
    <definedName name="suttoko" localSheetId="2" hidden="1">{#N/A,#N/A,FALSE,"表紙No2";#N/A,#N/A,FALSE,"データNo2"}</definedName>
    <definedName name="suttoko" localSheetId="29" hidden="1">{#N/A,#N/A,FALSE,"表紙No2";#N/A,#N/A,FALSE,"データNo2"}</definedName>
    <definedName name="suttoko" hidden="1">{#N/A,#N/A,FALSE,"表紙No2";#N/A,#N/A,FALSE,"データNo2"}</definedName>
    <definedName name="test" localSheetId="28" hidden="1">{#N/A,#N/A,FALSE,"表紙No2";#N/A,#N/A,FALSE,"データNo2"}</definedName>
    <definedName name="test" localSheetId="2" hidden="1">{#N/A,#N/A,FALSE,"表紙No2";#N/A,#N/A,FALSE,"データNo2"}</definedName>
    <definedName name="test" localSheetId="29" hidden="1">{#N/A,#N/A,FALSE,"表紙No2";#N/A,#N/A,FALSE,"データNo2"}</definedName>
    <definedName name="test" hidden="1">{#N/A,#N/A,FALSE,"表紙No2";#N/A,#N/A,FALSE,"データNo2"}</definedName>
    <definedName name="u" localSheetId="28" hidden="1">{#N/A,#N/A,FALSE,"管材調書";#N/A,#N/A,FALSE,"本管土工集計書";#N/A,#N/A,FALSE,"本管(0.6m3)土工調書";#N/A,#N/A,FALSE,"本管(0.35m3)土工調書";#N/A,#N/A,FALSE,"仮設材調書";#N/A,#N/A,FALSE,"１号人孔";#N/A,#N/A,FALSE,"３号人孔";#N/A,#N/A,FALSE,"汚水桝集計表";#N/A,#N/A,FALSE,"取付管調書";#N/A,#N/A,FALSE,"取付管土工集計書";#N/A,#N/A,FALSE,"取付管土工調書";#N/A,#N/A,FALSE,"取付管仮設材調書";#N/A,#N/A,FALSE,"雑工集計表";#N/A,#N/A,FALSE,"本管雑工";#N/A,#N/A,FALSE,"取付管雑工";#N/A,#N/A,FALSE,"本管舗装復旧調書";#N/A,#N/A,FALSE,"附帯工(路盤)集計表";#N/A,#N/A,FALSE,"本管附帯工(路盤)";#N/A,#N/A,FALSE,"取付管附帯工(路盤)";#N/A,#N/A,FALSE,"圧送管材料調書";#N/A,#N/A,FALSE,"圧送管労務調書";#N/A,#N/A,FALSE,"表紙-1";#N/A,#N/A,FALSE,"表紙-2";#N/A,#N/A,FALSE,"表紙-3";#N/A,#N/A,FALSE,"表紙-4";#N/A,#N/A,FALSE,"表紙-5";#N/A,#N/A,FALSE,"表紙-6"}</definedName>
    <definedName name="u" localSheetId="2" hidden="1">{#N/A,#N/A,FALSE,"管材調書";#N/A,#N/A,FALSE,"本管土工集計書";#N/A,#N/A,FALSE,"本管(0.6m3)土工調書";#N/A,#N/A,FALSE,"本管(0.35m3)土工調書";#N/A,#N/A,FALSE,"仮設材調書";#N/A,#N/A,FALSE,"１号人孔";#N/A,#N/A,FALSE,"３号人孔";#N/A,#N/A,FALSE,"汚水桝集計表";#N/A,#N/A,FALSE,"取付管調書";#N/A,#N/A,FALSE,"取付管土工集計書";#N/A,#N/A,FALSE,"取付管土工調書";#N/A,#N/A,FALSE,"取付管仮設材調書";#N/A,#N/A,FALSE,"雑工集計表";#N/A,#N/A,FALSE,"本管雑工";#N/A,#N/A,FALSE,"取付管雑工";#N/A,#N/A,FALSE,"本管舗装復旧調書";#N/A,#N/A,FALSE,"附帯工(路盤)集計表";#N/A,#N/A,FALSE,"本管附帯工(路盤)";#N/A,#N/A,FALSE,"取付管附帯工(路盤)";#N/A,#N/A,FALSE,"圧送管材料調書";#N/A,#N/A,FALSE,"圧送管労務調書";#N/A,#N/A,FALSE,"表紙-1";#N/A,#N/A,FALSE,"表紙-2";#N/A,#N/A,FALSE,"表紙-3";#N/A,#N/A,FALSE,"表紙-4";#N/A,#N/A,FALSE,"表紙-5";#N/A,#N/A,FALSE,"表紙-6"}</definedName>
    <definedName name="u" localSheetId="0" hidden="1">{#N/A,#N/A,FALSE,"管材調書";#N/A,#N/A,FALSE,"本管土工集計書";#N/A,#N/A,FALSE,"本管(0.6m3)土工調書";#N/A,#N/A,FALSE,"本管(0.35m3)土工調書";#N/A,#N/A,FALSE,"仮設材調書";#N/A,#N/A,FALSE,"１号人孔";#N/A,#N/A,FALSE,"３号人孔";#N/A,#N/A,FALSE,"汚水桝集計表";#N/A,#N/A,FALSE,"取付管調書";#N/A,#N/A,FALSE,"取付管土工集計書";#N/A,#N/A,FALSE,"取付管土工調書";#N/A,#N/A,FALSE,"取付管仮設材調書";#N/A,#N/A,FALSE,"雑工集計表";#N/A,#N/A,FALSE,"本管雑工";#N/A,#N/A,FALSE,"取付管雑工";#N/A,#N/A,FALSE,"本管舗装復旧調書";#N/A,#N/A,FALSE,"附帯工(路盤)集計表";#N/A,#N/A,FALSE,"本管附帯工(路盤)";#N/A,#N/A,FALSE,"取付管附帯工(路盤)";#N/A,#N/A,FALSE,"圧送管材料調書";#N/A,#N/A,FALSE,"圧送管労務調書";#N/A,#N/A,FALSE,"表紙-1";#N/A,#N/A,FALSE,"表紙-2";#N/A,#N/A,FALSE,"表紙-3";#N/A,#N/A,FALSE,"表紙-4";#N/A,#N/A,FALSE,"表紙-5";#N/A,#N/A,FALSE,"表紙-6"}</definedName>
    <definedName name="u" localSheetId="29" hidden="1">{#N/A,#N/A,FALSE,"管材調書";#N/A,#N/A,FALSE,"本管土工集計書";#N/A,#N/A,FALSE,"本管(0.6m3)土工調書";#N/A,#N/A,FALSE,"本管(0.35m3)土工調書";#N/A,#N/A,FALSE,"仮設材調書";#N/A,#N/A,FALSE,"１号人孔";#N/A,#N/A,FALSE,"３号人孔";#N/A,#N/A,FALSE,"汚水桝集計表";#N/A,#N/A,FALSE,"取付管調書";#N/A,#N/A,FALSE,"取付管土工集計書";#N/A,#N/A,FALSE,"取付管土工調書";#N/A,#N/A,FALSE,"取付管仮設材調書";#N/A,#N/A,FALSE,"雑工集計表";#N/A,#N/A,FALSE,"本管雑工";#N/A,#N/A,FALSE,"取付管雑工";#N/A,#N/A,FALSE,"本管舗装復旧調書";#N/A,#N/A,FALSE,"附帯工(路盤)集計表";#N/A,#N/A,FALSE,"本管附帯工(路盤)";#N/A,#N/A,FALSE,"取付管附帯工(路盤)";#N/A,#N/A,FALSE,"圧送管材料調書";#N/A,#N/A,FALSE,"圧送管労務調書";#N/A,#N/A,FALSE,"表紙-1";#N/A,#N/A,FALSE,"表紙-2";#N/A,#N/A,FALSE,"表紙-3";#N/A,#N/A,FALSE,"表紙-4";#N/A,#N/A,FALSE,"表紙-5";#N/A,#N/A,FALSE,"表紙-6"}</definedName>
    <definedName name="u" hidden="1">{#N/A,#N/A,FALSE,"管材調書";#N/A,#N/A,FALSE,"本管土工集計書";#N/A,#N/A,FALSE,"本管(0.6m3)土工調書";#N/A,#N/A,FALSE,"本管(0.35m3)土工調書";#N/A,#N/A,FALSE,"仮設材調書";#N/A,#N/A,FALSE,"１号人孔";#N/A,#N/A,FALSE,"３号人孔";#N/A,#N/A,FALSE,"汚水桝集計表";#N/A,#N/A,FALSE,"取付管調書";#N/A,#N/A,FALSE,"取付管土工集計書";#N/A,#N/A,FALSE,"取付管土工調書";#N/A,#N/A,FALSE,"取付管仮設材調書";#N/A,#N/A,FALSE,"雑工集計表";#N/A,#N/A,FALSE,"本管雑工";#N/A,#N/A,FALSE,"取付管雑工";#N/A,#N/A,FALSE,"本管舗装復旧調書";#N/A,#N/A,FALSE,"附帯工(路盤)集計表";#N/A,#N/A,FALSE,"本管附帯工(路盤)";#N/A,#N/A,FALSE,"取付管附帯工(路盤)";#N/A,#N/A,FALSE,"圧送管材料調書";#N/A,#N/A,FALSE,"圧送管労務調書";#N/A,#N/A,FALSE,"表紙-1";#N/A,#N/A,FALSE,"表紙-2";#N/A,#N/A,FALSE,"表紙-3";#N/A,#N/A,FALSE,"表紙-4";#N/A,#N/A,FALSE,"表紙-5";#N/A,#N/A,FALSE,"表紙-6"}</definedName>
    <definedName name="ushijimaz" localSheetId="28" hidden="1">{#N/A,#N/A,FALSE,"表紙No2";#N/A,#N/A,FALSE,"データNo2"}</definedName>
    <definedName name="ushijimaz" localSheetId="2" hidden="1">{#N/A,#N/A,FALSE,"表紙No2";#N/A,#N/A,FALSE,"データNo2"}</definedName>
    <definedName name="ushijimaz" localSheetId="29" hidden="1">{#N/A,#N/A,FALSE,"表紙No2";#N/A,#N/A,FALSE,"データNo2"}</definedName>
    <definedName name="ushijimaz" hidden="1">{#N/A,#N/A,FALSE,"表紙No2";#N/A,#N/A,FALSE,"データNo2"}</definedName>
    <definedName name="uu" localSheetId="28" hidden="1">{#N/A,#N/A,FALSE,"表紙No2";#N/A,#N/A,FALSE,"データNo2"}</definedName>
    <definedName name="uu" localSheetId="2" hidden="1">{#N/A,#N/A,FALSE,"表紙No2";#N/A,#N/A,FALSE,"データNo2"}</definedName>
    <definedName name="uu" localSheetId="29" hidden="1">{#N/A,#N/A,FALSE,"表紙No2";#N/A,#N/A,FALSE,"データNo2"}</definedName>
    <definedName name="uu" hidden="1">{#N/A,#N/A,FALSE,"表紙No2";#N/A,#N/A,FALSE,"データNo2"}</definedName>
    <definedName name="vv" hidden="1">#REF!</definedName>
    <definedName name="wrn.Allprint." localSheetId="28" hidden="1">{#N/A,#N/A,FALSE,"表紙No2";#N/A,#N/A,FALSE,"データNo2"}</definedName>
    <definedName name="wrn.Allprint." localSheetId="2" hidden="1">{#N/A,#N/A,FALSE,"表紙No2";#N/A,#N/A,FALSE,"データNo2"}</definedName>
    <definedName name="wrn.Allprint." localSheetId="29" hidden="1">{#N/A,#N/A,FALSE,"表紙No2";#N/A,#N/A,FALSE,"データNo2"}</definedName>
    <definedName name="wrn.Allprint." hidden="1">{#N/A,#N/A,FALSE,"表紙No2";#N/A,#N/A,FALSE,"データNo2"}</definedName>
    <definedName name="wrn.Allprint2" localSheetId="28" hidden="1">{#N/A,#N/A,FALSE,"表紙No2";#N/A,#N/A,FALSE,"データNo2"}</definedName>
    <definedName name="wrn.Allprint2" localSheetId="2" hidden="1">{#N/A,#N/A,FALSE,"表紙No2";#N/A,#N/A,FALSE,"データNo2"}</definedName>
    <definedName name="wrn.Allprint2" localSheetId="29" hidden="1">{#N/A,#N/A,FALSE,"表紙No2";#N/A,#N/A,FALSE,"データNo2"}</definedName>
    <definedName name="wrn.Allprint2" hidden="1">{#N/A,#N/A,FALSE,"表紙No2";#N/A,#N/A,FALSE,"データNo2"}</definedName>
    <definedName name="wrn.レポート." localSheetId="28" hidden="1">{#N/A,#N/A,FALSE,"内訳"}</definedName>
    <definedName name="wrn.レポート." localSheetId="2" hidden="1">{#N/A,#N/A,FALSE,"内訳"}</definedName>
    <definedName name="wrn.レポート." localSheetId="0" hidden="1">{#N/A,#N/A,FALSE,"内訳"}</definedName>
    <definedName name="wrn.レポート." localSheetId="29" hidden="1">{#N/A,#N/A,FALSE,"内訳"}</definedName>
    <definedName name="wrn.レポート." hidden="1">{#N/A,#N/A,FALSE,"内訳"}</definedName>
    <definedName name="wrn.印刷." localSheetId="28" hidden="1">{"44)～46)一覧表印刷",#N/A,FALSE,"44)～46)";"44)～46)代価表印刷",#N/A,FALSE,"44)～46)"}</definedName>
    <definedName name="wrn.印刷." localSheetId="2" hidden="1">{"44)～46)一覧表印刷",#N/A,FALSE,"44)～46)";"44)～46)代価表印刷",#N/A,FALSE,"44)～46)"}</definedName>
    <definedName name="wrn.印刷." localSheetId="29" hidden="1">{"44)～46)一覧表印刷",#N/A,FALSE,"44)～46)";"44)～46)代価表印刷",#N/A,FALSE,"44)～46)"}</definedName>
    <definedName name="wrn.印刷." hidden="1">{"44)～46)一覧表印刷",#N/A,FALSE,"44)～46)";"44)～46)代価表印刷",#N/A,FALSE,"44)～46)"}</definedName>
    <definedName name="wrn.印刷・重心." localSheetId="28" hidden="1">{"重心病棟",#N/A,FALSE,"重心病棟"}</definedName>
    <definedName name="wrn.印刷・重心." localSheetId="2" hidden="1">{"重心病棟",#N/A,FALSE,"重心病棟"}</definedName>
    <definedName name="wrn.印刷・重心." localSheetId="29" hidden="1">{"重心病棟",#N/A,FALSE,"重心病棟"}</definedName>
    <definedName name="wrn.印刷・重心." hidden="1">{"重心病棟",#N/A,FALSE,"重心病棟"}</definedName>
    <definedName name="wrn.印刷・代価." localSheetId="28" hidden="1">{"代価",#N/A,FALSE,"代価"}</definedName>
    <definedName name="wrn.印刷・代価." localSheetId="2" hidden="1">{"代価",#N/A,FALSE,"代価"}</definedName>
    <definedName name="wrn.印刷・代価." localSheetId="29" hidden="1">{"代価",#N/A,FALSE,"代価"}</definedName>
    <definedName name="wrn.印刷・代価." hidden="1">{"代価",#N/A,FALSE,"代価"}</definedName>
    <definedName name="wrn.玉代40114093印刷." localSheetId="28" hidden="1">{"1)～27)一覧表",#N/A,FALSE,"1)～27)";"1)～27)代価表",#N/A,FALSE,"1)～27)"}</definedName>
    <definedName name="wrn.玉代40114093印刷." localSheetId="2" hidden="1">{"1)～27)一覧表",#N/A,FALSE,"1)～27)";"1)～27)代価表",#N/A,FALSE,"1)～27)"}</definedName>
    <definedName name="wrn.玉代40114093印刷." localSheetId="29" hidden="1">{"1)～27)一覧表",#N/A,FALSE,"1)～27)";"1)～27)代価表",#N/A,FALSE,"1)～27)"}</definedName>
    <definedName name="wrn.玉代40114093印刷." hidden="1">{"1)～27)一覧表",#N/A,FALSE,"1)～27)";"1)～27)代価表",#N/A,FALSE,"1)～27)"}</definedName>
    <definedName name="wrn.玉代50415051印刷." localSheetId="28" hidden="1">{"47)48)一覧表",#N/A,FALSE,"47)､48)";"47)48)代価表",#N/A,FALSE,"47)､48)"}</definedName>
    <definedName name="wrn.玉代50415051印刷." localSheetId="2" hidden="1">{"47)48)一覧表",#N/A,FALSE,"47)､48)";"47)48)代価表",#N/A,FALSE,"47)､48)"}</definedName>
    <definedName name="wrn.玉代50415051印刷." localSheetId="29" hidden="1">{"47)48)一覧表",#N/A,FALSE,"47)､48)";"47)48)代価表",#N/A,FALSE,"47)､48)"}</definedName>
    <definedName name="wrn.玉代50415051印刷." hidden="1">{"47)48)一覧表",#N/A,FALSE,"47)､48)";"47)48)代価表",#N/A,FALSE,"47)､48)"}</definedName>
    <definedName name="wrn.玉代51115141印刷." localSheetId="28" hidden="1">{"49)～52)代価表",#N/A,FALSE,"49)～52)";"49)～52)一覧表",#N/A,FALSE,"49)～52)"}</definedName>
    <definedName name="wrn.玉代51115141印刷." localSheetId="2" hidden="1">{"49)～52)代価表",#N/A,FALSE,"49)～52)";"49)～52)一覧表",#N/A,FALSE,"49)～52)"}</definedName>
    <definedName name="wrn.玉代51115141印刷." localSheetId="29" hidden="1">{"49)～52)代価表",#N/A,FALSE,"49)～52)";"49)～52)一覧表",#N/A,FALSE,"49)～52)"}</definedName>
    <definedName name="wrn.玉代51115141印刷." hidden="1">{"49)～52)代価表",#N/A,FALSE,"49)～52)";"49)～52)一覧表",#N/A,FALSE,"49)～52)"}</definedName>
    <definedName name="wrn.玉代5151印刷." localSheetId="28" hidden="1">{"53)一覧表",#N/A,FALSE,"53)";"53)代価表",#N/A,FALSE,"53)"}</definedName>
    <definedName name="wrn.玉代5151印刷." localSheetId="2" hidden="1">{"53)一覧表",#N/A,FALSE,"53)";"53)代価表",#N/A,FALSE,"53)"}</definedName>
    <definedName name="wrn.玉代5151印刷." localSheetId="29" hidden="1">{"53)一覧表",#N/A,FALSE,"53)";"53)代価表",#N/A,FALSE,"53)"}</definedName>
    <definedName name="wrn.玉代5151印刷." hidden="1">{"53)一覧表",#N/A,FALSE,"53)";"53)代価表",#N/A,FALSE,"53)"}</definedName>
    <definedName name="wrn.玉代51615163印刷." localSheetId="28" hidden="1">{"54)～56)一覧表",#N/A,FALSE,"54)～56)";"５４）～56)代価表",#N/A,FALSE,"54)～56)"}</definedName>
    <definedName name="wrn.玉代51615163印刷." localSheetId="2" hidden="1">{"54)～56)一覧表",#N/A,FALSE,"54)～56)";"５４）～56)代価表",#N/A,FALSE,"54)～56)"}</definedName>
    <definedName name="wrn.玉代51615163印刷." localSheetId="29" hidden="1">{"54)～56)一覧表",#N/A,FALSE,"54)～56)";"５４）～56)代価表",#N/A,FALSE,"54)～56)"}</definedName>
    <definedName name="wrn.玉代51615163印刷." hidden="1">{"54)～56)一覧表",#N/A,FALSE,"54)～56)";"５４）～56)代価表",#N/A,FALSE,"54)～56)"}</definedName>
    <definedName name="wrn.別紙明細" localSheetId="28" hidden="1">{"54)～56)一覧表",#N/A,FALSE,"54)～56)";"５４）～56)代価表",#N/A,FALSE,"54)～56)"}</definedName>
    <definedName name="wrn.別紙明細" localSheetId="2" hidden="1">{"54)～56)一覧表",#N/A,FALSE,"54)～56)";"５４）～56)代価表",#N/A,FALSE,"54)～56)"}</definedName>
    <definedName name="wrn.別紙明細" localSheetId="29" hidden="1">{"54)～56)一覧表",#N/A,FALSE,"54)～56)";"５４）～56)代価表",#N/A,FALSE,"54)～56)"}</definedName>
    <definedName name="wrn.別紙明細" hidden="1">{"54)～56)一覧表",#N/A,FALSE,"54)～56)";"５４）～56)代価表",#N/A,FALSE,"54)～56)"}</definedName>
    <definedName name="wrn.紋別９号枝線." localSheetId="28" hidden="1">{#N/A,#N/A,FALSE,"管材調書";#N/A,#N/A,FALSE,"本管土工集計書";#N/A,#N/A,FALSE,"本管(0.6m3)土工調書";#N/A,#N/A,FALSE,"本管(0.35m3)土工調書";#N/A,#N/A,FALSE,"仮設材調書";#N/A,#N/A,FALSE,"１号人孔";#N/A,#N/A,FALSE,"３号人孔";#N/A,#N/A,FALSE,"汚水桝集計表";#N/A,#N/A,FALSE,"取付管調書";#N/A,#N/A,FALSE,"取付管土工集計書";#N/A,#N/A,FALSE,"取付管土工調書";#N/A,#N/A,FALSE,"取付管仮設材調書";#N/A,#N/A,FALSE,"雑工集計表";#N/A,#N/A,FALSE,"本管雑工";#N/A,#N/A,FALSE,"取付管雑工";#N/A,#N/A,FALSE,"本管舗装復旧調書";#N/A,#N/A,FALSE,"附帯工(路盤)集計表";#N/A,#N/A,FALSE,"本管附帯工(路盤)";#N/A,#N/A,FALSE,"取付管附帯工(路盤)";#N/A,#N/A,FALSE,"圧送管材料調書";#N/A,#N/A,FALSE,"圧送管労務調書";#N/A,#N/A,FALSE,"表紙-1";#N/A,#N/A,FALSE,"表紙-2";#N/A,#N/A,FALSE,"表紙-3";#N/A,#N/A,FALSE,"表紙-4";#N/A,#N/A,FALSE,"表紙-5";#N/A,#N/A,FALSE,"表紙-6"}</definedName>
    <definedName name="wrn.紋別９号枝線." localSheetId="2" hidden="1">{#N/A,#N/A,FALSE,"管材調書";#N/A,#N/A,FALSE,"本管土工集計書";#N/A,#N/A,FALSE,"本管(0.6m3)土工調書";#N/A,#N/A,FALSE,"本管(0.35m3)土工調書";#N/A,#N/A,FALSE,"仮設材調書";#N/A,#N/A,FALSE,"１号人孔";#N/A,#N/A,FALSE,"３号人孔";#N/A,#N/A,FALSE,"汚水桝集計表";#N/A,#N/A,FALSE,"取付管調書";#N/A,#N/A,FALSE,"取付管土工集計書";#N/A,#N/A,FALSE,"取付管土工調書";#N/A,#N/A,FALSE,"取付管仮設材調書";#N/A,#N/A,FALSE,"雑工集計表";#N/A,#N/A,FALSE,"本管雑工";#N/A,#N/A,FALSE,"取付管雑工";#N/A,#N/A,FALSE,"本管舗装復旧調書";#N/A,#N/A,FALSE,"附帯工(路盤)集計表";#N/A,#N/A,FALSE,"本管附帯工(路盤)";#N/A,#N/A,FALSE,"取付管附帯工(路盤)";#N/A,#N/A,FALSE,"圧送管材料調書";#N/A,#N/A,FALSE,"圧送管労務調書";#N/A,#N/A,FALSE,"表紙-1";#N/A,#N/A,FALSE,"表紙-2";#N/A,#N/A,FALSE,"表紙-3";#N/A,#N/A,FALSE,"表紙-4";#N/A,#N/A,FALSE,"表紙-5";#N/A,#N/A,FALSE,"表紙-6"}</definedName>
    <definedName name="wrn.紋別９号枝線." localSheetId="0" hidden="1">{#N/A,#N/A,FALSE,"管材調書";#N/A,#N/A,FALSE,"本管土工集計書";#N/A,#N/A,FALSE,"本管(0.6m3)土工調書";#N/A,#N/A,FALSE,"本管(0.35m3)土工調書";#N/A,#N/A,FALSE,"仮設材調書";#N/A,#N/A,FALSE,"１号人孔";#N/A,#N/A,FALSE,"３号人孔";#N/A,#N/A,FALSE,"汚水桝集計表";#N/A,#N/A,FALSE,"取付管調書";#N/A,#N/A,FALSE,"取付管土工集計書";#N/A,#N/A,FALSE,"取付管土工調書";#N/A,#N/A,FALSE,"取付管仮設材調書";#N/A,#N/A,FALSE,"雑工集計表";#N/A,#N/A,FALSE,"本管雑工";#N/A,#N/A,FALSE,"取付管雑工";#N/A,#N/A,FALSE,"本管舗装復旧調書";#N/A,#N/A,FALSE,"附帯工(路盤)集計表";#N/A,#N/A,FALSE,"本管附帯工(路盤)";#N/A,#N/A,FALSE,"取付管附帯工(路盤)";#N/A,#N/A,FALSE,"圧送管材料調書";#N/A,#N/A,FALSE,"圧送管労務調書";#N/A,#N/A,FALSE,"表紙-1";#N/A,#N/A,FALSE,"表紙-2";#N/A,#N/A,FALSE,"表紙-3";#N/A,#N/A,FALSE,"表紙-4";#N/A,#N/A,FALSE,"表紙-5";#N/A,#N/A,FALSE,"表紙-6"}</definedName>
    <definedName name="wrn.紋別９号枝線." localSheetId="29" hidden="1">{#N/A,#N/A,FALSE,"管材調書";#N/A,#N/A,FALSE,"本管土工集計書";#N/A,#N/A,FALSE,"本管(0.6m3)土工調書";#N/A,#N/A,FALSE,"本管(0.35m3)土工調書";#N/A,#N/A,FALSE,"仮設材調書";#N/A,#N/A,FALSE,"１号人孔";#N/A,#N/A,FALSE,"３号人孔";#N/A,#N/A,FALSE,"汚水桝集計表";#N/A,#N/A,FALSE,"取付管調書";#N/A,#N/A,FALSE,"取付管土工集計書";#N/A,#N/A,FALSE,"取付管土工調書";#N/A,#N/A,FALSE,"取付管仮設材調書";#N/A,#N/A,FALSE,"雑工集計表";#N/A,#N/A,FALSE,"本管雑工";#N/A,#N/A,FALSE,"取付管雑工";#N/A,#N/A,FALSE,"本管舗装復旧調書";#N/A,#N/A,FALSE,"附帯工(路盤)集計表";#N/A,#N/A,FALSE,"本管附帯工(路盤)";#N/A,#N/A,FALSE,"取付管附帯工(路盤)";#N/A,#N/A,FALSE,"圧送管材料調書";#N/A,#N/A,FALSE,"圧送管労務調書";#N/A,#N/A,FALSE,"表紙-1";#N/A,#N/A,FALSE,"表紙-2";#N/A,#N/A,FALSE,"表紙-3";#N/A,#N/A,FALSE,"表紙-4";#N/A,#N/A,FALSE,"表紙-5";#N/A,#N/A,FALSE,"表紙-6"}</definedName>
    <definedName name="wrn.紋別９号枝線." hidden="1">{#N/A,#N/A,FALSE,"管材調書";#N/A,#N/A,FALSE,"本管土工集計書";#N/A,#N/A,FALSE,"本管(0.6m3)土工調書";#N/A,#N/A,FALSE,"本管(0.35m3)土工調書";#N/A,#N/A,FALSE,"仮設材調書";#N/A,#N/A,FALSE,"１号人孔";#N/A,#N/A,FALSE,"３号人孔";#N/A,#N/A,FALSE,"汚水桝集計表";#N/A,#N/A,FALSE,"取付管調書";#N/A,#N/A,FALSE,"取付管土工集計書";#N/A,#N/A,FALSE,"取付管土工調書";#N/A,#N/A,FALSE,"取付管仮設材調書";#N/A,#N/A,FALSE,"雑工集計表";#N/A,#N/A,FALSE,"本管雑工";#N/A,#N/A,FALSE,"取付管雑工";#N/A,#N/A,FALSE,"本管舗装復旧調書";#N/A,#N/A,FALSE,"附帯工(路盤)集計表";#N/A,#N/A,FALSE,"本管附帯工(路盤)";#N/A,#N/A,FALSE,"取付管附帯工(路盤)";#N/A,#N/A,FALSE,"圧送管材料調書";#N/A,#N/A,FALSE,"圧送管労務調書";#N/A,#N/A,FALSE,"表紙-1";#N/A,#N/A,FALSE,"表紙-2";#N/A,#N/A,FALSE,"表紙-3";#N/A,#N/A,FALSE,"表紙-4";#N/A,#N/A,FALSE,"表紙-5";#N/A,#N/A,FALSE,"表紙-6"}</definedName>
    <definedName name="X" hidden="1">#REF!</definedName>
    <definedName name="xr13r3142r" hidden="1">#REF!</definedName>
    <definedName name="ｘｘ" hidden="1">#REF!</definedName>
    <definedName name="y" localSheetId="28" hidden="1">{#N/A,#N/A,FALSE,"管材調書";#N/A,#N/A,FALSE,"本管土工集計書";#N/A,#N/A,FALSE,"本管(0.6m3)土工調書";#N/A,#N/A,FALSE,"本管(0.35m3)土工調書";#N/A,#N/A,FALSE,"仮設材調書";#N/A,#N/A,FALSE,"１号人孔";#N/A,#N/A,FALSE,"３号人孔";#N/A,#N/A,FALSE,"汚水桝集計表";#N/A,#N/A,FALSE,"取付管調書";#N/A,#N/A,FALSE,"取付管土工集計書";#N/A,#N/A,FALSE,"取付管土工調書";#N/A,#N/A,FALSE,"取付管仮設材調書";#N/A,#N/A,FALSE,"雑工集計表";#N/A,#N/A,FALSE,"本管雑工";#N/A,#N/A,FALSE,"取付管雑工";#N/A,#N/A,FALSE,"本管舗装復旧調書";#N/A,#N/A,FALSE,"附帯工(路盤)集計表";#N/A,#N/A,FALSE,"本管附帯工(路盤)";#N/A,#N/A,FALSE,"取付管附帯工(路盤)";#N/A,#N/A,FALSE,"圧送管材料調書";#N/A,#N/A,FALSE,"圧送管労務調書";#N/A,#N/A,FALSE,"表紙-1";#N/A,#N/A,FALSE,"表紙-2";#N/A,#N/A,FALSE,"表紙-3";#N/A,#N/A,FALSE,"表紙-4";#N/A,#N/A,FALSE,"表紙-5";#N/A,#N/A,FALSE,"表紙-6"}</definedName>
    <definedName name="y" localSheetId="2" hidden="1">{#N/A,#N/A,FALSE,"管材調書";#N/A,#N/A,FALSE,"本管土工集計書";#N/A,#N/A,FALSE,"本管(0.6m3)土工調書";#N/A,#N/A,FALSE,"本管(0.35m3)土工調書";#N/A,#N/A,FALSE,"仮設材調書";#N/A,#N/A,FALSE,"１号人孔";#N/A,#N/A,FALSE,"３号人孔";#N/A,#N/A,FALSE,"汚水桝集計表";#N/A,#N/A,FALSE,"取付管調書";#N/A,#N/A,FALSE,"取付管土工集計書";#N/A,#N/A,FALSE,"取付管土工調書";#N/A,#N/A,FALSE,"取付管仮設材調書";#N/A,#N/A,FALSE,"雑工集計表";#N/A,#N/A,FALSE,"本管雑工";#N/A,#N/A,FALSE,"取付管雑工";#N/A,#N/A,FALSE,"本管舗装復旧調書";#N/A,#N/A,FALSE,"附帯工(路盤)集計表";#N/A,#N/A,FALSE,"本管附帯工(路盤)";#N/A,#N/A,FALSE,"取付管附帯工(路盤)";#N/A,#N/A,FALSE,"圧送管材料調書";#N/A,#N/A,FALSE,"圧送管労務調書";#N/A,#N/A,FALSE,"表紙-1";#N/A,#N/A,FALSE,"表紙-2";#N/A,#N/A,FALSE,"表紙-3";#N/A,#N/A,FALSE,"表紙-4";#N/A,#N/A,FALSE,"表紙-5";#N/A,#N/A,FALSE,"表紙-6"}</definedName>
    <definedName name="y" localSheetId="0" hidden="1">{#N/A,#N/A,FALSE,"管材調書";#N/A,#N/A,FALSE,"本管土工集計書";#N/A,#N/A,FALSE,"本管(0.6m3)土工調書";#N/A,#N/A,FALSE,"本管(0.35m3)土工調書";#N/A,#N/A,FALSE,"仮設材調書";#N/A,#N/A,FALSE,"１号人孔";#N/A,#N/A,FALSE,"３号人孔";#N/A,#N/A,FALSE,"汚水桝集計表";#N/A,#N/A,FALSE,"取付管調書";#N/A,#N/A,FALSE,"取付管土工集計書";#N/A,#N/A,FALSE,"取付管土工調書";#N/A,#N/A,FALSE,"取付管仮設材調書";#N/A,#N/A,FALSE,"雑工集計表";#N/A,#N/A,FALSE,"本管雑工";#N/A,#N/A,FALSE,"取付管雑工";#N/A,#N/A,FALSE,"本管舗装復旧調書";#N/A,#N/A,FALSE,"附帯工(路盤)集計表";#N/A,#N/A,FALSE,"本管附帯工(路盤)";#N/A,#N/A,FALSE,"取付管附帯工(路盤)";#N/A,#N/A,FALSE,"圧送管材料調書";#N/A,#N/A,FALSE,"圧送管労務調書";#N/A,#N/A,FALSE,"表紙-1";#N/A,#N/A,FALSE,"表紙-2";#N/A,#N/A,FALSE,"表紙-3";#N/A,#N/A,FALSE,"表紙-4";#N/A,#N/A,FALSE,"表紙-5";#N/A,#N/A,FALSE,"表紙-6"}</definedName>
    <definedName name="y" localSheetId="29" hidden="1">{#N/A,#N/A,FALSE,"管材調書";#N/A,#N/A,FALSE,"本管土工集計書";#N/A,#N/A,FALSE,"本管(0.6m3)土工調書";#N/A,#N/A,FALSE,"本管(0.35m3)土工調書";#N/A,#N/A,FALSE,"仮設材調書";#N/A,#N/A,FALSE,"１号人孔";#N/A,#N/A,FALSE,"３号人孔";#N/A,#N/A,FALSE,"汚水桝集計表";#N/A,#N/A,FALSE,"取付管調書";#N/A,#N/A,FALSE,"取付管土工集計書";#N/A,#N/A,FALSE,"取付管土工調書";#N/A,#N/A,FALSE,"取付管仮設材調書";#N/A,#N/A,FALSE,"雑工集計表";#N/A,#N/A,FALSE,"本管雑工";#N/A,#N/A,FALSE,"取付管雑工";#N/A,#N/A,FALSE,"本管舗装復旧調書";#N/A,#N/A,FALSE,"附帯工(路盤)集計表";#N/A,#N/A,FALSE,"本管附帯工(路盤)";#N/A,#N/A,FALSE,"取付管附帯工(路盤)";#N/A,#N/A,FALSE,"圧送管材料調書";#N/A,#N/A,FALSE,"圧送管労務調書";#N/A,#N/A,FALSE,"表紙-1";#N/A,#N/A,FALSE,"表紙-2";#N/A,#N/A,FALSE,"表紙-3";#N/A,#N/A,FALSE,"表紙-4";#N/A,#N/A,FALSE,"表紙-5";#N/A,#N/A,FALSE,"表紙-6"}</definedName>
    <definedName name="y" hidden="1">{#N/A,#N/A,FALSE,"管材調書";#N/A,#N/A,FALSE,"本管土工集計書";#N/A,#N/A,FALSE,"本管(0.6m3)土工調書";#N/A,#N/A,FALSE,"本管(0.35m3)土工調書";#N/A,#N/A,FALSE,"仮設材調書";#N/A,#N/A,FALSE,"１号人孔";#N/A,#N/A,FALSE,"３号人孔";#N/A,#N/A,FALSE,"汚水桝集計表";#N/A,#N/A,FALSE,"取付管調書";#N/A,#N/A,FALSE,"取付管土工集計書";#N/A,#N/A,FALSE,"取付管土工調書";#N/A,#N/A,FALSE,"取付管仮設材調書";#N/A,#N/A,FALSE,"雑工集計表";#N/A,#N/A,FALSE,"本管雑工";#N/A,#N/A,FALSE,"取付管雑工";#N/A,#N/A,FALSE,"本管舗装復旧調書";#N/A,#N/A,FALSE,"附帯工(路盤)集計表";#N/A,#N/A,FALSE,"本管附帯工(路盤)";#N/A,#N/A,FALSE,"取付管附帯工(路盤)";#N/A,#N/A,FALSE,"圧送管材料調書";#N/A,#N/A,FALSE,"圧送管労務調書";#N/A,#N/A,FALSE,"表紙-1";#N/A,#N/A,FALSE,"表紙-2";#N/A,#N/A,FALSE,"表紙-3";#N/A,#N/A,FALSE,"表紙-4";#N/A,#N/A,FALSE,"表紙-5";#N/A,#N/A,FALSE,"表紙-6"}</definedName>
    <definedName name="Z_1017F3C0_A0E0_11D3_B386_000039AC8715_.wvu.PrintArea" hidden="1">#REF!</definedName>
    <definedName name="Z_78198781_9C1D_11D3_B227_00507000D327_.wvu.PrintArea" hidden="1">#REF!</definedName>
    <definedName name="Z_AA994473_2DDA_11D6_BE6B_83915C515D46_.wvu.PrintArea" hidden="1">#REF!</definedName>
    <definedName name="Z_CA13CC60_A0BB_11D3_B227_00507000D327_.wvu.PrintArea" hidden="1">#REF!</definedName>
    <definedName name="zjj" hidden="1">#REF!</definedName>
    <definedName name="ZZ" hidden="1">#REF!</definedName>
    <definedName name="ZZZ" hidden="1">#REF!</definedName>
    <definedName name="あ" hidden="1">#REF!</definedName>
    <definedName name="あｇｆｇ" hidden="1">#REF!</definedName>
    <definedName name="ああ" localSheetId="28" hidden="1">{#N/A,#N/A,FALSE,"内訳"}</definedName>
    <definedName name="ああ" localSheetId="2" hidden="1">{#N/A,#N/A,FALSE,"内訳"}</definedName>
    <definedName name="ああ" localSheetId="0" hidden="1">{#N/A,#N/A,FALSE,"内訳"}</definedName>
    <definedName name="ああ" localSheetId="29" hidden="1">{#N/A,#N/A,FALSE,"内訳"}</definedName>
    <definedName name="ああ" hidden="1">{#N/A,#N/A,FALSE,"内訳"}</definedName>
    <definedName name="あああ" localSheetId="28" hidden="1">{#N/A,#N/A,FALSE,"内訳"}</definedName>
    <definedName name="あああ" localSheetId="2" hidden="1">{#N/A,#N/A,FALSE,"内訳"}</definedName>
    <definedName name="あああ" localSheetId="0" hidden="1">{#N/A,#N/A,FALSE,"内訳"}</definedName>
    <definedName name="あああ" localSheetId="29" hidden="1">{#N/A,#N/A,FALSE,"内訳"}</definedName>
    <definedName name="あああ" hidden="1">{#N/A,#N/A,FALSE,"内訳"}</definedName>
    <definedName name="ううううう" hidden="1">#REF!</definedName>
    <definedName name="えええ" hidden="1">#REF!</definedName>
    <definedName name="ぉｋっｊｈ" localSheetId="28" hidden="1">{#N/A,#N/A,FALSE,"管材調書";#N/A,#N/A,FALSE,"本管土工集計書";#N/A,#N/A,FALSE,"本管(0.6m3)土工調書";#N/A,#N/A,FALSE,"本管(0.35m3)土工調書";#N/A,#N/A,FALSE,"仮設材調書";#N/A,#N/A,FALSE,"１号人孔";#N/A,#N/A,FALSE,"３号人孔";#N/A,#N/A,FALSE,"汚水桝集計表";#N/A,#N/A,FALSE,"取付管調書";#N/A,#N/A,FALSE,"取付管土工集計書";#N/A,#N/A,FALSE,"取付管土工調書";#N/A,#N/A,FALSE,"取付管仮設材調書";#N/A,#N/A,FALSE,"雑工集計表";#N/A,#N/A,FALSE,"本管雑工";#N/A,#N/A,FALSE,"取付管雑工";#N/A,#N/A,FALSE,"本管舗装復旧調書";#N/A,#N/A,FALSE,"附帯工(路盤)集計表";#N/A,#N/A,FALSE,"本管附帯工(路盤)";#N/A,#N/A,FALSE,"取付管附帯工(路盤)";#N/A,#N/A,FALSE,"圧送管材料調書";#N/A,#N/A,FALSE,"圧送管労務調書";#N/A,#N/A,FALSE,"表紙-1";#N/A,#N/A,FALSE,"表紙-2";#N/A,#N/A,FALSE,"表紙-3";#N/A,#N/A,FALSE,"表紙-4";#N/A,#N/A,FALSE,"表紙-5";#N/A,#N/A,FALSE,"表紙-6"}</definedName>
    <definedName name="ぉｋっｊｈ" localSheetId="2" hidden="1">{#N/A,#N/A,FALSE,"管材調書";#N/A,#N/A,FALSE,"本管土工集計書";#N/A,#N/A,FALSE,"本管(0.6m3)土工調書";#N/A,#N/A,FALSE,"本管(0.35m3)土工調書";#N/A,#N/A,FALSE,"仮設材調書";#N/A,#N/A,FALSE,"１号人孔";#N/A,#N/A,FALSE,"３号人孔";#N/A,#N/A,FALSE,"汚水桝集計表";#N/A,#N/A,FALSE,"取付管調書";#N/A,#N/A,FALSE,"取付管土工集計書";#N/A,#N/A,FALSE,"取付管土工調書";#N/A,#N/A,FALSE,"取付管仮設材調書";#N/A,#N/A,FALSE,"雑工集計表";#N/A,#N/A,FALSE,"本管雑工";#N/A,#N/A,FALSE,"取付管雑工";#N/A,#N/A,FALSE,"本管舗装復旧調書";#N/A,#N/A,FALSE,"附帯工(路盤)集計表";#N/A,#N/A,FALSE,"本管附帯工(路盤)";#N/A,#N/A,FALSE,"取付管附帯工(路盤)";#N/A,#N/A,FALSE,"圧送管材料調書";#N/A,#N/A,FALSE,"圧送管労務調書";#N/A,#N/A,FALSE,"表紙-1";#N/A,#N/A,FALSE,"表紙-2";#N/A,#N/A,FALSE,"表紙-3";#N/A,#N/A,FALSE,"表紙-4";#N/A,#N/A,FALSE,"表紙-5";#N/A,#N/A,FALSE,"表紙-6"}</definedName>
    <definedName name="ぉｋっｊｈ" localSheetId="0" hidden="1">{#N/A,#N/A,FALSE,"管材調書";#N/A,#N/A,FALSE,"本管土工集計書";#N/A,#N/A,FALSE,"本管(0.6m3)土工調書";#N/A,#N/A,FALSE,"本管(0.35m3)土工調書";#N/A,#N/A,FALSE,"仮設材調書";#N/A,#N/A,FALSE,"１号人孔";#N/A,#N/A,FALSE,"３号人孔";#N/A,#N/A,FALSE,"汚水桝集計表";#N/A,#N/A,FALSE,"取付管調書";#N/A,#N/A,FALSE,"取付管土工集計書";#N/A,#N/A,FALSE,"取付管土工調書";#N/A,#N/A,FALSE,"取付管仮設材調書";#N/A,#N/A,FALSE,"雑工集計表";#N/A,#N/A,FALSE,"本管雑工";#N/A,#N/A,FALSE,"取付管雑工";#N/A,#N/A,FALSE,"本管舗装復旧調書";#N/A,#N/A,FALSE,"附帯工(路盤)集計表";#N/A,#N/A,FALSE,"本管附帯工(路盤)";#N/A,#N/A,FALSE,"取付管附帯工(路盤)";#N/A,#N/A,FALSE,"圧送管材料調書";#N/A,#N/A,FALSE,"圧送管労務調書";#N/A,#N/A,FALSE,"表紙-1";#N/A,#N/A,FALSE,"表紙-2";#N/A,#N/A,FALSE,"表紙-3";#N/A,#N/A,FALSE,"表紙-4";#N/A,#N/A,FALSE,"表紙-5";#N/A,#N/A,FALSE,"表紙-6"}</definedName>
    <definedName name="ぉｋっｊｈ" localSheetId="29" hidden="1">{#N/A,#N/A,FALSE,"管材調書";#N/A,#N/A,FALSE,"本管土工集計書";#N/A,#N/A,FALSE,"本管(0.6m3)土工調書";#N/A,#N/A,FALSE,"本管(0.35m3)土工調書";#N/A,#N/A,FALSE,"仮設材調書";#N/A,#N/A,FALSE,"１号人孔";#N/A,#N/A,FALSE,"３号人孔";#N/A,#N/A,FALSE,"汚水桝集計表";#N/A,#N/A,FALSE,"取付管調書";#N/A,#N/A,FALSE,"取付管土工集計書";#N/A,#N/A,FALSE,"取付管土工調書";#N/A,#N/A,FALSE,"取付管仮設材調書";#N/A,#N/A,FALSE,"雑工集計表";#N/A,#N/A,FALSE,"本管雑工";#N/A,#N/A,FALSE,"取付管雑工";#N/A,#N/A,FALSE,"本管舗装復旧調書";#N/A,#N/A,FALSE,"附帯工(路盤)集計表";#N/A,#N/A,FALSE,"本管附帯工(路盤)";#N/A,#N/A,FALSE,"取付管附帯工(路盤)";#N/A,#N/A,FALSE,"圧送管材料調書";#N/A,#N/A,FALSE,"圧送管労務調書";#N/A,#N/A,FALSE,"表紙-1";#N/A,#N/A,FALSE,"表紙-2";#N/A,#N/A,FALSE,"表紙-3";#N/A,#N/A,FALSE,"表紙-4";#N/A,#N/A,FALSE,"表紙-5";#N/A,#N/A,FALSE,"表紙-6"}</definedName>
    <definedName name="ぉｋっｊｈ" hidden="1">{#N/A,#N/A,FALSE,"管材調書";#N/A,#N/A,FALSE,"本管土工集計書";#N/A,#N/A,FALSE,"本管(0.6m3)土工調書";#N/A,#N/A,FALSE,"本管(0.35m3)土工調書";#N/A,#N/A,FALSE,"仮設材調書";#N/A,#N/A,FALSE,"１号人孔";#N/A,#N/A,FALSE,"３号人孔";#N/A,#N/A,FALSE,"汚水桝集計表";#N/A,#N/A,FALSE,"取付管調書";#N/A,#N/A,FALSE,"取付管土工集計書";#N/A,#N/A,FALSE,"取付管土工調書";#N/A,#N/A,FALSE,"取付管仮設材調書";#N/A,#N/A,FALSE,"雑工集計表";#N/A,#N/A,FALSE,"本管雑工";#N/A,#N/A,FALSE,"取付管雑工";#N/A,#N/A,FALSE,"本管舗装復旧調書";#N/A,#N/A,FALSE,"附帯工(路盤)集計表";#N/A,#N/A,FALSE,"本管附帯工(路盤)";#N/A,#N/A,FALSE,"取付管附帯工(路盤)";#N/A,#N/A,FALSE,"圧送管材料調書";#N/A,#N/A,FALSE,"圧送管労務調書";#N/A,#N/A,FALSE,"表紙-1";#N/A,#N/A,FALSE,"表紙-2";#N/A,#N/A,FALSE,"表紙-3";#N/A,#N/A,FALSE,"表紙-4";#N/A,#N/A,FALSE,"表紙-5";#N/A,#N/A,FALSE,"表紙-6"}</definedName>
    <definedName name="オブジェクト１">"オブジェクト 16"</definedName>
    <definedName name="そん" hidden="1">#REF!</definedName>
    <definedName name="っｄ" hidden="1">#REF!</definedName>
    <definedName name="どどすこ" localSheetId="28" hidden="1">{#N/A,#N/A,FALSE,"表紙No2";#N/A,#N/A,FALSE,"データNo2"}</definedName>
    <definedName name="どどすこ" localSheetId="2" hidden="1">{#N/A,#N/A,FALSE,"表紙No2";#N/A,#N/A,FALSE,"データNo2"}</definedName>
    <definedName name="どどすこ" localSheetId="29" hidden="1">{#N/A,#N/A,FALSE,"表紙No2";#N/A,#N/A,FALSE,"データNo2"}</definedName>
    <definedName name="どどすこ" hidden="1">{#N/A,#N/A,FALSE,"表紙No2";#N/A,#N/A,FALSE,"データNo2"}</definedName>
    <definedName name="ふめい" hidden="1">#REF!</definedName>
    <definedName name="んｆｓｈｓ" hidden="1">#REF!</definedName>
    <definedName name="一時保管書" localSheetId="28" hidden="1">{#N/A,#N/A,FALSE,"表紙No2";#N/A,#N/A,FALSE,"データNo2"}</definedName>
    <definedName name="一時保管書" localSheetId="2" hidden="1">{#N/A,#N/A,FALSE,"表紙No2";#N/A,#N/A,FALSE,"データNo2"}</definedName>
    <definedName name="一時保管書" localSheetId="29" hidden="1">{#N/A,#N/A,FALSE,"表紙No2";#N/A,#N/A,FALSE,"データNo2"}</definedName>
    <definedName name="一時保管書" hidden="1">{#N/A,#N/A,FALSE,"表紙No2";#N/A,#N/A,FALSE,"データNo2"}</definedName>
    <definedName name="雨水桝調書" hidden="1">#REF!</definedName>
    <definedName name="運搬･処理費比較表" localSheetId="28" hidden="1">{#N/A,#N/A,FALSE,"表紙No2";#N/A,#N/A,FALSE,"データNo2"}</definedName>
    <definedName name="運搬･処理費比較表" localSheetId="2" hidden="1">{#N/A,#N/A,FALSE,"表紙No2";#N/A,#N/A,FALSE,"データNo2"}</definedName>
    <definedName name="運搬･処理費比較表" localSheetId="29" hidden="1">{#N/A,#N/A,FALSE,"表紙No2";#N/A,#N/A,FALSE,"データNo2"}</definedName>
    <definedName name="運搬･処理費比較表" hidden="1">{#N/A,#N/A,FALSE,"表紙No2";#N/A,#N/A,FALSE,"データNo2"}</definedName>
    <definedName name="屋外" localSheetId="28" hidden="1">{#N/A,#N/A,FALSE,"表紙No2";#N/A,#N/A,FALSE,"データNo2"}</definedName>
    <definedName name="屋外" localSheetId="2" hidden="1">{#N/A,#N/A,FALSE,"表紙No2";#N/A,#N/A,FALSE,"データNo2"}</definedName>
    <definedName name="屋外" localSheetId="29" hidden="1">{#N/A,#N/A,FALSE,"表紙No2";#N/A,#N/A,FALSE,"データNo2"}</definedName>
    <definedName name="屋外" hidden="1">{#N/A,#N/A,FALSE,"表紙No2";#N/A,#N/A,FALSE,"データNo2"}</definedName>
    <definedName name="屋外給水" localSheetId="28" hidden="1">{#N/A,#N/A,FALSE,"表紙No2";#N/A,#N/A,FALSE,"データNo2"}</definedName>
    <definedName name="屋外給水" localSheetId="2" hidden="1">{#N/A,#N/A,FALSE,"表紙No2";#N/A,#N/A,FALSE,"データNo2"}</definedName>
    <definedName name="屋外給水" localSheetId="29" hidden="1">{#N/A,#N/A,FALSE,"表紙No2";#N/A,#N/A,FALSE,"データNo2"}</definedName>
    <definedName name="屋外給水" hidden="1">{#N/A,#N/A,FALSE,"表紙No2";#N/A,#N/A,FALSE,"データNo2"}</definedName>
    <definedName name="科目４" hidden="1">#REF!</definedName>
    <definedName name="解体" localSheetId="28" hidden="1">{#N/A,#N/A,FALSE,"表紙No2";#N/A,#N/A,FALSE,"データNo2"}</definedName>
    <definedName name="解体" localSheetId="2" hidden="1">{#N/A,#N/A,FALSE,"表紙No2";#N/A,#N/A,FALSE,"データNo2"}</definedName>
    <definedName name="解体" localSheetId="29" hidden="1">{#N/A,#N/A,FALSE,"表紙No2";#N/A,#N/A,FALSE,"データNo2"}</definedName>
    <definedName name="解体" hidden="1">{#N/A,#N/A,FALSE,"表紙No2";#N/A,#N/A,FALSE,"データNo2"}</definedName>
    <definedName name="解体撤去元" localSheetId="28" hidden="1">{"代価",#N/A,FALSE,"代価"}</definedName>
    <definedName name="解体撤去元" localSheetId="2" hidden="1">{"代価",#N/A,FALSE,"代価"}</definedName>
    <definedName name="解体撤去元" localSheetId="29" hidden="1">{"代価",#N/A,FALSE,"代価"}</definedName>
    <definedName name="解体撤去元" hidden="1">{"代価",#N/A,FALSE,"代価"}</definedName>
    <definedName name="既成コンクリート" localSheetId="28" hidden="1">{#N/A,#N/A,FALSE,"表紙No2";#N/A,#N/A,FALSE,"データNo2"}</definedName>
    <definedName name="既成コンクリート" localSheetId="2" hidden="1">{#N/A,#N/A,FALSE,"表紙No2";#N/A,#N/A,FALSE,"データNo2"}</definedName>
    <definedName name="既成コンクリート" localSheetId="29" hidden="1">{#N/A,#N/A,FALSE,"表紙No2";#N/A,#N/A,FALSE,"データNo2"}</definedName>
    <definedName name="既成コンクリート" hidden="1">{#N/A,#N/A,FALSE,"表紙No2";#N/A,#N/A,FALSE,"データNo2"}</definedName>
    <definedName name="牛嶋" localSheetId="28" hidden="1">{#N/A,#N/A,FALSE,"表紙No2";#N/A,#N/A,FALSE,"データNo2"}</definedName>
    <definedName name="牛嶋" localSheetId="2" hidden="1">{#N/A,#N/A,FALSE,"表紙No2";#N/A,#N/A,FALSE,"データNo2"}</definedName>
    <definedName name="牛嶋" localSheetId="29" hidden="1">{#N/A,#N/A,FALSE,"表紙No2";#N/A,#N/A,FALSE,"データNo2"}</definedName>
    <definedName name="牛嶋" hidden="1">{#N/A,#N/A,FALSE,"表紙No2";#N/A,#N/A,FALSE,"データNo2"}</definedName>
    <definedName name="型" localSheetId="28" hidden="1">{#N/A,#N/A,FALSE,"表紙No2";#N/A,#N/A,FALSE,"データNo2"}</definedName>
    <definedName name="型" localSheetId="2" hidden="1">{#N/A,#N/A,FALSE,"表紙No2";#N/A,#N/A,FALSE,"データNo2"}</definedName>
    <definedName name="型" localSheetId="29" hidden="1">{#N/A,#N/A,FALSE,"表紙No2";#N/A,#N/A,FALSE,"データNo2"}</definedName>
    <definedName name="型" hidden="1">{#N/A,#N/A,FALSE,"表紙No2";#N/A,#N/A,FALSE,"データNo2"}</definedName>
    <definedName name="型枠" localSheetId="28" hidden="1">{#N/A,#N/A,FALSE,"表紙No2";#N/A,#N/A,FALSE,"データNo2"}</definedName>
    <definedName name="型枠" localSheetId="2" hidden="1">{#N/A,#N/A,FALSE,"表紙No2";#N/A,#N/A,FALSE,"データNo2"}</definedName>
    <definedName name="型枠" localSheetId="29" hidden="1">{#N/A,#N/A,FALSE,"表紙No2";#N/A,#N/A,FALSE,"データNo2"}</definedName>
    <definedName name="型枠" hidden="1">{#N/A,#N/A,FALSE,"表紙No2";#N/A,#N/A,FALSE,"データNo2"}</definedName>
    <definedName name="建築解体" localSheetId="28" hidden="1">{#N/A,#N/A,FALSE,"表紙No2";#N/A,#N/A,FALSE,"データNo2"}</definedName>
    <definedName name="建築解体" localSheetId="2" hidden="1">{#N/A,#N/A,FALSE,"表紙No2";#N/A,#N/A,FALSE,"データNo2"}</definedName>
    <definedName name="建築解体" localSheetId="29" hidden="1">{#N/A,#N/A,FALSE,"表紙No2";#N/A,#N/A,FALSE,"データNo2"}</definedName>
    <definedName name="建築解体" hidden="1">{#N/A,#N/A,FALSE,"表紙No2";#N/A,#N/A,FALSE,"データNo2"}</definedName>
    <definedName name="建築電気設備" localSheetId="28" hidden="1">{#N/A,#N/A,FALSE,"内訳"}</definedName>
    <definedName name="建築電気設備" localSheetId="2" hidden="1">{#N/A,#N/A,FALSE,"内訳"}</definedName>
    <definedName name="建築電気設備" localSheetId="0" hidden="1">{#N/A,#N/A,FALSE,"内訳"}</definedName>
    <definedName name="建築電気設備" localSheetId="29" hidden="1">{#N/A,#N/A,FALSE,"内訳"}</definedName>
    <definedName name="建築電気設備" hidden="1">{#N/A,#N/A,FALSE,"内訳"}</definedName>
    <definedName name="工事諸経費" hidden="1">#REF!</definedName>
    <definedName name="査定" hidden="1">#REF!</definedName>
    <definedName name="再送信" localSheetId="28" hidden="1">{#N/A,#N/A,FALSE,"内訳"}</definedName>
    <definedName name="再送信" localSheetId="2" hidden="1">{#N/A,#N/A,FALSE,"内訳"}</definedName>
    <definedName name="再送信" localSheetId="0" hidden="1">{#N/A,#N/A,FALSE,"内訳"}</definedName>
    <definedName name="再送信" localSheetId="29" hidden="1">{#N/A,#N/A,FALSE,"内訳"}</definedName>
    <definedName name="再送信" hidden="1">{#N/A,#N/A,FALSE,"内訳"}</definedName>
    <definedName name="細目４" hidden="1">#REF!</definedName>
    <definedName name="児童相談" localSheetId="28" hidden="1">{#N/A,#N/A,FALSE,"表紙No2";#N/A,#N/A,FALSE,"データNo2"}</definedName>
    <definedName name="児童相談" localSheetId="2" hidden="1">{#N/A,#N/A,FALSE,"表紙No2";#N/A,#N/A,FALSE,"データNo2"}</definedName>
    <definedName name="児童相談" localSheetId="29" hidden="1">{#N/A,#N/A,FALSE,"表紙No2";#N/A,#N/A,FALSE,"データNo2"}</definedName>
    <definedName name="児童相談" hidden="1">{#N/A,#N/A,FALSE,"表紙No2";#N/A,#N/A,FALSE,"データNo2"}</definedName>
    <definedName name="時計" hidden="1">#REF!</definedName>
    <definedName name="情報" localSheetId="28" hidden="1">{#N/A,#N/A,FALSE,"表紙No2";#N/A,#N/A,FALSE,"データNo2"}</definedName>
    <definedName name="情報" localSheetId="2" hidden="1">{#N/A,#N/A,FALSE,"表紙No2";#N/A,#N/A,FALSE,"データNo2"}</definedName>
    <definedName name="情報" localSheetId="29" hidden="1">{#N/A,#N/A,FALSE,"表紙No2";#N/A,#N/A,FALSE,"データNo2"}</definedName>
    <definedName name="情報" hidden="1">{#N/A,#N/A,FALSE,"表紙No2";#N/A,#N/A,FALSE,"データNo2"}</definedName>
    <definedName name="新" hidden="1">#REF!</definedName>
    <definedName name="図１">"図 14"</definedName>
    <definedName name="水槽室" localSheetId="28" hidden="1">{#N/A,#N/A,FALSE,"表紙No2";#N/A,#N/A,FALSE,"データNo2"}</definedName>
    <definedName name="水槽室" localSheetId="2" hidden="1">{#N/A,#N/A,FALSE,"表紙No2";#N/A,#N/A,FALSE,"データNo2"}</definedName>
    <definedName name="水槽室" localSheetId="29" hidden="1">{#N/A,#N/A,FALSE,"表紙No2";#N/A,#N/A,FALSE,"データNo2"}</definedName>
    <definedName name="水槽室" hidden="1">{#N/A,#N/A,FALSE,"表紙No2";#N/A,#N/A,FALSE,"データNo2"}</definedName>
    <definedName name="積算屋外" localSheetId="28" hidden="1">{#N/A,#N/A,FALSE,"表紙No2";#N/A,#N/A,FALSE,"データNo2"}</definedName>
    <definedName name="積算屋外" localSheetId="2" hidden="1">{#N/A,#N/A,FALSE,"表紙No2";#N/A,#N/A,FALSE,"データNo2"}</definedName>
    <definedName name="積算屋外" localSheetId="29" hidden="1">{#N/A,#N/A,FALSE,"表紙No2";#N/A,#N/A,FALSE,"データNo2"}</definedName>
    <definedName name="積算屋外" hidden="1">{#N/A,#N/A,FALSE,"表紙No2";#N/A,#N/A,FALSE,"データNo2"}</definedName>
    <definedName name="代価1" localSheetId="28" hidden="1">{#N/A,#N/A,FALSE,"内訳"}</definedName>
    <definedName name="代価1" localSheetId="2" hidden="1">{#N/A,#N/A,FALSE,"内訳"}</definedName>
    <definedName name="代価1" localSheetId="0" hidden="1">{#N/A,#N/A,FALSE,"内訳"}</definedName>
    <definedName name="代価1" localSheetId="29" hidden="1">{#N/A,#N/A,FALSE,"内訳"}</definedName>
    <definedName name="代価1" hidden="1">{#N/A,#N/A,FALSE,"内訳"}</definedName>
    <definedName name="単独">#REF!</definedName>
    <definedName name="庁舎" localSheetId="28" hidden="1">{#N/A,#N/A,FALSE,"表紙No2";#N/A,#N/A,FALSE,"データNo2"}</definedName>
    <definedName name="庁舎" localSheetId="2" hidden="1">{#N/A,#N/A,FALSE,"表紙No2";#N/A,#N/A,FALSE,"データNo2"}</definedName>
    <definedName name="庁舎" localSheetId="29" hidden="1">{#N/A,#N/A,FALSE,"表紙No2";#N/A,#N/A,FALSE,"データNo2"}</definedName>
    <definedName name="庁舎" hidden="1">{#N/A,#N/A,FALSE,"表紙No2";#N/A,#N/A,FALSE,"データNo2"}</definedName>
    <definedName name="電気" hidden="1">#REF!</definedName>
    <definedName name="吐口桝" localSheetId="28" hidden="1">{#N/A,#N/A,FALSE,"管材調書";#N/A,#N/A,FALSE,"本管土工集計書";#N/A,#N/A,FALSE,"本管(0.6m3)土工調書";#N/A,#N/A,FALSE,"本管(0.35m3)土工調書";#N/A,#N/A,FALSE,"仮設材調書";#N/A,#N/A,FALSE,"１号人孔";#N/A,#N/A,FALSE,"３号人孔";#N/A,#N/A,FALSE,"汚水桝集計表";#N/A,#N/A,FALSE,"取付管調書";#N/A,#N/A,FALSE,"取付管土工集計書";#N/A,#N/A,FALSE,"取付管土工調書";#N/A,#N/A,FALSE,"取付管仮設材調書";#N/A,#N/A,FALSE,"雑工集計表";#N/A,#N/A,FALSE,"本管雑工";#N/A,#N/A,FALSE,"取付管雑工";#N/A,#N/A,FALSE,"本管舗装復旧調書";#N/A,#N/A,FALSE,"附帯工(路盤)集計表";#N/A,#N/A,FALSE,"本管附帯工(路盤)";#N/A,#N/A,FALSE,"取付管附帯工(路盤)";#N/A,#N/A,FALSE,"圧送管材料調書";#N/A,#N/A,FALSE,"圧送管労務調書";#N/A,#N/A,FALSE,"表紙-1";#N/A,#N/A,FALSE,"表紙-2";#N/A,#N/A,FALSE,"表紙-3";#N/A,#N/A,FALSE,"表紙-4";#N/A,#N/A,FALSE,"表紙-5";#N/A,#N/A,FALSE,"表紙-6"}</definedName>
    <definedName name="吐口桝" localSheetId="2" hidden="1">{#N/A,#N/A,FALSE,"管材調書";#N/A,#N/A,FALSE,"本管土工集計書";#N/A,#N/A,FALSE,"本管(0.6m3)土工調書";#N/A,#N/A,FALSE,"本管(0.35m3)土工調書";#N/A,#N/A,FALSE,"仮設材調書";#N/A,#N/A,FALSE,"１号人孔";#N/A,#N/A,FALSE,"３号人孔";#N/A,#N/A,FALSE,"汚水桝集計表";#N/A,#N/A,FALSE,"取付管調書";#N/A,#N/A,FALSE,"取付管土工集計書";#N/A,#N/A,FALSE,"取付管土工調書";#N/A,#N/A,FALSE,"取付管仮設材調書";#N/A,#N/A,FALSE,"雑工集計表";#N/A,#N/A,FALSE,"本管雑工";#N/A,#N/A,FALSE,"取付管雑工";#N/A,#N/A,FALSE,"本管舗装復旧調書";#N/A,#N/A,FALSE,"附帯工(路盤)集計表";#N/A,#N/A,FALSE,"本管附帯工(路盤)";#N/A,#N/A,FALSE,"取付管附帯工(路盤)";#N/A,#N/A,FALSE,"圧送管材料調書";#N/A,#N/A,FALSE,"圧送管労務調書";#N/A,#N/A,FALSE,"表紙-1";#N/A,#N/A,FALSE,"表紙-2";#N/A,#N/A,FALSE,"表紙-3";#N/A,#N/A,FALSE,"表紙-4";#N/A,#N/A,FALSE,"表紙-5";#N/A,#N/A,FALSE,"表紙-6"}</definedName>
    <definedName name="吐口桝" localSheetId="0" hidden="1">{#N/A,#N/A,FALSE,"管材調書";#N/A,#N/A,FALSE,"本管土工集計書";#N/A,#N/A,FALSE,"本管(0.6m3)土工調書";#N/A,#N/A,FALSE,"本管(0.35m3)土工調書";#N/A,#N/A,FALSE,"仮設材調書";#N/A,#N/A,FALSE,"１号人孔";#N/A,#N/A,FALSE,"３号人孔";#N/A,#N/A,FALSE,"汚水桝集計表";#N/A,#N/A,FALSE,"取付管調書";#N/A,#N/A,FALSE,"取付管土工集計書";#N/A,#N/A,FALSE,"取付管土工調書";#N/A,#N/A,FALSE,"取付管仮設材調書";#N/A,#N/A,FALSE,"雑工集計表";#N/A,#N/A,FALSE,"本管雑工";#N/A,#N/A,FALSE,"取付管雑工";#N/A,#N/A,FALSE,"本管舗装復旧調書";#N/A,#N/A,FALSE,"附帯工(路盤)集計表";#N/A,#N/A,FALSE,"本管附帯工(路盤)";#N/A,#N/A,FALSE,"取付管附帯工(路盤)";#N/A,#N/A,FALSE,"圧送管材料調書";#N/A,#N/A,FALSE,"圧送管労務調書";#N/A,#N/A,FALSE,"表紙-1";#N/A,#N/A,FALSE,"表紙-2";#N/A,#N/A,FALSE,"表紙-3";#N/A,#N/A,FALSE,"表紙-4";#N/A,#N/A,FALSE,"表紙-5";#N/A,#N/A,FALSE,"表紙-6"}</definedName>
    <definedName name="吐口桝" localSheetId="29" hidden="1">{#N/A,#N/A,FALSE,"管材調書";#N/A,#N/A,FALSE,"本管土工集計書";#N/A,#N/A,FALSE,"本管(0.6m3)土工調書";#N/A,#N/A,FALSE,"本管(0.35m3)土工調書";#N/A,#N/A,FALSE,"仮設材調書";#N/A,#N/A,FALSE,"１号人孔";#N/A,#N/A,FALSE,"３号人孔";#N/A,#N/A,FALSE,"汚水桝集計表";#N/A,#N/A,FALSE,"取付管調書";#N/A,#N/A,FALSE,"取付管土工集計書";#N/A,#N/A,FALSE,"取付管土工調書";#N/A,#N/A,FALSE,"取付管仮設材調書";#N/A,#N/A,FALSE,"雑工集計表";#N/A,#N/A,FALSE,"本管雑工";#N/A,#N/A,FALSE,"取付管雑工";#N/A,#N/A,FALSE,"本管舗装復旧調書";#N/A,#N/A,FALSE,"附帯工(路盤)集計表";#N/A,#N/A,FALSE,"本管附帯工(路盤)";#N/A,#N/A,FALSE,"取付管附帯工(路盤)";#N/A,#N/A,FALSE,"圧送管材料調書";#N/A,#N/A,FALSE,"圧送管労務調書";#N/A,#N/A,FALSE,"表紙-1";#N/A,#N/A,FALSE,"表紙-2";#N/A,#N/A,FALSE,"表紙-3";#N/A,#N/A,FALSE,"表紙-4";#N/A,#N/A,FALSE,"表紙-5";#N/A,#N/A,FALSE,"表紙-6"}</definedName>
    <definedName name="吐口桝" hidden="1">{#N/A,#N/A,FALSE,"管材調書";#N/A,#N/A,FALSE,"本管土工集計書";#N/A,#N/A,FALSE,"本管(0.6m3)土工調書";#N/A,#N/A,FALSE,"本管(0.35m3)土工調書";#N/A,#N/A,FALSE,"仮設材調書";#N/A,#N/A,FALSE,"１号人孔";#N/A,#N/A,FALSE,"３号人孔";#N/A,#N/A,FALSE,"汚水桝集計表";#N/A,#N/A,FALSE,"取付管調書";#N/A,#N/A,FALSE,"取付管土工集計書";#N/A,#N/A,FALSE,"取付管土工調書";#N/A,#N/A,FALSE,"取付管仮設材調書";#N/A,#N/A,FALSE,"雑工集計表";#N/A,#N/A,FALSE,"本管雑工";#N/A,#N/A,FALSE,"取付管雑工";#N/A,#N/A,FALSE,"本管舗装復旧調書";#N/A,#N/A,FALSE,"附帯工(路盤)集計表";#N/A,#N/A,FALSE,"本管附帯工(路盤)";#N/A,#N/A,FALSE,"取付管附帯工(路盤)";#N/A,#N/A,FALSE,"圧送管材料調書";#N/A,#N/A,FALSE,"圧送管労務調書";#N/A,#N/A,FALSE,"表紙-1";#N/A,#N/A,FALSE,"表紙-2";#N/A,#N/A,FALSE,"表紙-3";#N/A,#N/A,FALSE,"表紙-4";#N/A,#N/A,FALSE,"表紙-5";#N/A,#N/A,FALSE,"表紙-6"}</definedName>
    <definedName name="動力" localSheetId="28" hidden="1">{#N/A,#N/A,FALSE,"表紙No2";#N/A,#N/A,FALSE,"データNo2"}</definedName>
    <definedName name="動力" localSheetId="2" hidden="1">{#N/A,#N/A,FALSE,"表紙No2";#N/A,#N/A,FALSE,"データNo2"}</definedName>
    <definedName name="動力" localSheetId="29" hidden="1">{#N/A,#N/A,FALSE,"表紙No2";#N/A,#N/A,FALSE,"データNo2"}</definedName>
    <definedName name="動力" hidden="1">{#N/A,#N/A,FALSE,"表紙No2";#N/A,#N/A,FALSE,"データNo2"}</definedName>
    <definedName name="内訳" localSheetId="28" hidden="1">{#N/A,#N/A,FALSE,"内訳"}</definedName>
    <definedName name="内訳" localSheetId="2" hidden="1">{#N/A,#N/A,FALSE,"内訳"}</definedName>
    <definedName name="内訳" localSheetId="0" hidden="1">{#N/A,#N/A,FALSE,"内訳"}</definedName>
    <definedName name="内訳" localSheetId="29" hidden="1">{#N/A,#N/A,FALSE,"内訳"}</definedName>
    <definedName name="内訳" hidden="1">{#N/A,#N/A,FALSE,"内訳"}</definedName>
    <definedName name="内訳１" localSheetId="28" hidden="1">{#N/A,#N/A,FALSE,"内訳"}</definedName>
    <definedName name="内訳１" localSheetId="2" hidden="1">{#N/A,#N/A,FALSE,"内訳"}</definedName>
    <definedName name="内訳１" localSheetId="0" hidden="1">{#N/A,#N/A,FALSE,"内訳"}</definedName>
    <definedName name="内訳１" localSheetId="29" hidden="1">{#N/A,#N/A,FALSE,"内訳"}</definedName>
    <definedName name="内訳１" hidden="1">{#N/A,#N/A,FALSE,"内訳"}</definedName>
    <definedName name="内訳20" localSheetId="28" hidden="1">{#N/A,#N/A,FALSE,"内訳"}</definedName>
    <definedName name="内訳20" localSheetId="2" hidden="1">{#N/A,#N/A,FALSE,"内訳"}</definedName>
    <definedName name="内訳20" localSheetId="0" hidden="1">{#N/A,#N/A,FALSE,"内訳"}</definedName>
    <definedName name="内訳20" localSheetId="29" hidden="1">{#N/A,#N/A,FALSE,"内訳"}</definedName>
    <definedName name="内訳20" hidden="1">{#N/A,#N/A,FALSE,"内訳"}</definedName>
    <definedName name="内訳21" localSheetId="28" hidden="1">{#N/A,#N/A,FALSE,"内訳"}</definedName>
    <definedName name="内訳21" localSheetId="2" hidden="1">{#N/A,#N/A,FALSE,"内訳"}</definedName>
    <definedName name="内訳21" localSheetId="0" hidden="1">{#N/A,#N/A,FALSE,"内訳"}</definedName>
    <definedName name="内訳21" localSheetId="29" hidden="1">{#N/A,#N/A,FALSE,"内訳"}</definedName>
    <definedName name="内訳21" hidden="1">{#N/A,#N/A,FALSE,"内訳"}</definedName>
    <definedName name="内訳２２" localSheetId="28" hidden="1">{#N/A,#N/A,FALSE,"内訳"}</definedName>
    <definedName name="内訳２２" localSheetId="2" hidden="1">{#N/A,#N/A,FALSE,"内訳"}</definedName>
    <definedName name="内訳２２" localSheetId="0" hidden="1">{#N/A,#N/A,FALSE,"内訳"}</definedName>
    <definedName name="内訳２２" localSheetId="29" hidden="1">{#N/A,#N/A,FALSE,"内訳"}</definedName>
    <definedName name="内訳２２" hidden="1">{#N/A,#N/A,FALSE,"内訳"}</definedName>
    <definedName name="内訳23" localSheetId="28" hidden="1">{#N/A,#N/A,FALSE,"内訳"}</definedName>
    <definedName name="内訳23" localSheetId="2" hidden="1">{#N/A,#N/A,FALSE,"内訳"}</definedName>
    <definedName name="内訳23" localSheetId="0" hidden="1">{#N/A,#N/A,FALSE,"内訳"}</definedName>
    <definedName name="内訳23" localSheetId="29" hidden="1">{#N/A,#N/A,FALSE,"内訳"}</definedName>
    <definedName name="内訳23" hidden="1">{#N/A,#N/A,FALSE,"内訳"}</definedName>
    <definedName name="内訳24" localSheetId="28" hidden="1">{#N/A,#N/A,FALSE,"内訳"}</definedName>
    <definedName name="内訳24" localSheetId="2" hidden="1">{#N/A,#N/A,FALSE,"内訳"}</definedName>
    <definedName name="内訳24" localSheetId="0" hidden="1">{#N/A,#N/A,FALSE,"内訳"}</definedName>
    <definedName name="内訳24" localSheetId="29" hidden="1">{#N/A,#N/A,FALSE,"内訳"}</definedName>
    <definedName name="内訳24" hidden="1">{#N/A,#N/A,FALSE,"内訳"}</definedName>
    <definedName name="内訳25" localSheetId="28" hidden="1">{#N/A,#N/A,FALSE,"内訳"}</definedName>
    <definedName name="内訳25" localSheetId="2" hidden="1">{#N/A,#N/A,FALSE,"内訳"}</definedName>
    <definedName name="内訳25" localSheetId="0" hidden="1">{#N/A,#N/A,FALSE,"内訳"}</definedName>
    <definedName name="内訳25" localSheetId="29" hidden="1">{#N/A,#N/A,FALSE,"内訳"}</definedName>
    <definedName name="内訳25" hidden="1">{#N/A,#N/A,FALSE,"内訳"}</definedName>
    <definedName name="内訳26" localSheetId="28" hidden="1">{#N/A,#N/A,FALSE,"内訳"}</definedName>
    <definedName name="内訳26" localSheetId="2" hidden="1">{#N/A,#N/A,FALSE,"内訳"}</definedName>
    <definedName name="内訳26" localSheetId="0" hidden="1">{#N/A,#N/A,FALSE,"内訳"}</definedName>
    <definedName name="内訳26" localSheetId="29" hidden="1">{#N/A,#N/A,FALSE,"内訳"}</definedName>
    <definedName name="内訳26" hidden="1">{#N/A,#N/A,FALSE,"内訳"}</definedName>
    <definedName name="内訳27" localSheetId="28" hidden="1">{#N/A,#N/A,FALSE,"内訳"}</definedName>
    <definedName name="内訳27" localSheetId="2" hidden="1">{#N/A,#N/A,FALSE,"内訳"}</definedName>
    <definedName name="内訳27" localSheetId="0" hidden="1">{#N/A,#N/A,FALSE,"内訳"}</definedName>
    <definedName name="内訳27" localSheetId="29" hidden="1">{#N/A,#N/A,FALSE,"内訳"}</definedName>
    <definedName name="内訳27" hidden="1">{#N/A,#N/A,FALSE,"内訳"}</definedName>
    <definedName name="内訳28" localSheetId="28" hidden="1">{#N/A,#N/A,FALSE,"内訳"}</definedName>
    <definedName name="内訳28" localSheetId="2" hidden="1">{#N/A,#N/A,FALSE,"内訳"}</definedName>
    <definedName name="内訳28" localSheetId="0" hidden="1">{#N/A,#N/A,FALSE,"内訳"}</definedName>
    <definedName name="内訳28" localSheetId="29" hidden="1">{#N/A,#N/A,FALSE,"内訳"}</definedName>
    <definedName name="内訳28" hidden="1">{#N/A,#N/A,FALSE,"内訳"}</definedName>
    <definedName name="内訳29" localSheetId="28" hidden="1">{#N/A,#N/A,FALSE,"内訳"}</definedName>
    <definedName name="内訳29" localSheetId="2" hidden="1">{#N/A,#N/A,FALSE,"内訳"}</definedName>
    <definedName name="内訳29" localSheetId="0" hidden="1">{#N/A,#N/A,FALSE,"内訳"}</definedName>
    <definedName name="内訳29" localSheetId="29" hidden="1">{#N/A,#N/A,FALSE,"内訳"}</definedName>
    <definedName name="内訳29" hidden="1">{#N/A,#N/A,FALSE,"内訳"}</definedName>
    <definedName name="内訳３" localSheetId="28" hidden="1">{#N/A,#N/A,FALSE,"内訳"}</definedName>
    <definedName name="内訳３" localSheetId="2" hidden="1">{#N/A,#N/A,FALSE,"内訳"}</definedName>
    <definedName name="内訳３" localSheetId="0" hidden="1">{#N/A,#N/A,FALSE,"内訳"}</definedName>
    <definedName name="内訳３" localSheetId="29" hidden="1">{#N/A,#N/A,FALSE,"内訳"}</definedName>
    <definedName name="内訳３" hidden="1">{#N/A,#N/A,FALSE,"内訳"}</definedName>
    <definedName name="内訳30" localSheetId="28" hidden="1">{#N/A,#N/A,FALSE,"内訳"}</definedName>
    <definedName name="内訳30" localSheetId="2" hidden="1">{#N/A,#N/A,FALSE,"内訳"}</definedName>
    <definedName name="内訳30" localSheetId="0" hidden="1">{#N/A,#N/A,FALSE,"内訳"}</definedName>
    <definedName name="内訳30" localSheetId="29" hidden="1">{#N/A,#N/A,FALSE,"内訳"}</definedName>
    <definedName name="内訳30" hidden="1">{#N/A,#N/A,FALSE,"内訳"}</definedName>
    <definedName name="内訳31" localSheetId="28" hidden="1">{#N/A,#N/A,FALSE,"内訳"}</definedName>
    <definedName name="内訳31" localSheetId="2" hidden="1">{#N/A,#N/A,FALSE,"内訳"}</definedName>
    <definedName name="内訳31" localSheetId="0" hidden="1">{#N/A,#N/A,FALSE,"内訳"}</definedName>
    <definedName name="内訳31" localSheetId="29" hidden="1">{#N/A,#N/A,FALSE,"内訳"}</definedName>
    <definedName name="内訳31" hidden="1">{#N/A,#N/A,FALSE,"内訳"}</definedName>
    <definedName name="内訳33" localSheetId="28" hidden="1">{#N/A,#N/A,FALSE,"内訳"}</definedName>
    <definedName name="内訳33" localSheetId="2" hidden="1">{#N/A,#N/A,FALSE,"内訳"}</definedName>
    <definedName name="内訳33" localSheetId="0" hidden="1">{#N/A,#N/A,FALSE,"内訳"}</definedName>
    <definedName name="内訳33" localSheetId="29" hidden="1">{#N/A,#N/A,FALSE,"内訳"}</definedName>
    <definedName name="内訳33" hidden="1">{#N/A,#N/A,FALSE,"内訳"}</definedName>
    <definedName name="内訳34" localSheetId="28" hidden="1">{#N/A,#N/A,FALSE,"内訳"}</definedName>
    <definedName name="内訳34" localSheetId="2" hidden="1">{#N/A,#N/A,FALSE,"内訳"}</definedName>
    <definedName name="内訳34" localSheetId="0" hidden="1">{#N/A,#N/A,FALSE,"内訳"}</definedName>
    <definedName name="内訳34" localSheetId="29" hidden="1">{#N/A,#N/A,FALSE,"内訳"}</definedName>
    <definedName name="内訳34" hidden="1">{#N/A,#N/A,FALSE,"内訳"}</definedName>
    <definedName name="内訳35" localSheetId="28" hidden="1">{#N/A,#N/A,FALSE,"内訳"}</definedName>
    <definedName name="内訳35" localSheetId="2" hidden="1">{#N/A,#N/A,FALSE,"内訳"}</definedName>
    <definedName name="内訳35" localSheetId="0" hidden="1">{#N/A,#N/A,FALSE,"内訳"}</definedName>
    <definedName name="内訳35" localSheetId="29" hidden="1">{#N/A,#N/A,FALSE,"内訳"}</definedName>
    <definedName name="内訳35" hidden="1">{#N/A,#N/A,FALSE,"内訳"}</definedName>
    <definedName name="内訳36" localSheetId="28" hidden="1">{#N/A,#N/A,FALSE,"内訳"}</definedName>
    <definedName name="内訳36" localSheetId="2" hidden="1">{#N/A,#N/A,FALSE,"内訳"}</definedName>
    <definedName name="内訳36" localSheetId="0" hidden="1">{#N/A,#N/A,FALSE,"内訳"}</definedName>
    <definedName name="内訳36" localSheetId="29" hidden="1">{#N/A,#N/A,FALSE,"内訳"}</definedName>
    <definedName name="内訳36" hidden="1">{#N/A,#N/A,FALSE,"内訳"}</definedName>
    <definedName name="内訳37" localSheetId="28" hidden="1">{#N/A,#N/A,FALSE,"内訳"}</definedName>
    <definedName name="内訳37" localSheetId="2" hidden="1">{#N/A,#N/A,FALSE,"内訳"}</definedName>
    <definedName name="内訳37" localSheetId="0" hidden="1">{#N/A,#N/A,FALSE,"内訳"}</definedName>
    <definedName name="内訳37" localSheetId="29" hidden="1">{#N/A,#N/A,FALSE,"内訳"}</definedName>
    <definedName name="内訳37" hidden="1">{#N/A,#N/A,FALSE,"内訳"}</definedName>
    <definedName name="内訳38" localSheetId="28" hidden="1">{#N/A,#N/A,FALSE,"内訳"}</definedName>
    <definedName name="内訳38" localSheetId="2" hidden="1">{#N/A,#N/A,FALSE,"内訳"}</definedName>
    <definedName name="内訳38" localSheetId="0" hidden="1">{#N/A,#N/A,FALSE,"内訳"}</definedName>
    <definedName name="内訳38" localSheetId="29" hidden="1">{#N/A,#N/A,FALSE,"内訳"}</definedName>
    <definedName name="内訳38" hidden="1">{#N/A,#N/A,FALSE,"内訳"}</definedName>
    <definedName name="内訳39" localSheetId="28" hidden="1">{#N/A,#N/A,FALSE,"内訳"}</definedName>
    <definedName name="内訳39" localSheetId="2" hidden="1">{#N/A,#N/A,FALSE,"内訳"}</definedName>
    <definedName name="内訳39" localSheetId="0" hidden="1">{#N/A,#N/A,FALSE,"内訳"}</definedName>
    <definedName name="内訳39" localSheetId="29" hidden="1">{#N/A,#N/A,FALSE,"内訳"}</definedName>
    <definedName name="内訳39" hidden="1">{#N/A,#N/A,FALSE,"内訳"}</definedName>
    <definedName name="内訳４" localSheetId="28" hidden="1">{#N/A,#N/A,FALSE,"内訳"}</definedName>
    <definedName name="内訳４" localSheetId="2" hidden="1">{#N/A,#N/A,FALSE,"内訳"}</definedName>
    <definedName name="内訳４" localSheetId="0" hidden="1">{#N/A,#N/A,FALSE,"内訳"}</definedName>
    <definedName name="内訳４" localSheetId="29" hidden="1">{#N/A,#N/A,FALSE,"内訳"}</definedName>
    <definedName name="内訳４" hidden="1">{#N/A,#N/A,FALSE,"内訳"}</definedName>
    <definedName name="内訳40" localSheetId="28" hidden="1">{#N/A,#N/A,FALSE,"内訳"}</definedName>
    <definedName name="内訳40" localSheetId="2" hidden="1">{#N/A,#N/A,FALSE,"内訳"}</definedName>
    <definedName name="内訳40" localSheetId="0" hidden="1">{#N/A,#N/A,FALSE,"内訳"}</definedName>
    <definedName name="内訳40" localSheetId="29" hidden="1">{#N/A,#N/A,FALSE,"内訳"}</definedName>
    <definedName name="内訳40" hidden="1">{#N/A,#N/A,FALSE,"内訳"}</definedName>
    <definedName name="内訳55" localSheetId="28" hidden="1">{#N/A,#N/A,FALSE,"内訳"}</definedName>
    <definedName name="内訳55" localSheetId="2" hidden="1">{#N/A,#N/A,FALSE,"内訳"}</definedName>
    <definedName name="内訳55" localSheetId="0" hidden="1">{#N/A,#N/A,FALSE,"内訳"}</definedName>
    <definedName name="内訳55" localSheetId="29" hidden="1">{#N/A,#N/A,FALSE,"内訳"}</definedName>
    <definedName name="内訳55" hidden="1">{#N/A,#N/A,FALSE,"内訳"}</definedName>
    <definedName name="内訳６０" localSheetId="28" hidden="1">{#N/A,#N/A,FALSE,"内訳"}</definedName>
    <definedName name="内訳６０" localSheetId="2" hidden="1">{#N/A,#N/A,FALSE,"内訳"}</definedName>
    <definedName name="内訳６０" localSheetId="0" hidden="1">{#N/A,#N/A,FALSE,"内訳"}</definedName>
    <definedName name="内訳６０" localSheetId="29" hidden="1">{#N/A,#N/A,FALSE,"内訳"}</definedName>
    <definedName name="内訳６０" hidden="1">{#N/A,#N/A,FALSE,"内訳"}</definedName>
    <definedName name="内訳62" localSheetId="28" hidden="1">{#N/A,#N/A,FALSE,"内訳"}</definedName>
    <definedName name="内訳62" localSheetId="2" hidden="1">{#N/A,#N/A,FALSE,"内訳"}</definedName>
    <definedName name="内訳62" localSheetId="0" hidden="1">{#N/A,#N/A,FALSE,"内訳"}</definedName>
    <definedName name="内訳62" localSheetId="29" hidden="1">{#N/A,#N/A,FALSE,"内訳"}</definedName>
    <definedName name="内訳62" hidden="1">{#N/A,#N/A,FALSE,"内訳"}</definedName>
    <definedName name="内訳64" localSheetId="28" hidden="1">{#N/A,#N/A,FALSE,"内訳"}</definedName>
    <definedName name="内訳64" localSheetId="2" hidden="1">{#N/A,#N/A,FALSE,"内訳"}</definedName>
    <definedName name="内訳64" localSheetId="0" hidden="1">{#N/A,#N/A,FALSE,"内訳"}</definedName>
    <definedName name="内訳64" localSheetId="29" hidden="1">{#N/A,#N/A,FALSE,"内訳"}</definedName>
    <definedName name="内訳64" hidden="1">{#N/A,#N/A,FALSE,"内訳"}</definedName>
    <definedName name="内訳65" localSheetId="28" hidden="1">{#N/A,#N/A,FALSE,"内訳"}</definedName>
    <definedName name="内訳65" localSheetId="2" hidden="1">{#N/A,#N/A,FALSE,"内訳"}</definedName>
    <definedName name="内訳65" localSheetId="0" hidden="1">{#N/A,#N/A,FALSE,"内訳"}</definedName>
    <definedName name="内訳65" localSheetId="29" hidden="1">{#N/A,#N/A,FALSE,"内訳"}</definedName>
    <definedName name="内訳65" hidden="1">{#N/A,#N/A,FALSE,"内訳"}</definedName>
    <definedName name="内訳66" localSheetId="28" hidden="1">{#N/A,#N/A,FALSE,"内訳"}</definedName>
    <definedName name="内訳66" localSheetId="2" hidden="1">{#N/A,#N/A,FALSE,"内訳"}</definedName>
    <definedName name="内訳66" localSheetId="0" hidden="1">{#N/A,#N/A,FALSE,"内訳"}</definedName>
    <definedName name="内訳66" localSheetId="29" hidden="1">{#N/A,#N/A,FALSE,"内訳"}</definedName>
    <definedName name="内訳66" hidden="1">{#N/A,#N/A,FALSE,"内訳"}</definedName>
    <definedName name="内訳70" localSheetId="28" hidden="1">{#N/A,#N/A,FALSE,"内訳"}</definedName>
    <definedName name="内訳70" localSheetId="2" hidden="1">{#N/A,#N/A,FALSE,"内訳"}</definedName>
    <definedName name="内訳70" localSheetId="0" hidden="1">{#N/A,#N/A,FALSE,"内訳"}</definedName>
    <definedName name="内訳70" localSheetId="29" hidden="1">{#N/A,#N/A,FALSE,"内訳"}</definedName>
    <definedName name="内訳70" hidden="1">{#N/A,#N/A,FALSE,"内訳"}</definedName>
    <definedName name="内訳77" localSheetId="28" hidden="1">{#N/A,#N/A,FALSE,"内訳"}</definedName>
    <definedName name="内訳77" localSheetId="2" hidden="1">{#N/A,#N/A,FALSE,"内訳"}</definedName>
    <definedName name="内訳77" localSheetId="0" hidden="1">{#N/A,#N/A,FALSE,"内訳"}</definedName>
    <definedName name="内訳77" localSheetId="29" hidden="1">{#N/A,#N/A,FALSE,"内訳"}</definedName>
    <definedName name="内訳77" hidden="1">{#N/A,#N/A,FALSE,"内訳"}</definedName>
    <definedName name="内訳80" localSheetId="28" hidden="1">{#N/A,#N/A,FALSE,"内訳"}</definedName>
    <definedName name="内訳80" localSheetId="2" hidden="1">{#N/A,#N/A,FALSE,"内訳"}</definedName>
    <definedName name="内訳80" localSheetId="0" hidden="1">{#N/A,#N/A,FALSE,"内訳"}</definedName>
    <definedName name="内訳80" localSheetId="29" hidden="1">{#N/A,#N/A,FALSE,"内訳"}</definedName>
    <definedName name="内訳80" hidden="1">{#N/A,#N/A,FALSE,"内訳"}</definedName>
    <definedName name="内訳83" localSheetId="28" hidden="1">{#N/A,#N/A,FALSE,"内訳"}</definedName>
    <definedName name="内訳83" localSheetId="2" hidden="1">{#N/A,#N/A,FALSE,"内訳"}</definedName>
    <definedName name="内訳83" localSheetId="0" hidden="1">{#N/A,#N/A,FALSE,"内訳"}</definedName>
    <definedName name="内訳83" localSheetId="29" hidden="1">{#N/A,#N/A,FALSE,"内訳"}</definedName>
    <definedName name="内訳83" hidden="1">{#N/A,#N/A,FALSE,"内訳"}</definedName>
    <definedName name="内訳84" localSheetId="28" hidden="1">{#N/A,#N/A,FALSE,"内訳"}</definedName>
    <definedName name="内訳84" localSheetId="2" hidden="1">{#N/A,#N/A,FALSE,"内訳"}</definedName>
    <definedName name="内訳84" localSheetId="0" hidden="1">{#N/A,#N/A,FALSE,"内訳"}</definedName>
    <definedName name="内訳84" localSheetId="29" hidden="1">{#N/A,#N/A,FALSE,"内訳"}</definedName>
    <definedName name="内訳84" hidden="1">{#N/A,#N/A,FALSE,"内訳"}</definedName>
    <definedName name="内訳88" localSheetId="28" hidden="1">{#N/A,#N/A,FALSE,"内訳"}</definedName>
    <definedName name="内訳88" localSheetId="2" hidden="1">{#N/A,#N/A,FALSE,"内訳"}</definedName>
    <definedName name="内訳88" localSheetId="0" hidden="1">{#N/A,#N/A,FALSE,"内訳"}</definedName>
    <definedName name="内訳88" localSheetId="29" hidden="1">{#N/A,#N/A,FALSE,"内訳"}</definedName>
    <definedName name="内訳88" hidden="1">{#N/A,#N/A,FALSE,"内訳"}</definedName>
    <definedName name="内訳89" localSheetId="28" hidden="1">{#N/A,#N/A,FALSE,"内訳"}</definedName>
    <definedName name="内訳89" localSheetId="2" hidden="1">{#N/A,#N/A,FALSE,"内訳"}</definedName>
    <definedName name="内訳89" localSheetId="0" hidden="1">{#N/A,#N/A,FALSE,"内訳"}</definedName>
    <definedName name="内訳89" localSheetId="29" hidden="1">{#N/A,#N/A,FALSE,"内訳"}</definedName>
    <definedName name="内訳89" hidden="1">{#N/A,#N/A,FALSE,"内訳"}</definedName>
    <definedName name="内訳90" localSheetId="28" hidden="1">{#N/A,#N/A,FALSE,"内訳"}</definedName>
    <definedName name="内訳90" localSheetId="2" hidden="1">{#N/A,#N/A,FALSE,"内訳"}</definedName>
    <definedName name="内訳90" localSheetId="0" hidden="1">{#N/A,#N/A,FALSE,"内訳"}</definedName>
    <definedName name="内訳90" localSheetId="29" hidden="1">{#N/A,#N/A,FALSE,"内訳"}</definedName>
    <definedName name="内訳90" hidden="1">{#N/A,#N/A,FALSE,"内訳"}</definedName>
    <definedName name="内訳96" localSheetId="28" hidden="1">{#N/A,#N/A,FALSE,"内訳"}</definedName>
    <definedName name="内訳96" localSheetId="2" hidden="1">{#N/A,#N/A,FALSE,"内訳"}</definedName>
    <definedName name="内訳96" localSheetId="0" hidden="1">{#N/A,#N/A,FALSE,"内訳"}</definedName>
    <definedName name="内訳96" localSheetId="29" hidden="1">{#N/A,#N/A,FALSE,"内訳"}</definedName>
    <definedName name="内訳96" hidden="1">{#N/A,#N/A,FALSE,"内訳"}</definedName>
    <definedName name="内訳97" localSheetId="28" hidden="1">{#N/A,#N/A,FALSE,"内訳"}</definedName>
    <definedName name="内訳97" localSheetId="2" hidden="1">{#N/A,#N/A,FALSE,"内訳"}</definedName>
    <definedName name="内訳97" localSheetId="0" hidden="1">{#N/A,#N/A,FALSE,"内訳"}</definedName>
    <definedName name="内訳97" localSheetId="29" hidden="1">{#N/A,#N/A,FALSE,"内訳"}</definedName>
    <definedName name="内訳97" hidden="1">{#N/A,#N/A,FALSE,"内訳"}</definedName>
    <definedName name="内訳98" localSheetId="28" hidden="1">{#N/A,#N/A,FALSE,"内訳"}</definedName>
    <definedName name="内訳98" localSheetId="2" hidden="1">{#N/A,#N/A,FALSE,"内訳"}</definedName>
    <definedName name="内訳98" localSheetId="0" hidden="1">{#N/A,#N/A,FALSE,"内訳"}</definedName>
    <definedName name="内訳98" localSheetId="29" hidden="1">{#N/A,#N/A,FALSE,"内訳"}</definedName>
    <definedName name="内訳98" hidden="1">{#N/A,#N/A,FALSE,"内訳"}</definedName>
    <definedName name="内訳99" localSheetId="28" hidden="1">{#N/A,#N/A,FALSE,"内訳"}</definedName>
    <definedName name="内訳99" localSheetId="2" hidden="1">{#N/A,#N/A,FALSE,"内訳"}</definedName>
    <definedName name="内訳99" localSheetId="0" hidden="1">{#N/A,#N/A,FALSE,"内訳"}</definedName>
    <definedName name="内訳99" localSheetId="29" hidden="1">{#N/A,#N/A,FALSE,"内訳"}</definedName>
    <definedName name="内訳99" hidden="1">{#N/A,#N/A,FALSE,"内訳"}</definedName>
    <definedName name="表紙Ｐ２" hidden="1">#REF!</definedName>
    <definedName name="不明" hidden="1">#REF!</definedName>
    <definedName name="別紙明細" localSheetId="28" hidden="1">{"53)一覧表",#N/A,FALSE,"53)";"53)代価表",#N/A,FALSE,"53)"}</definedName>
    <definedName name="別紙明細" localSheetId="2" hidden="1">{"53)一覧表",#N/A,FALSE,"53)";"53)代価表",#N/A,FALSE,"53)"}</definedName>
    <definedName name="別紙明細" localSheetId="29" hidden="1">{"53)一覧表",#N/A,FALSE,"53)";"53)代価表",#N/A,FALSE,"53)"}</definedName>
    <definedName name="別紙明細" hidden="1">{"53)一覧表",#N/A,FALSE,"53)";"53)代価表",#N/A,FALSE,"53)"}</definedName>
    <definedName name="防水" localSheetId="28" hidden="1">{"'TESUTO'!$Z$15"}</definedName>
    <definedName name="防水" localSheetId="2" hidden="1">{"'TESUTO'!$Z$15"}</definedName>
    <definedName name="防水" localSheetId="29" hidden="1">{"'TESUTO'!$Z$15"}</definedName>
    <definedName name="防水" hidden="1">{"'TESUTO'!$Z$15"}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97" i="58" l="1"/>
  <c r="P637" i="60" l="1"/>
  <c r="P636" i="60"/>
  <c r="P634" i="60"/>
  <c r="P633" i="60"/>
  <c r="P631" i="60"/>
  <c r="P630" i="60"/>
  <c r="P628" i="60"/>
  <c r="P627" i="60"/>
  <c r="P625" i="60"/>
  <c r="P624" i="60"/>
  <c r="P622" i="60"/>
  <c r="P621" i="60"/>
  <c r="P619" i="60"/>
  <c r="P618" i="60"/>
  <c r="P616" i="60"/>
  <c r="P615" i="60"/>
  <c r="P129" i="60"/>
  <c r="P128" i="60"/>
  <c r="P63" i="60"/>
  <c r="P33" i="60"/>
  <c r="L440" i="73" l="1"/>
  <c r="L59" i="82" l="1"/>
  <c r="L56" i="82"/>
  <c r="L53" i="82"/>
  <c r="L50" i="82"/>
  <c r="L47" i="82"/>
  <c r="L44" i="82"/>
  <c r="L41" i="82"/>
  <c r="L38" i="82"/>
  <c r="L35" i="82"/>
  <c r="L32" i="82"/>
  <c r="L29" i="82"/>
  <c r="L5" i="82"/>
  <c r="M63" i="82" l="1"/>
  <c r="L62" i="82" l="1"/>
  <c r="L581" i="61" l="1"/>
  <c r="L5" i="61"/>
  <c r="L59" i="78" l="1"/>
  <c r="L56" i="78"/>
  <c r="L53" i="78"/>
  <c r="L50" i="78"/>
  <c r="L47" i="78"/>
  <c r="L44" i="78"/>
  <c r="A2" i="63"/>
  <c r="A2" i="73"/>
  <c r="A2" i="72"/>
  <c r="A2" i="71"/>
  <c r="A2" i="70"/>
  <c r="A2" i="69"/>
  <c r="A2" i="68"/>
  <c r="A2" i="3"/>
  <c r="L62" i="78" l="1"/>
  <c r="M62" i="62" l="1"/>
  <c r="M383" i="58" l="1"/>
  <c r="P1406" i="58"/>
  <c r="P382" i="58"/>
  <c r="M639" i="58"/>
  <c r="P638" i="58"/>
  <c r="M63" i="58" l="1"/>
  <c r="M1407" i="58"/>
  <c r="L635" i="61" l="1"/>
  <c r="A578" i="61"/>
  <c r="A2" i="75"/>
  <c r="M254" i="75"/>
  <c r="L248" i="75"/>
  <c r="L245" i="75"/>
  <c r="L197" i="75"/>
  <c r="L187" i="75"/>
  <c r="L184" i="75"/>
  <c r="L181" i="75"/>
  <c r="L133" i="75"/>
  <c r="L123" i="75"/>
  <c r="L120" i="75"/>
  <c r="L117" i="75"/>
  <c r="L114" i="75"/>
  <c r="L69" i="75"/>
  <c r="L5" i="75"/>
  <c r="L114" i="65"/>
  <c r="L59" i="72"/>
  <c r="L56" i="72"/>
  <c r="L53" i="72"/>
  <c r="L50" i="72"/>
  <c r="L47" i="72"/>
  <c r="L44" i="72"/>
  <c r="L187" i="71"/>
  <c r="L184" i="71"/>
  <c r="L181" i="71"/>
  <c r="L178" i="71"/>
  <c r="L175" i="71"/>
  <c r="L172" i="71"/>
  <c r="L169" i="71"/>
  <c r="L166" i="71"/>
  <c r="L163" i="71"/>
  <c r="L160" i="71"/>
  <c r="L157" i="71"/>
  <c r="L154" i="71"/>
  <c r="L151" i="71"/>
  <c r="L59" i="70"/>
  <c r="L56" i="70"/>
  <c r="L53" i="70"/>
  <c r="L50" i="70"/>
  <c r="L59" i="69"/>
  <c r="L56" i="69"/>
  <c r="L53" i="69"/>
  <c r="L50" i="69"/>
  <c r="L41" i="69"/>
  <c r="L38" i="69"/>
  <c r="L35" i="69"/>
  <c r="L32" i="69"/>
  <c r="L29" i="69"/>
  <c r="L26" i="69"/>
  <c r="L23" i="69"/>
  <c r="L20" i="69"/>
  <c r="L59" i="68"/>
  <c r="L56" i="68"/>
  <c r="L53" i="68"/>
  <c r="L50" i="68"/>
  <c r="L41" i="68"/>
  <c r="L38" i="68"/>
  <c r="L35" i="68"/>
  <c r="L32" i="68"/>
  <c r="L29" i="68"/>
  <c r="A2" i="67"/>
  <c r="L123" i="67"/>
  <c r="L120" i="67"/>
  <c r="L117" i="67"/>
  <c r="L114" i="67"/>
  <c r="L111" i="67"/>
  <c r="L108" i="67"/>
  <c r="L105" i="67"/>
  <c r="L102" i="67"/>
  <c r="L96" i="67"/>
  <c r="L93" i="67"/>
  <c r="L90" i="67"/>
  <c r="L87" i="67"/>
  <c r="A2" i="33"/>
  <c r="A2" i="66"/>
  <c r="L123" i="66"/>
  <c r="L120" i="66"/>
  <c r="L117" i="66"/>
  <c r="L114" i="66"/>
  <c r="L111" i="66"/>
  <c r="L108" i="66"/>
  <c r="L105" i="66"/>
  <c r="L102" i="66"/>
  <c r="L99" i="66"/>
  <c r="L93" i="66"/>
  <c r="A2" i="65"/>
  <c r="L123" i="65"/>
  <c r="L120" i="65"/>
  <c r="L117" i="65"/>
  <c r="A2" i="64"/>
  <c r="L123" i="64"/>
  <c r="L120" i="64"/>
  <c r="L117" i="64"/>
  <c r="L114" i="64"/>
  <c r="L111" i="64"/>
  <c r="L108" i="64"/>
  <c r="L105" i="64"/>
  <c r="L99" i="64"/>
  <c r="L96" i="64"/>
  <c r="L93" i="64"/>
  <c r="L123" i="63"/>
  <c r="L120" i="63"/>
  <c r="L117" i="63"/>
  <c r="A2" i="62"/>
  <c r="L59" i="62"/>
  <c r="L56" i="62"/>
  <c r="L53" i="62"/>
  <c r="L50" i="62"/>
  <c r="L47" i="62"/>
  <c r="L44" i="62"/>
  <c r="L41" i="62"/>
  <c r="L38" i="62"/>
  <c r="L35" i="62"/>
  <c r="L29" i="62"/>
  <c r="L26" i="62"/>
  <c r="L23" i="62"/>
  <c r="L20" i="62"/>
  <c r="L17" i="62"/>
  <c r="L14" i="62"/>
  <c r="A2" i="61"/>
  <c r="A514" i="61"/>
  <c r="L29" i="61"/>
  <c r="A2" i="60"/>
  <c r="L635" i="60"/>
  <c r="P635" i="60" s="1"/>
  <c r="L632" i="60"/>
  <c r="P632" i="60" s="1"/>
  <c r="L629" i="60"/>
  <c r="P629" i="60" s="1"/>
  <c r="L626" i="60"/>
  <c r="P626" i="60" s="1"/>
  <c r="L623" i="60"/>
  <c r="P623" i="60" s="1"/>
  <c r="L620" i="60"/>
  <c r="P620" i="60" s="1"/>
  <c r="L617" i="60"/>
  <c r="P617" i="60" s="1"/>
  <c r="L614" i="60"/>
  <c r="A578" i="60"/>
  <c r="L318" i="60"/>
  <c r="L315" i="60"/>
  <c r="L69" i="60"/>
  <c r="L5" i="60"/>
  <c r="A2" i="59"/>
  <c r="L187" i="59"/>
  <c r="L184" i="59"/>
  <c r="L181" i="59"/>
  <c r="L178" i="59"/>
  <c r="L175" i="59"/>
  <c r="L172" i="59"/>
  <c r="L5" i="59"/>
  <c r="A2" i="53"/>
  <c r="A1284" i="58"/>
  <c r="A1156" i="58"/>
  <c r="L1275" i="58"/>
  <c r="L1272" i="58"/>
  <c r="L1269" i="58"/>
  <c r="L1266" i="58"/>
  <c r="L1263" i="58"/>
  <c r="L1260" i="58"/>
  <c r="L1257" i="58"/>
  <c r="L1254" i="58"/>
  <c r="L1251" i="58"/>
  <c r="L1245" i="58"/>
  <c r="L1242" i="58"/>
  <c r="L1239" i="58"/>
  <c r="L1236" i="58"/>
  <c r="L1233" i="58"/>
  <c r="L1230" i="58"/>
  <c r="L1227" i="58"/>
  <c r="L1224" i="58"/>
  <c r="L1221" i="58"/>
  <c r="A1218" i="58"/>
  <c r="L1157" i="58"/>
  <c r="A1154" i="58"/>
  <c r="L1288" i="58"/>
  <c r="L1285" i="58"/>
  <c r="A1282" i="58"/>
  <c r="L62" i="62" l="1"/>
  <c r="L126" i="65"/>
  <c r="M639" i="60"/>
  <c r="L638" i="61"/>
  <c r="P638" i="60"/>
  <c r="L62" i="70"/>
  <c r="L638" i="60"/>
  <c r="L126" i="75"/>
  <c r="L62" i="69"/>
  <c r="L1278" i="58"/>
  <c r="L190" i="75"/>
  <c r="L190" i="59"/>
  <c r="L62" i="68"/>
  <c r="L126" i="67"/>
  <c r="L126" i="66"/>
  <c r="L126" i="64"/>
  <c r="L126" i="63"/>
  <c r="L190" i="71"/>
  <c r="L1403" i="58"/>
  <c r="L1400" i="58"/>
  <c r="L1397" i="58"/>
  <c r="L1394" i="58"/>
  <c r="L1391" i="58"/>
  <c r="L1388" i="58"/>
  <c r="L1385" i="58"/>
  <c r="L1382" i="58"/>
  <c r="L1379" i="58"/>
  <c r="L1373" i="58"/>
  <c r="L1370" i="58"/>
  <c r="L1367" i="58"/>
  <c r="L1364" i="58"/>
  <c r="L1406" i="58"/>
  <c r="A1346" i="58"/>
  <c r="A1092" i="58"/>
  <c r="A1028" i="58"/>
  <c r="A964" i="58"/>
  <c r="A900" i="58"/>
  <c r="A836" i="58"/>
  <c r="A772" i="58"/>
  <c r="A708" i="58"/>
  <c r="A644" i="58"/>
  <c r="L891" i="58"/>
  <c r="L888" i="58"/>
  <c r="L885" i="58"/>
  <c r="L882" i="58"/>
  <c r="L861" i="58"/>
  <c r="L837" i="58"/>
  <c r="L894" i="58" s="1"/>
  <c r="A834" i="58"/>
  <c r="L827" i="58"/>
  <c r="L824" i="58"/>
  <c r="L821" i="58"/>
  <c r="L818" i="58"/>
  <c r="L815" i="58"/>
  <c r="L812" i="58"/>
  <c r="L809" i="58"/>
  <c r="L806" i="58"/>
  <c r="L803" i="58"/>
  <c r="L797" i="58"/>
  <c r="L773" i="58"/>
  <c r="A770" i="58"/>
  <c r="L763" i="58"/>
  <c r="L760" i="58"/>
  <c r="L757" i="58"/>
  <c r="L754" i="58"/>
  <c r="L751" i="58"/>
  <c r="L748" i="58"/>
  <c r="L745" i="58"/>
  <c r="L742" i="58"/>
  <c r="L739" i="58"/>
  <c r="L733" i="58"/>
  <c r="L730" i="58"/>
  <c r="L727" i="58"/>
  <c r="L724" i="58"/>
  <c r="L721" i="58"/>
  <c r="L709" i="58"/>
  <c r="A706" i="58"/>
  <c r="L699" i="58"/>
  <c r="L696" i="58"/>
  <c r="L693" i="58"/>
  <c r="L690" i="58"/>
  <c r="L687" i="58"/>
  <c r="L684" i="58"/>
  <c r="L681" i="58"/>
  <c r="L678" i="58"/>
  <c r="L645" i="58"/>
  <c r="L702" i="58" s="1"/>
  <c r="A642" i="58"/>
  <c r="L1019" i="58"/>
  <c r="L1016" i="58"/>
  <c r="L1013" i="58"/>
  <c r="L1010" i="58"/>
  <c r="L1007" i="58"/>
  <c r="L1004" i="58"/>
  <c r="L1001" i="58"/>
  <c r="L998" i="58"/>
  <c r="L995" i="58"/>
  <c r="L989" i="58"/>
  <c r="L986" i="58"/>
  <c r="L983" i="58"/>
  <c r="L965" i="58"/>
  <c r="A962" i="58"/>
  <c r="L955" i="58"/>
  <c r="L952" i="58"/>
  <c r="L931" i="58"/>
  <c r="L901" i="58"/>
  <c r="A898" i="58"/>
  <c r="L1083" i="58"/>
  <c r="L1080" i="58"/>
  <c r="L1077" i="58"/>
  <c r="L1074" i="58"/>
  <c r="L1071" i="58"/>
  <c r="L1068" i="58"/>
  <c r="L1065" i="58"/>
  <c r="L1062" i="58"/>
  <c r="L1059" i="58"/>
  <c r="L1053" i="58"/>
  <c r="L1050" i="58"/>
  <c r="L1047" i="58"/>
  <c r="L1044" i="58"/>
  <c r="L1041" i="58"/>
  <c r="L1038" i="58"/>
  <c r="L1029" i="58"/>
  <c r="A1026" i="58"/>
  <c r="U23" i="50" l="1"/>
  <c r="L1022" i="58"/>
  <c r="L830" i="58"/>
  <c r="L254" i="75"/>
  <c r="L958" i="58"/>
  <c r="L766" i="58"/>
  <c r="L1086" i="58"/>
  <c r="L1147" i="58"/>
  <c r="L1144" i="58"/>
  <c r="L1141" i="58"/>
  <c r="L1138" i="58"/>
  <c r="L1135" i="58"/>
  <c r="L1132" i="58"/>
  <c r="L1129" i="58"/>
  <c r="L1126" i="58"/>
  <c r="L1123" i="58"/>
  <c r="L1117" i="58"/>
  <c r="L1114" i="58"/>
  <c r="L1111" i="58"/>
  <c r="L1108" i="58"/>
  <c r="L1093" i="58"/>
  <c r="A1090" i="58"/>
  <c r="A580" i="58"/>
  <c r="A388" i="58"/>
  <c r="A260" i="58"/>
  <c r="A132" i="58"/>
  <c r="A68" i="58"/>
  <c r="A2" i="58"/>
  <c r="L635" i="58"/>
  <c r="L632" i="58"/>
  <c r="L629" i="58"/>
  <c r="L626" i="58"/>
  <c r="L623" i="58"/>
  <c r="L620" i="58"/>
  <c r="L617" i="58"/>
  <c r="L614" i="58"/>
  <c r="L611" i="58"/>
  <c r="L605" i="58"/>
  <c r="L602" i="58"/>
  <c r="L599" i="58"/>
  <c r="L581" i="58"/>
  <c r="A578" i="58"/>
  <c r="L571" i="58"/>
  <c r="L568" i="58"/>
  <c r="L565" i="58"/>
  <c r="L562" i="58"/>
  <c r="L559" i="58"/>
  <c r="L389" i="58"/>
  <c r="L574" i="58" s="1"/>
  <c r="L379" i="58"/>
  <c r="L376" i="58"/>
  <c r="L373" i="58"/>
  <c r="L370" i="58"/>
  <c r="L367" i="58"/>
  <c r="L364" i="58"/>
  <c r="L361" i="58"/>
  <c r="L358" i="58"/>
  <c r="L355" i="58"/>
  <c r="L349" i="58"/>
  <c r="L261" i="58"/>
  <c r="L251" i="58"/>
  <c r="L248" i="58"/>
  <c r="L245" i="58"/>
  <c r="L242" i="58"/>
  <c r="L239" i="58"/>
  <c r="L236" i="58"/>
  <c r="L233" i="58"/>
  <c r="L230" i="58"/>
  <c r="L227" i="58"/>
  <c r="L221" i="58"/>
  <c r="L218" i="58"/>
  <c r="L215" i="58"/>
  <c r="L212" i="58"/>
  <c r="L209" i="58"/>
  <c r="L206" i="58"/>
  <c r="L203" i="58"/>
  <c r="L200" i="58"/>
  <c r="L133" i="58"/>
  <c r="L123" i="58"/>
  <c r="L120" i="58"/>
  <c r="L117" i="58"/>
  <c r="L114" i="58"/>
  <c r="L111" i="58"/>
  <c r="L69" i="58"/>
  <c r="L59" i="58"/>
  <c r="L56" i="58"/>
  <c r="L53" i="58"/>
  <c r="A2" i="57"/>
  <c r="L187" i="57"/>
  <c r="L184" i="57"/>
  <c r="L181" i="57"/>
  <c r="L178" i="57"/>
  <c r="L175" i="57"/>
  <c r="L172" i="57"/>
  <c r="L169" i="57"/>
  <c r="L166" i="57"/>
  <c r="L163" i="57"/>
  <c r="L157" i="57"/>
  <c r="L154" i="57"/>
  <c r="L151" i="57"/>
  <c r="L148" i="57"/>
  <c r="L145" i="57"/>
  <c r="L142" i="57"/>
  <c r="L139" i="57"/>
  <c r="L136" i="57"/>
  <c r="L133" i="57"/>
  <c r="L5" i="57"/>
  <c r="L635" i="56"/>
  <c r="L632" i="56"/>
  <c r="L629" i="56"/>
  <c r="L626" i="56"/>
  <c r="L623" i="56"/>
  <c r="L620" i="56"/>
  <c r="L617" i="56"/>
  <c r="L614" i="56"/>
  <c r="L611" i="56"/>
  <c r="L605" i="56"/>
  <c r="L602" i="56"/>
  <c r="A578" i="56"/>
  <c r="A2" i="56"/>
  <c r="L245" i="56"/>
  <c r="L218" i="56"/>
  <c r="L133" i="56"/>
  <c r="L382" i="58" l="1"/>
  <c r="L254" i="58"/>
  <c r="L126" i="58"/>
  <c r="L190" i="57"/>
  <c r="L638" i="58"/>
  <c r="L1150" i="58"/>
  <c r="L5" i="56"/>
  <c r="A2" i="55"/>
  <c r="L5" i="55"/>
  <c r="A2" i="54"/>
  <c r="L59" i="54"/>
  <c r="L56" i="54"/>
  <c r="L53" i="54"/>
  <c r="L50" i="54"/>
  <c r="L47" i="54"/>
  <c r="L44" i="54"/>
  <c r="L41" i="54"/>
  <c r="L38" i="54"/>
  <c r="L35" i="54"/>
  <c r="L29" i="54"/>
  <c r="L26" i="54"/>
  <c r="L23" i="54"/>
  <c r="L5" i="54"/>
  <c r="A2" i="52"/>
  <c r="L187" i="53"/>
  <c r="L184" i="53"/>
  <c r="L181" i="53"/>
  <c r="L178" i="53"/>
  <c r="L175" i="53"/>
  <c r="L172" i="53"/>
  <c r="L169" i="53"/>
  <c r="L166" i="53"/>
  <c r="L163" i="53"/>
  <c r="L133" i="53"/>
  <c r="L26" i="53"/>
  <c r="L5" i="53"/>
  <c r="L187" i="52"/>
  <c r="L184" i="52"/>
  <c r="L181" i="52"/>
  <c r="L178" i="52"/>
  <c r="L175" i="52"/>
  <c r="L172" i="52"/>
  <c r="L133" i="52"/>
  <c r="L5" i="52"/>
  <c r="A2" i="51"/>
  <c r="L59" i="51"/>
  <c r="L56" i="51"/>
  <c r="L53" i="51"/>
  <c r="L50" i="51"/>
  <c r="L47" i="51"/>
  <c r="L44" i="51"/>
  <c r="L41" i="51"/>
  <c r="L38" i="51"/>
  <c r="L35" i="51"/>
  <c r="L29" i="51"/>
  <c r="L5" i="51"/>
  <c r="R169" i="33"/>
  <c r="L62" i="54" l="1"/>
  <c r="L190" i="52"/>
  <c r="L190" i="53"/>
  <c r="L638" i="56"/>
  <c r="L62" i="51"/>
  <c r="L62" i="58"/>
  <c r="A2" i="50"/>
  <c r="L59" i="3" l="1"/>
  <c r="L56" i="3"/>
  <c r="L53" i="3"/>
  <c r="L50" i="3"/>
  <c r="L47" i="3"/>
  <c r="L44" i="3"/>
  <c r="L41" i="3"/>
  <c r="L23" i="3"/>
  <c r="P8" i="3" l="1"/>
  <c r="L8" i="3" l="1"/>
  <c r="L20" i="3" s="1"/>
  <c r="P26" i="3" l="1"/>
  <c r="P32" i="3" l="1"/>
  <c r="L62" i="3" l="1"/>
</calcChain>
</file>

<file path=xl/sharedStrings.xml><?xml version="1.0" encoding="utf-8"?>
<sst xmlns="http://schemas.openxmlformats.org/spreadsheetml/2006/main" count="14518" uniqueCount="2434">
  <si>
    <t>名　　　　　　　　　　称</t>
    <rPh sb="0" eb="12">
      <t>メイショウ</t>
    </rPh>
    <phoneticPr fontId="1"/>
  </si>
  <si>
    <t>数　　　量</t>
    <rPh sb="0" eb="5">
      <t>スウリョウ</t>
    </rPh>
    <phoneticPr fontId="1"/>
  </si>
  <si>
    <t>単位</t>
    <rPh sb="0" eb="2">
      <t>タンイ</t>
    </rPh>
    <phoneticPr fontId="1"/>
  </si>
  <si>
    <t>金　　　　　　　額</t>
    <rPh sb="0" eb="9">
      <t>キンガク</t>
    </rPh>
    <phoneticPr fontId="1"/>
  </si>
  <si>
    <t>備　　　　　考</t>
    <rPh sb="0" eb="7">
      <t>ビコウ</t>
    </rPh>
    <phoneticPr fontId="1"/>
  </si>
  <si>
    <t>名　　　称</t>
    <rPh sb="0" eb="5">
      <t>メイショウ</t>
    </rPh>
    <phoneticPr fontId="1"/>
  </si>
  <si>
    <t>摘　　　　　　　　要</t>
    <rPh sb="0" eb="10">
      <t>テキヨウ</t>
    </rPh>
    <phoneticPr fontId="1"/>
  </si>
  <si>
    <t>単　　価</t>
    <rPh sb="0" eb="4">
      <t>タンカ</t>
    </rPh>
    <phoneticPr fontId="1"/>
  </si>
  <si>
    <t>金　　　額</t>
    <rPh sb="0" eb="5">
      <t>キンガク</t>
    </rPh>
    <phoneticPr fontId="1"/>
  </si>
  <si>
    <t>単位</t>
    <rPh sb="0" eb="2">
      <t>タンイ</t>
    </rPh>
    <phoneticPr fontId="1"/>
  </si>
  <si>
    <t>細目別内訳</t>
    <rPh sb="0" eb="2">
      <t>サイモク</t>
    </rPh>
    <rPh sb="2" eb="3">
      <t>ベツ</t>
    </rPh>
    <rPh sb="3" eb="5">
      <t>ウチワケ</t>
    </rPh>
    <phoneticPr fontId="1"/>
  </si>
  <si>
    <t>科目別内訳</t>
    <rPh sb="0" eb="2">
      <t>カモク</t>
    </rPh>
    <rPh sb="2" eb="3">
      <t>シュモクベツ</t>
    </rPh>
    <rPh sb="3" eb="5">
      <t>ウチワケ</t>
    </rPh>
    <phoneticPr fontId="1"/>
  </si>
  <si>
    <t>式</t>
    <rPh sb="0" eb="1">
      <t>シキ</t>
    </rPh>
    <phoneticPr fontId="1"/>
  </si>
  <si>
    <t>計</t>
    <rPh sb="0" eb="1">
      <t>ケイ</t>
    </rPh>
    <phoneticPr fontId="1"/>
  </si>
  <si>
    <t>　合　計</t>
    <rPh sb="1" eb="2">
      <t>ゴウ</t>
    </rPh>
    <rPh sb="3" eb="4">
      <t>ケイ</t>
    </rPh>
    <phoneticPr fontId="1"/>
  </si>
  <si>
    <t>総   括</t>
  </si>
  <si>
    <t>設   計   内   訳   書</t>
  </si>
  <si>
    <t>工     事     費</t>
  </si>
  <si>
    <t>一金</t>
  </si>
  <si>
    <t>円也</t>
  </si>
  <si>
    <t>工 　事 　価 　格</t>
    <phoneticPr fontId="1"/>
  </si>
  <si>
    <t>円</t>
  </si>
  <si>
    <t>消費税相当額</t>
  </si>
  <si>
    <t>名                            称</t>
  </si>
  <si>
    <t>数　量</t>
    <rPh sb="0" eb="1">
      <t>スウ</t>
    </rPh>
    <rPh sb="2" eb="3">
      <t>リョウ</t>
    </rPh>
    <phoneticPr fontId="1"/>
  </si>
  <si>
    <t>金　　額</t>
    <rPh sb="0" eb="1">
      <t>キン</t>
    </rPh>
    <rPh sb="3" eb="4">
      <t>ガク</t>
    </rPh>
    <phoneticPr fontId="1"/>
  </si>
  <si>
    <t>備      考</t>
  </si>
  <si>
    <t>　直 接 工 事 費</t>
    <rPh sb="1" eb="2">
      <t>チョク</t>
    </rPh>
    <rPh sb="3" eb="4">
      <t>セツ</t>
    </rPh>
    <rPh sb="5" eb="6">
      <t>コウ</t>
    </rPh>
    <rPh sb="7" eb="8">
      <t>コト</t>
    </rPh>
    <rPh sb="9" eb="10">
      <t>ヒ</t>
    </rPh>
    <phoneticPr fontId="1"/>
  </si>
  <si>
    <t>式</t>
    <phoneticPr fontId="1"/>
  </si>
  <si>
    <t>　共　　通　　費</t>
    <rPh sb="1" eb="2">
      <t>トモ</t>
    </rPh>
    <rPh sb="4" eb="5">
      <t>ツウ</t>
    </rPh>
    <rPh sb="7" eb="8">
      <t>ヒ</t>
    </rPh>
    <phoneticPr fontId="1"/>
  </si>
  <si>
    <t>式</t>
    <phoneticPr fontId="1"/>
  </si>
  <si>
    <t>　　Ⅱ　現場管理費</t>
    <rPh sb="4" eb="6">
      <t>ゲンバ</t>
    </rPh>
    <rPh sb="6" eb="9">
      <t>カンリヒ</t>
    </rPh>
    <phoneticPr fontId="1"/>
  </si>
  <si>
    <t>※2 □上記工事価格のうち、現場労働者に関する健康保険、厚生年金保険及び雇用保険の法定事業主負担分額　　　　　　　円</t>
    <rPh sb="4" eb="6">
      <t>ジョウキ</t>
    </rPh>
    <rPh sb="6" eb="8">
      <t>コウジ</t>
    </rPh>
    <rPh sb="8" eb="10">
      <t>カカク</t>
    </rPh>
    <rPh sb="14" eb="16">
      <t>ゲンバ</t>
    </rPh>
    <rPh sb="16" eb="19">
      <t>ロウドウシャ</t>
    </rPh>
    <rPh sb="20" eb="21">
      <t>カン</t>
    </rPh>
    <rPh sb="23" eb="25">
      <t>ケンコウ</t>
    </rPh>
    <rPh sb="25" eb="27">
      <t>ホケン</t>
    </rPh>
    <rPh sb="28" eb="30">
      <t>コウセイ</t>
    </rPh>
    <rPh sb="30" eb="32">
      <t>ネンキン</t>
    </rPh>
    <rPh sb="32" eb="34">
      <t>ホケン</t>
    </rPh>
    <rPh sb="34" eb="35">
      <t>オヨ</t>
    </rPh>
    <rPh sb="36" eb="38">
      <t>コヨウ</t>
    </rPh>
    <rPh sb="38" eb="40">
      <t>ホケン</t>
    </rPh>
    <rPh sb="41" eb="43">
      <t>ホウテイ</t>
    </rPh>
    <rPh sb="43" eb="45">
      <t>ジギョウ</t>
    </rPh>
    <rPh sb="45" eb="46">
      <t>ヌシ</t>
    </rPh>
    <rPh sb="46" eb="49">
      <t>フタンブン</t>
    </rPh>
    <rPh sb="49" eb="50">
      <t>ガク</t>
    </rPh>
    <rPh sb="57" eb="58">
      <t>エン</t>
    </rPh>
    <phoneticPr fontId="1"/>
  </si>
  <si>
    <t>※注　いずれかの□に✓を入れること（※2の場合は金額も入れること）</t>
    <rPh sb="1" eb="2">
      <t>チュウ</t>
    </rPh>
    <rPh sb="12" eb="13">
      <t>イ</t>
    </rPh>
    <rPh sb="21" eb="23">
      <t>バアイ</t>
    </rPh>
    <rPh sb="24" eb="26">
      <t>キンガク</t>
    </rPh>
    <rPh sb="27" eb="28">
      <t>イ</t>
    </rPh>
    <phoneticPr fontId="1"/>
  </si>
  <si>
    <t>　　Ⅲ　一般管理費　</t>
    <rPh sb="4" eb="6">
      <t>イッパン</t>
    </rPh>
    <rPh sb="6" eb="9">
      <t>カンリヒ</t>
    </rPh>
    <phoneticPr fontId="1"/>
  </si>
  <si>
    <t>　　Ⅰ　共通仮設費　</t>
    <rPh sb="4" eb="6">
      <t>キョウツウ</t>
    </rPh>
    <rPh sb="6" eb="8">
      <t>カセツ</t>
    </rPh>
    <rPh sb="8" eb="9">
      <t>ヒ</t>
    </rPh>
    <phoneticPr fontId="1"/>
  </si>
  <si>
    <t>VOC測定機器</t>
    <rPh sb="3" eb="5">
      <t>ソクテイ</t>
    </rPh>
    <rPh sb="5" eb="7">
      <t>キキ</t>
    </rPh>
    <phoneticPr fontId="1"/>
  </si>
  <si>
    <t>VOC測定機器</t>
    <rPh sb="3" eb="7">
      <t>ソクテイキキ</t>
    </rPh>
    <phoneticPr fontId="1"/>
  </si>
  <si>
    <t>個</t>
    <rPh sb="0" eb="1">
      <t>コ</t>
    </rPh>
    <phoneticPr fontId="1"/>
  </si>
  <si>
    <t>㎡</t>
    <phoneticPr fontId="1"/>
  </si>
  <si>
    <t>ｍ</t>
    <phoneticPr fontId="1"/>
  </si>
  <si>
    <t>WD-2</t>
  </si>
  <si>
    <t>　　Ⅰ　建築主体工事</t>
    <rPh sb="4" eb="8">
      <t>ケンチクシュタイ</t>
    </rPh>
    <rPh sb="8" eb="10">
      <t>コウジ</t>
    </rPh>
    <phoneticPr fontId="1"/>
  </si>
  <si>
    <t>工　事　価　格</t>
    <rPh sb="4" eb="5">
      <t>カ</t>
    </rPh>
    <rPh sb="6" eb="7">
      <t>カク</t>
    </rPh>
    <phoneticPr fontId="1"/>
  </si>
  <si>
    <t>消費税等相当額</t>
    <rPh sb="0" eb="3">
      <t>ショウヒゼイ</t>
    </rPh>
    <rPh sb="3" eb="4">
      <t>トウ</t>
    </rPh>
    <rPh sb="4" eb="6">
      <t>ソウトウ</t>
    </rPh>
    <rPh sb="6" eb="7">
      <t>ガク</t>
    </rPh>
    <phoneticPr fontId="1"/>
  </si>
  <si>
    <t>工　　事　　費</t>
    <rPh sb="0" eb="1">
      <t>コウ</t>
    </rPh>
    <rPh sb="3" eb="4">
      <t>コト</t>
    </rPh>
    <rPh sb="6" eb="7">
      <t>ヒ</t>
    </rPh>
    <phoneticPr fontId="1"/>
  </si>
  <si>
    <t xml:space="preserve">          工  事  名</t>
    <phoneticPr fontId="1"/>
  </si>
  <si>
    <t>直接工事費の計</t>
    <rPh sb="0" eb="2">
      <t>チョクセツ</t>
    </rPh>
    <rPh sb="2" eb="5">
      <t>コウジヒ</t>
    </rPh>
    <rPh sb="6" eb="7">
      <t>ケイ</t>
    </rPh>
    <phoneticPr fontId="1"/>
  </si>
  <si>
    <t>Ⅰ共通仮設費</t>
    <rPh sb="1" eb="3">
      <t>キョウツウ</t>
    </rPh>
    <rPh sb="3" eb="5">
      <t>カセツ</t>
    </rPh>
    <rPh sb="5" eb="6">
      <t>ヒ</t>
    </rPh>
    <phoneticPr fontId="1"/>
  </si>
  <si>
    <t>Ⅱ現場管理費</t>
    <rPh sb="1" eb="3">
      <t>ゲンバ</t>
    </rPh>
    <rPh sb="3" eb="6">
      <t>カンリヒ</t>
    </rPh>
    <phoneticPr fontId="1"/>
  </si>
  <si>
    <t>Ⅲ一般管理費</t>
    <rPh sb="1" eb="3">
      <t>イッパン</t>
    </rPh>
    <rPh sb="3" eb="6">
      <t>カンリヒ</t>
    </rPh>
    <phoneticPr fontId="1"/>
  </si>
  <si>
    <t>共通仮設費</t>
    <rPh sb="0" eb="5">
      <t>キョウツウカセツヒ</t>
    </rPh>
    <phoneticPr fontId="1"/>
  </si>
  <si>
    <t>ﾎﾙﾑｱﾙﾃﾞﾋﾄﾞ</t>
    <phoneticPr fontId="1"/>
  </si>
  <si>
    <t>VOC（ﾄﾙｴﾝ、ｷｼﾚﾝ等）</t>
    <rPh sb="13" eb="14">
      <t>トウ</t>
    </rPh>
    <phoneticPr fontId="1"/>
  </si>
  <si>
    <t>　1　直接仮設</t>
    <phoneticPr fontId="1"/>
  </si>
  <si>
    <t>　2　土工</t>
    <rPh sb="3" eb="4">
      <t>ツチ</t>
    </rPh>
    <phoneticPr fontId="1"/>
  </si>
  <si>
    <t>　3　地業</t>
    <rPh sb="3" eb="5">
      <t>チギョウ</t>
    </rPh>
    <phoneticPr fontId="1"/>
  </si>
  <si>
    <t>　4　鉄筋</t>
    <rPh sb="3" eb="5">
      <t>テッキン</t>
    </rPh>
    <phoneticPr fontId="1"/>
  </si>
  <si>
    <t>　5　コンクリート</t>
    <phoneticPr fontId="1"/>
  </si>
  <si>
    <t>　6　型枠</t>
    <rPh sb="3" eb="5">
      <t>カタワク</t>
    </rPh>
    <phoneticPr fontId="1"/>
  </si>
  <si>
    <t>　7　鉄骨</t>
    <rPh sb="3" eb="5">
      <t>テッコツ</t>
    </rPh>
    <phoneticPr fontId="1"/>
  </si>
  <si>
    <t>　8　既製コンクリート</t>
    <rPh sb="3" eb="5">
      <t>キセイ</t>
    </rPh>
    <phoneticPr fontId="1"/>
  </si>
  <si>
    <t>　9　防水</t>
    <rPh sb="3" eb="5">
      <t>ボウスイ</t>
    </rPh>
    <phoneticPr fontId="1"/>
  </si>
  <si>
    <t>10　タイル</t>
    <phoneticPr fontId="1"/>
  </si>
  <si>
    <t>11　木工</t>
    <rPh sb="3" eb="4">
      <t>キ</t>
    </rPh>
    <rPh sb="4" eb="5">
      <t>コウ</t>
    </rPh>
    <phoneticPr fontId="1"/>
  </si>
  <si>
    <t>12　屋根及びとい</t>
    <rPh sb="3" eb="5">
      <t>ヤネ</t>
    </rPh>
    <rPh sb="5" eb="6">
      <t>オヨ</t>
    </rPh>
    <phoneticPr fontId="1"/>
  </si>
  <si>
    <t>13　金属</t>
    <rPh sb="3" eb="5">
      <t>キンゾク</t>
    </rPh>
    <phoneticPr fontId="1"/>
  </si>
  <si>
    <t>14　左官</t>
    <rPh sb="3" eb="5">
      <t>サカン</t>
    </rPh>
    <phoneticPr fontId="1"/>
  </si>
  <si>
    <t>15　建具</t>
    <rPh sb="3" eb="5">
      <t>タテグ</t>
    </rPh>
    <phoneticPr fontId="1"/>
  </si>
  <si>
    <t>16　塗装</t>
    <rPh sb="3" eb="5">
      <t>トソウ</t>
    </rPh>
    <phoneticPr fontId="1"/>
  </si>
  <si>
    <t>17　内外装</t>
    <rPh sb="3" eb="6">
      <t>ナイガイソウ</t>
    </rPh>
    <phoneticPr fontId="1"/>
  </si>
  <si>
    <t>18　仕上ユニット</t>
    <rPh sb="3" eb="5">
      <t>シアゲ</t>
    </rPh>
    <phoneticPr fontId="1"/>
  </si>
  <si>
    <t>19　昇降機設備</t>
    <rPh sb="3" eb="6">
      <t>ショウコウキ</t>
    </rPh>
    <rPh sb="6" eb="8">
      <t>セツビ</t>
    </rPh>
    <phoneticPr fontId="1"/>
  </si>
  <si>
    <t>20　公用車車庫</t>
    <rPh sb="3" eb="5">
      <t>コウヨウ</t>
    </rPh>
    <rPh sb="5" eb="6">
      <t>シャ</t>
    </rPh>
    <rPh sb="6" eb="8">
      <t>シャコ</t>
    </rPh>
    <phoneticPr fontId="1"/>
  </si>
  <si>
    <t>21　カーポート</t>
    <phoneticPr fontId="1"/>
  </si>
  <si>
    <t>22　地中埋設タンク</t>
    <rPh sb="3" eb="5">
      <t>チチュウ</t>
    </rPh>
    <rPh sb="5" eb="7">
      <t>マイセツ</t>
    </rPh>
    <phoneticPr fontId="1"/>
  </si>
  <si>
    <t xml:space="preserve">遣方            </t>
  </si>
  <si>
    <t xml:space="preserve">一 般                           </t>
  </si>
  <si>
    <t/>
  </si>
  <si>
    <t>㎡</t>
  </si>
  <si>
    <t xml:space="preserve">墨出し          </t>
  </si>
  <si>
    <t xml:space="preserve">一般 S造 ﾊﾞﾙｺﾆｰ                 </t>
  </si>
  <si>
    <t xml:space="preserve">一般 S造 ﾋﾟｯﾄ                   </t>
  </si>
  <si>
    <t xml:space="preserve">一般 S造 ﾋﾟﾛﾃｨｰ                 </t>
  </si>
  <si>
    <t xml:space="preserve">一般 S造 地上階                 </t>
  </si>
  <si>
    <t xml:space="preserve">養生            </t>
  </si>
  <si>
    <t>整理清掃後片付け</t>
  </si>
  <si>
    <t xml:space="preserve">枠組本足場(手す </t>
  </si>
  <si>
    <t xml:space="preserve">り先行方式)     </t>
  </si>
  <si>
    <t xml:space="preserve">安全手すり(手す </t>
  </si>
  <si>
    <t xml:space="preserve">養生ｼｰﾄ張り     </t>
  </si>
  <si>
    <t xml:space="preserve">小幅ﾈｯﾄ張り     </t>
  </si>
  <si>
    <t xml:space="preserve">外部仕上足場(手 </t>
  </si>
  <si>
    <t xml:space="preserve">すり先行方式)   </t>
  </si>
  <si>
    <t xml:space="preserve">地足場          </t>
  </si>
  <si>
    <t xml:space="preserve">内部仕上足場(手 </t>
  </si>
  <si>
    <t>内部階段仕上足場</t>
  </si>
  <si>
    <t xml:space="preserve">ｼｬﾌﾄ内足場      </t>
  </si>
  <si>
    <t>安全ﾈｯﾄ張り(水平</t>
  </si>
  <si>
    <t xml:space="preserve">張り)           </t>
  </si>
  <si>
    <t xml:space="preserve">仮設材運搬      </t>
  </si>
  <si>
    <t>ｍ</t>
  </si>
  <si>
    <t xml:space="preserve">（  外部  ）    </t>
  </si>
  <si>
    <t xml:space="preserve">屋根立上りｼｰﾄ防 </t>
  </si>
  <si>
    <t xml:space="preserve">水              </t>
  </si>
  <si>
    <t xml:space="preserve">庇ｼｰﾄ防水端部   </t>
  </si>
  <si>
    <t>3Fﾒﾝﾃﾅﾝｽﾊﾞﾙｺﾆｰ床</t>
  </si>
  <si>
    <t>立上り自閉樹脂塗</t>
  </si>
  <si>
    <t xml:space="preserve">膜防水          </t>
  </si>
  <si>
    <t>屋根板金取合ｼｰﾘﾝ</t>
  </si>
  <si>
    <t xml:space="preserve">MS-2 15×10                     </t>
  </si>
  <si>
    <t xml:space="preserve">ｸﾞ              </t>
  </si>
  <si>
    <t>屋根立上り水切取</t>
  </si>
  <si>
    <t xml:space="preserve">合ｼｰﾘﾝｸﾞ        </t>
  </si>
  <si>
    <t>庇板金取合ｼｰﾘﾝｸﾞ</t>
  </si>
  <si>
    <t xml:space="preserve">庇庇取合ｼｰﾘﾝｸﾞ  </t>
  </si>
  <si>
    <t>庇庇ﾌﾞﾗｹｯﾄ部ｼｰﾘﾝ</t>
  </si>
  <si>
    <t xml:space="preserve">MS-2 14×10                     </t>
  </si>
  <si>
    <t xml:space="preserve">庇庇軒先･雨樋廻 </t>
  </si>
  <si>
    <t xml:space="preserve">りｼｰﾘﾝｸﾞ        </t>
  </si>
  <si>
    <t>腰壁～外壁間基礎</t>
  </si>
  <si>
    <t xml:space="preserve">PU-2 10×10程度                 </t>
  </si>
  <si>
    <t xml:space="preserve">･腰壁湿式断熱工 </t>
  </si>
  <si>
    <t xml:space="preserve">法目地ｼｰﾘﾝｸﾞ    </t>
  </si>
  <si>
    <t xml:space="preserve">基礎･腰壁打継目 </t>
  </si>
  <si>
    <t xml:space="preserve">PS-2 20×10                     </t>
  </si>
  <si>
    <t xml:space="preserve">地ｼｰﾘﾝｸﾞ        </t>
  </si>
  <si>
    <t xml:space="preserve">(断熱材後貼下)                  </t>
  </si>
  <si>
    <t xml:space="preserve">基礎･腰壁誘発目 </t>
  </si>
  <si>
    <t>外壁ALC板取合ｼｰﾘ</t>
  </si>
  <si>
    <t xml:space="preserve">MS-2 10×10                     </t>
  </si>
  <si>
    <t xml:space="preserve">ﾝｸﾞ             </t>
  </si>
  <si>
    <t>建具枠廻りｼｰﾘﾝｸﾞ</t>
  </si>
  <si>
    <t xml:space="preserve">MS-2 27×15                     </t>
  </si>
  <si>
    <t xml:space="preserve">（  内部  ）    </t>
  </si>
  <si>
    <t>EVﾋﾟｯﾄ床ｹｲ酸質系</t>
  </si>
  <si>
    <t xml:space="preserve">塗布防水        </t>
  </si>
  <si>
    <t>EVﾋﾟｯﾄ壁ｹｲ酸質系</t>
  </si>
  <si>
    <t>消火水槽壁自閉樹</t>
  </si>
  <si>
    <t xml:space="preserve">打継止水材      </t>
  </si>
  <si>
    <t>ﾗｲﾆﾝｸﾞ天板取合ｼｰ</t>
  </si>
  <si>
    <t xml:space="preserve">ﾘﾝｸﾞ            </t>
  </si>
  <si>
    <t>手洗いｶｳﾝﾀｰ取合ｼ</t>
  </si>
  <si>
    <t xml:space="preserve">ｰﾘﾝｸﾞ           </t>
  </si>
  <si>
    <t>手洗いｼﾝｸ取合ｼｰﾘ</t>
  </si>
  <si>
    <t>手洗い器取合ｼｰﾘﾝ</t>
  </si>
  <si>
    <t>洗面化粧台取合ｼｰ</t>
  </si>
  <si>
    <t xml:space="preserve">WC(M)床汚垂ﾀｲﾙ  </t>
  </si>
  <si>
    <t xml:space="preserve">＜材料＞        </t>
  </si>
  <si>
    <t xml:space="preserve">造作材          </t>
  </si>
  <si>
    <t>m3</t>
  </si>
  <si>
    <t xml:space="preserve">＜手間＞        </t>
  </si>
  <si>
    <t xml:space="preserve">屋根軒先木下地  </t>
  </si>
  <si>
    <t xml:space="preserve">屋根水上木下地  </t>
  </si>
  <si>
    <t>庇水下水切木下地</t>
  </si>
  <si>
    <t>庇水下破風木下地</t>
  </si>
  <si>
    <t xml:space="preserve">木床組          </t>
  </si>
  <si>
    <t xml:space="preserve">床際根太        </t>
  </si>
  <si>
    <t xml:space="preserve">H100                            </t>
  </si>
  <si>
    <t xml:space="preserve">押入(中棚･枕棚) </t>
  </si>
  <si>
    <t xml:space="preserve">木下地          </t>
  </si>
  <si>
    <t xml:space="preserve">畳寄せ          </t>
  </si>
  <si>
    <t xml:space="preserve">ﾎﾞｰﾄﾞ寄せ       </t>
  </si>
  <si>
    <t xml:space="preserve">木製巾木        </t>
  </si>
  <si>
    <t xml:space="preserve">H40 R部分                       </t>
  </si>
  <si>
    <t xml:space="preserve">壁木下地        </t>
  </si>
  <si>
    <t>下り壁見切縁木下</t>
  </si>
  <si>
    <t xml:space="preserve">地              </t>
  </si>
  <si>
    <t xml:space="preserve">WD-1 片引き戸枠 </t>
  </si>
  <si>
    <t>か所</t>
  </si>
  <si>
    <t xml:space="preserve">WD-2 片引き戸枠 </t>
  </si>
  <si>
    <t xml:space="preserve">WD-3 片引き戸枠 </t>
  </si>
  <si>
    <t>WD-3A 片引き戸枠</t>
  </si>
  <si>
    <t xml:space="preserve">WD-4 片引き戸枠 </t>
  </si>
  <si>
    <t xml:space="preserve">WD-5 片開き戸枠 </t>
  </si>
  <si>
    <t xml:space="preserve">WD-6 親子開き戸 </t>
  </si>
  <si>
    <t xml:space="preserve">枠              </t>
  </si>
  <si>
    <t>WD-6A 親子開き戸</t>
  </si>
  <si>
    <t xml:space="preserve">WD-7 引違い戸枠 </t>
  </si>
  <si>
    <t>WD-10 片開き戸枠</t>
  </si>
  <si>
    <t xml:space="preserve">＜材工＞        </t>
  </si>
  <si>
    <t xml:space="preserve">板              </t>
  </si>
  <si>
    <t xml:space="preserve">和室床敷台      </t>
  </si>
  <si>
    <t xml:space="preserve">板(町産材加工)  </t>
  </si>
  <si>
    <t xml:space="preserve">一時預かり室･お </t>
  </si>
  <si>
    <t>遊戯室間接照明BO</t>
  </si>
  <si>
    <t xml:space="preserve">X見切           </t>
  </si>
  <si>
    <t>屋根長尺金属板葺</t>
  </si>
  <si>
    <t>屋根ｱｽﾌｧﾙﾄﾙｰﾌｨﾝｸ</t>
  </si>
  <si>
    <t xml:space="preserve">ﾞ               </t>
  </si>
  <si>
    <t xml:space="preserve">軒先                            </t>
  </si>
  <si>
    <t xml:space="preserve">き役物          </t>
  </si>
  <si>
    <t xml:space="preserve">GA(C)t0.4加工 36×45            </t>
  </si>
  <si>
    <t xml:space="preserve">糸尺300まで                     </t>
  </si>
  <si>
    <t xml:space="preserve">水上                            </t>
  </si>
  <si>
    <t xml:space="preserve">GA(C)t0.4加工 65×45            </t>
  </si>
  <si>
    <t xml:space="preserve">けらば取合水切                  </t>
  </si>
  <si>
    <t xml:space="preserve">GA(C)t0.4加工 H200              </t>
  </si>
  <si>
    <t xml:space="preserve">下がり棟                        </t>
  </si>
  <si>
    <t xml:space="preserve">巾300程度 平葺き                </t>
  </si>
  <si>
    <t xml:space="preserve">庇軒先押え金物  </t>
  </si>
  <si>
    <t xml:space="preserve">GA(C)t0.4加工ｶﾊﾞｰ               </t>
  </si>
  <si>
    <t xml:space="preserve">糸尺150まで                     </t>
  </si>
  <si>
    <t xml:space="preserve">庇水下水切      </t>
  </si>
  <si>
    <t xml:space="preserve">GA(C)t0.4加工水切(100×50)      </t>
  </si>
  <si>
    <t xml:space="preserve">庇水下破風      </t>
  </si>
  <si>
    <t xml:space="preserve">GA(C)t0.4包み                   </t>
  </si>
  <si>
    <t xml:space="preserve">RD              </t>
  </si>
  <si>
    <t xml:space="preserve">ﾊﾞﾙｺﾆｰRD        </t>
  </si>
  <si>
    <t xml:space="preserve">車寄せ庇ﾀﾃ樋    </t>
  </si>
  <si>
    <t xml:space="preserve">DP              </t>
  </si>
  <si>
    <t xml:space="preserve">防露巻き        </t>
  </si>
  <si>
    <t xml:space="preserve">木              </t>
  </si>
  <si>
    <t xml:space="preserve">物              </t>
  </si>
  <si>
    <t xml:space="preserve">外壁ALC板～梁貫 </t>
  </si>
  <si>
    <t xml:space="preserve">通部塞ぎ板      </t>
  </si>
  <si>
    <t xml:space="preserve">軒天廻り縁      </t>
  </si>
  <si>
    <t>軒天軽量鉄骨天井</t>
  </si>
  <si>
    <t xml:space="preserve">下地            </t>
  </si>
  <si>
    <t>斜め軒天軽量鉄骨</t>
  </si>
  <si>
    <t xml:space="preserve">天井下地        </t>
  </si>
  <si>
    <t>下り軒天軽量鉄骨</t>
  </si>
  <si>
    <t xml:space="preserve">軒天天井ｲﾝｻｰﾄ   </t>
  </si>
  <si>
    <t xml:space="preserve">床ﾜｲﾔｰﾒｯｼｭ      </t>
  </si>
  <si>
    <t xml:space="preserve">踊場床溶接金網  </t>
  </si>
  <si>
    <t xml:space="preserve">踏面溶接金網    </t>
  </si>
  <si>
    <t xml:space="preserve">床見切          </t>
  </si>
  <si>
    <t xml:space="preserve">ﾒﾀﾙ             </t>
  </si>
  <si>
    <t xml:space="preserve">下り壁見切縁    </t>
  </si>
  <si>
    <t xml:space="preserve">天井廻り縁      </t>
  </si>
  <si>
    <t>議場天井間接照明</t>
  </si>
  <si>
    <t xml:space="preserve">摺              </t>
  </si>
  <si>
    <t xml:space="preserve">加工            </t>
  </si>
  <si>
    <t xml:space="preserve">方枠            </t>
  </si>
  <si>
    <t xml:space="preserve">ｶｰﾃﾝﾚｰﾙ(S)      </t>
  </si>
  <si>
    <t xml:space="preserve">ﾋﾟｸﾁｬｰﾚｰﾙ       </t>
  </si>
  <si>
    <t xml:space="preserve">ﾏﾝﾎｰﾙ           </t>
  </si>
  <si>
    <t xml:space="preserve">ﾟ               </t>
  </si>
  <si>
    <t xml:space="preserve">階段ﾉﾝｽﾘｯﾌﾟ     </t>
  </si>
  <si>
    <t xml:space="preserve">床点検口        </t>
  </si>
  <si>
    <t xml:space="preserve">天井点検口      </t>
  </si>
  <si>
    <t xml:space="preserve">APW額縁         </t>
  </si>
  <si>
    <t xml:space="preserve">SUS床見切り     </t>
  </si>
  <si>
    <t>ﾗｲﾆﾝｸﾞ軽量鉄骨壁</t>
  </si>
  <si>
    <t xml:space="preserve">ﾌｶｼ壁軽量鉄骨壁 </t>
  </si>
  <si>
    <t>ﾌｶｼ壁 斜面軽量鉄</t>
  </si>
  <si>
    <t xml:space="preserve">骨壁下地        </t>
  </si>
  <si>
    <t xml:space="preserve">下地開口補強    </t>
  </si>
  <si>
    <t>間仕切軽量鉄骨壁</t>
  </si>
  <si>
    <t xml:space="preserve">ｳｯﾄﾞﾌｨﾝ軽量鉄骨 </t>
  </si>
  <si>
    <t xml:space="preserve">壁下地          </t>
  </si>
  <si>
    <t>軽量鉄骨下り壁下</t>
  </si>
  <si>
    <t xml:space="preserve">間接照明BOX軽量 </t>
  </si>
  <si>
    <t xml:space="preserve">鉄骨下り壁下地  </t>
  </si>
  <si>
    <t>梁型軽量鉄骨天井</t>
  </si>
  <si>
    <t>天井軽量鉄骨天井</t>
  </si>
  <si>
    <t>斜め天井軽量鉄骨</t>
  </si>
  <si>
    <t>段裏平面軽量鉄骨</t>
  </si>
  <si>
    <t>段裏斜面軽量鉄骨</t>
  </si>
  <si>
    <t>軽量鉄骨天井下地</t>
  </si>
  <si>
    <t xml:space="preserve">開口補強        </t>
  </si>
  <si>
    <t xml:space="preserve">天井天井ｲﾝｻｰﾄ   </t>
  </si>
  <si>
    <t xml:space="preserve">段裏天井ｲﾝｻｰﾄ   </t>
  </si>
  <si>
    <t>屋根ｺﾝｸﾘｰﾄ直均し</t>
  </si>
  <si>
    <t xml:space="preserve">仕上            </t>
  </si>
  <si>
    <t>設備基礎天端ｺﾝｸﾘ</t>
  </si>
  <si>
    <t xml:space="preserve">ｰﾄ直均し仕上    </t>
  </si>
  <si>
    <t>床ｺﾝｸﾘｰﾄ直均し仕</t>
  </si>
  <si>
    <t xml:space="preserve">上              </t>
  </si>
  <si>
    <t>立上り天ｺﾝｸﾘｰﾄ直</t>
  </si>
  <si>
    <t xml:space="preserve">均し仕上        </t>
  </si>
  <si>
    <t xml:space="preserve">外壁ALC板足元均 </t>
  </si>
  <si>
    <t xml:space="preserve">しﾓﾙﾀﾙ          </t>
  </si>
  <si>
    <t>G-01ｺﾝｸﾘｰﾄ直均し</t>
  </si>
  <si>
    <t xml:space="preserve">直仕上                          </t>
  </si>
  <si>
    <t>ｽﾘｯﾄｸﾞﾚｰﾁﾝｸﾞ内部</t>
  </si>
  <si>
    <t xml:space="preserve">勾配調整ﾓﾙﾀﾙ    </t>
  </si>
  <si>
    <t>地流し天端ｺﾝｸﾘｰﾄ</t>
  </si>
  <si>
    <t xml:space="preserve">直均し仕上      </t>
  </si>
  <si>
    <t>地流し内部防水ﾓﾙ</t>
  </si>
  <si>
    <t xml:space="preserve">ﾀﾙ              </t>
  </si>
  <si>
    <t>建具枠廻り防水ﾓﾙ</t>
  </si>
  <si>
    <t xml:space="preserve">ﾀﾙ詰め          </t>
  </si>
  <si>
    <t>ﾋﾟｯﾄ床ｺﾝｸﾘｰﾄ直均</t>
  </si>
  <si>
    <t xml:space="preserve">し仕上          </t>
  </si>
  <si>
    <t>EVﾋﾟｯﾄ床ｺﾝｸﾘｰﾄ直</t>
  </si>
  <si>
    <t>消火水槽床ｺﾝｸﾘｰﾄ</t>
  </si>
  <si>
    <t xml:space="preserve">床ﾓﾙﾀﾙ塗        </t>
  </si>
  <si>
    <t xml:space="preserve">床ｾﾙﾌﾚﾍﾞﾘﾝｸﾞ材  </t>
  </si>
  <si>
    <t xml:space="preserve">踊場床ﾓﾙﾀﾙ塗    </t>
  </si>
  <si>
    <t xml:space="preserve">踏面ﾓﾙﾀﾙ塗      </t>
  </si>
  <si>
    <t xml:space="preserve">ﾎﾞｰﾄﾞ面                         </t>
  </si>
  <si>
    <t>建具枠廻りﾓﾙﾀﾙ詰</t>
  </si>
  <si>
    <t xml:space="preserve">め              </t>
  </si>
  <si>
    <t>アルミ樹脂複合建具</t>
  </si>
  <si>
    <t>木･アルミ複合建具</t>
  </si>
  <si>
    <t>ステンレス製建具</t>
  </si>
  <si>
    <t>防火・防炎スクリーン</t>
  </si>
  <si>
    <t>名称</t>
    <phoneticPr fontId="1"/>
  </si>
  <si>
    <t>摘要</t>
    <phoneticPr fontId="1"/>
  </si>
  <si>
    <t>数量</t>
    <phoneticPr fontId="1"/>
  </si>
  <si>
    <t>単価</t>
    <phoneticPr fontId="1"/>
  </si>
  <si>
    <t>金額</t>
    <phoneticPr fontId="1"/>
  </si>
  <si>
    <t>備考</t>
    <phoneticPr fontId="1"/>
  </si>
  <si>
    <t>木製建具</t>
  </si>
  <si>
    <t>アルミ製建具</t>
  </si>
  <si>
    <t>鋼製建具</t>
  </si>
  <si>
    <t>軽量鋼製建具</t>
  </si>
  <si>
    <t>鋼製軽量建具</t>
  </si>
  <si>
    <t>シャッター</t>
  </si>
  <si>
    <t>防煙垂壁</t>
  </si>
  <si>
    <t>トップライト</t>
  </si>
  <si>
    <t>移動間仕切</t>
  </si>
  <si>
    <t>トイレブース</t>
  </si>
  <si>
    <t>ガラス</t>
  </si>
  <si>
    <t>WD-1</t>
  </si>
  <si>
    <t>W920×H2100</t>
  </si>
  <si>
    <t>WD-3</t>
  </si>
  <si>
    <t>W1020×H2100</t>
  </si>
  <si>
    <t>WD-3A</t>
  </si>
  <si>
    <t>WD-4</t>
  </si>
  <si>
    <t>W1020×H2700</t>
  </si>
  <si>
    <t>WD-5</t>
  </si>
  <si>
    <t>W800×H2100</t>
  </si>
  <si>
    <t>WD-6</t>
  </si>
  <si>
    <t>W1200×H2100</t>
  </si>
  <si>
    <t>WD-6A</t>
  </si>
  <si>
    <t>WD-7</t>
  </si>
  <si>
    <t>W1305×H2100</t>
  </si>
  <si>
    <t>WD-8</t>
  </si>
  <si>
    <t>W8444×H2700</t>
  </si>
  <si>
    <t>WD-9</t>
  </si>
  <si>
    <t>W2460×H2100</t>
  </si>
  <si>
    <t>WD-10</t>
  </si>
  <si>
    <t>小計</t>
    <rPh sb="0" eb="1">
      <t>コ</t>
    </rPh>
    <rPh sb="1" eb="2">
      <t>ケイ</t>
    </rPh>
    <phoneticPr fontId="1"/>
  </si>
  <si>
    <t>AD-1</t>
  </si>
  <si>
    <t>AD-2</t>
  </si>
  <si>
    <t>W1785×H2760</t>
  </si>
  <si>
    <t>AD-3</t>
  </si>
  <si>
    <t>W2180×H2860</t>
  </si>
  <si>
    <t>AD-4</t>
  </si>
  <si>
    <t>W2380×H2860</t>
  </si>
  <si>
    <t>AD-5</t>
  </si>
  <si>
    <t>W2080×H2860</t>
  </si>
  <si>
    <t>AD-6</t>
  </si>
  <si>
    <t>W9050×H3000</t>
  </si>
  <si>
    <t>AW-1</t>
  </si>
  <si>
    <t>AW-2</t>
  </si>
  <si>
    <t>W1500×H1700</t>
  </si>
  <si>
    <t>AW-3</t>
  </si>
  <si>
    <t>W1700×H1000</t>
  </si>
  <si>
    <t>AG-1</t>
  </si>
  <si>
    <t>AG-1A</t>
  </si>
  <si>
    <t>AG-1B</t>
  </si>
  <si>
    <t>AG-2</t>
  </si>
  <si>
    <t>AG-3</t>
  </si>
  <si>
    <t>W1600×H800防虫網</t>
  </si>
  <si>
    <t>AG-4</t>
  </si>
  <si>
    <t>W1000×H1500防虫網</t>
  </si>
  <si>
    <t>AG-4a</t>
  </si>
  <si>
    <t>W600×H1500防虫網</t>
  </si>
  <si>
    <t>AG-4b</t>
  </si>
  <si>
    <t>W1000×H1200防虫網</t>
  </si>
  <si>
    <t>AG-4c</t>
  </si>
  <si>
    <t>W1100×H1500防虫網</t>
  </si>
  <si>
    <t>AG-5</t>
  </si>
  <si>
    <t>W1500×H1000</t>
  </si>
  <si>
    <t>APW-1A</t>
  </si>
  <si>
    <t>W500×H500</t>
  </si>
  <si>
    <t>APW-1B</t>
  </si>
  <si>
    <t>W1100×H1100</t>
  </si>
  <si>
    <t>APW-2</t>
  </si>
  <si>
    <t>W1700×H1700</t>
  </si>
  <si>
    <t>APW-3</t>
  </si>
  <si>
    <t>W2300×H1700</t>
  </si>
  <si>
    <t>APW-4</t>
  </si>
  <si>
    <t>W2300×H1000</t>
  </si>
  <si>
    <t>APW-5</t>
  </si>
  <si>
    <t>W5900×H1000</t>
  </si>
  <si>
    <t>APW-6</t>
  </si>
  <si>
    <t>W800×H1600</t>
  </si>
  <si>
    <t>APW-7</t>
  </si>
  <si>
    <t>W3500×H1000</t>
  </si>
  <si>
    <t>APW-8</t>
  </si>
  <si>
    <t>W2300×H600</t>
  </si>
  <si>
    <t>APW-9</t>
  </si>
  <si>
    <t>W6000×H1000</t>
  </si>
  <si>
    <t>APW-10</t>
  </si>
  <si>
    <t>APW-11</t>
  </si>
  <si>
    <t>W9230×H1700</t>
  </si>
  <si>
    <t>APW-12</t>
  </si>
  <si>
    <t>W25220×H1700</t>
  </si>
  <si>
    <t>APW-13</t>
  </si>
  <si>
    <t>W3785×H2675</t>
  </si>
  <si>
    <t>APW-14</t>
  </si>
  <si>
    <t>W3645×H2675</t>
  </si>
  <si>
    <t>APW-15</t>
  </si>
  <si>
    <t>W4590×H1700</t>
  </si>
  <si>
    <t>APW-16</t>
  </si>
  <si>
    <t>W4580×H1700</t>
  </si>
  <si>
    <t>APW-17</t>
  </si>
  <si>
    <t>W4350×H2275</t>
  </si>
  <si>
    <t>APW-18</t>
  </si>
  <si>
    <t>W3860×H2675</t>
  </si>
  <si>
    <t>APW-19</t>
  </si>
  <si>
    <t>W3500×H1700</t>
  </si>
  <si>
    <t>APW-20</t>
  </si>
  <si>
    <t>APW-21</t>
  </si>
  <si>
    <t>APW-22</t>
  </si>
  <si>
    <t>W3500×H1850</t>
  </si>
  <si>
    <t>APW-23</t>
  </si>
  <si>
    <t>W11950×H800</t>
  </si>
  <si>
    <t>APW-24</t>
  </si>
  <si>
    <t>W5300×H1850</t>
  </si>
  <si>
    <t>APW-25</t>
  </si>
  <si>
    <t>W2900×H1850</t>
  </si>
  <si>
    <t>APW-26</t>
  </si>
  <si>
    <t>W2900×H1000</t>
  </si>
  <si>
    <t>SD-1a1</t>
  </si>
  <si>
    <t>SD-1a1(料理実習</t>
  </si>
  <si>
    <t>W800×H2100電気錠</t>
  </si>
  <si>
    <t>室)</t>
  </si>
  <si>
    <t>SD-1b1</t>
  </si>
  <si>
    <t>W800×H2100防火設備</t>
  </si>
  <si>
    <t>SD-1c1</t>
  </si>
  <si>
    <t>SD-1d1</t>
  </si>
  <si>
    <t>SD-1e1</t>
  </si>
  <si>
    <t>W900×H2100電気錠</t>
  </si>
  <si>
    <t>SD-1f1</t>
  </si>
  <si>
    <t>SD-1f1A</t>
  </si>
  <si>
    <t>SD-1g1</t>
  </si>
  <si>
    <t>W600×H2100</t>
  </si>
  <si>
    <t>SD-1h1</t>
  </si>
  <si>
    <t>W880×H2074</t>
  </si>
  <si>
    <t>SD-1a2</t>
  </si>
  <si>
    <t>SD-1a2A</t>
  </si>
  <si>
    <t>SD-1b2</t>
  </si>
  <si>
    <t>SD-1c2</t>
  </si>
  <si>
    <t>SD-1d2</t>
  </si>
  <si>
    <t>SD-1e2</t>
  </si>
  <si>
    <t>SD-1a3</t>
  </si>
  <si>
    <t>SD-1b3</t>
  </si>
  <si>
    <t>SD-1c3</t>
  </si>
  <si>
    <t>SD-1d3</t>
  </si>
  <si>
    <t>SD-2a1</t>
  </si>
  <si>
    <t>SD-2b1</t>
  </si>
  <si>
    <t>SD-2c1</t>
  </si>
  <si>
    <t>W1200×H2100電気錠</t>
  </si>
  <si>
    <t>SD-2d1</t>
  </si>
  <si>
    <t>SD-2a2</t>
  </si>
  <si>
    <t>SD-2a2A</t>
  </si>
  <si>
    <t>SD-2b2</t>
  </si>
  <si>
    <t>SD-2c2</t>
  </si>
  <si>
    <t>SD-2d2</t>
  </si>
  <si>
    <t>SD-2a3</t>
  </si>
  <si>
    <t>SD-2b3</t>
  </si>
  <si>
    <t>SD-2c3</t>
  </si>
  <si>
    <t>W1340×H2100</t>
  </si>
  <si>
    <t>SD-2d3</t>
  </si>
  <si>
    <t>SD-3</t>
  </si>
  <si>
    <t>W2300×H2500</t>
  </si>
  <si>
    <t>SDF-2</t>
  </si>
  <si>
    <t>SDF-3</t>
  </si>
  <si>
    <t>SDF-4</t>
  </si>
  <si>
    <t>SDF-5</t>
  </si>
  <si>
    <t>SDF-6</t>
  </si>
  <si>
    <t>SDF-7</t>
  </si>
  <si>
    <t>SW-1</t>
  </si>
  <si>
    <t>W12735×H2700</t>
  </si>
  <si>
    <t>SW-2</t>
  </si>
  <si>
    <t>W6940×H2700</t>
  </si>
  <si>
    <t>SF-1</t>
  </si>
  <si>
    <t>W900×H2100</t>
  </si>
  <si>
    <t>SF-2</t>
  </si>
  <si>
    <t>SF-3</t>
  </si>
  <si>
    <t>W840×H2100</t>
  </si>
  <si>
    <t>SF-4</t>
  </si>
  <si>
    <t>W946×H2100</t>
  </si>
  <si>
    <t>SF-5</t>
  </si>
  <si>
    <t>W849×H2100</t>
  </si>
  <si>
    <t>SF-6</t>
  </si>
  <si>
    <t>W1100×H2100</t>
  </si>
  <si>
    <t>SF-7</t>
  </si>
  <si>
    <t>W1600×H2100</t>
  </si>
  <si>
    <t>WW-1</t>
  </si>
  <si>
    <t>WW-2</t>
  </si>
  <si>
    <t>W34037×H7120</t>
  </si>
  <si>
    <t>駆動ｴﾝｼﾞﾝ光線ｾﾝｻｰ</t>
  </si>
  <si>
    <t>ﾋｰﾀｰﾚｰﾙ</t>
  </si>
  <si>
    <t>WW-3</t>
  </si>
  <si>
    <t>W9710×H3000</t>
  </si>
  <si>
    <t>WW-4</t>
  </si>
  <si>
    <t>W3760×H3000</t>
  </si>
  <si>
    <t>WW-5</t>
  </si>
  <si>
    <t>W5760×H3000</t>
  </si>
  <si>
    <t>LSD-1</t>
  </si>
  <si>
    <t>LSD-2</t>
  </si>
  <si>
    <t>LSD-3</t>
  </si>
  <si>
    <t>LSD-3A</t>
  </si>
  <si>
    <t>LSD-4</t>
  </si>
  <si>
    <t>W3800×H3000</t>
  </si>
  <si>
    <t>LSD-5</t>
  </si>
  <si>
    <t>W2700×H2600</t>
  </si>
  <si>
    <t>LSD-6</t>
  </si>
  <si>
    <t>W3600×H2700</t>
  </si>
  <si>
    <t>SD-4</t>
  </si>
  <si>
    <t>W2840×H2100</t>
  </si>
  <si>
    <t>SD-5</t>
  </si>
  <si>
    <t>W2555×H2100</t>
  </si>
  <si>
    <t>SUS-1</t>
  </si>
  <si>
    <t>W7042×H3318</t>
  </si>
  <si>
    <t>SUS-2</t>
  </si>
  <si>
    <t>W4640×H2985</t>
  </si>
  <si>
    <t>SUS-3</t>
  </si>
  <si>
    <t>W12367×H2985</t>
  </si>
  <si>
    <t>SUS-4</t>
  </si>
  <si>
    <t>W9790×H2985</t>
  </si>
  <si>
    <t>SUS-5</t>
  </si>
  <si>
    <t>W3065×H2985</t>
  </si>
  <si>
    <t>SUS-6</t>
  </si>
  <si>
    <t>W5663×H2985</t>
  </si>
  <si>
    <t>SUS-7</t>
  </si>
  <si>
    <t>W5405×H2985</t>
  </si>
  <si>
    <t>SSF-1</t>
  </si>
  <si>
    <t>W9230×H3030</t>
  </si>
  <si>
    <t>自動閉鎖装置</t>
  </si>
  <si>
    <t>電気式手動閉鎖装置</t>
  </si>
  <si>
    <t>障害物検知装置</t>
  </si>
  <si>
    <t>避難時停止装置</t>
  </si>
  <si>
    <t>煙感知器連動随時閉鎖</t>
  </si>
  <si>
    <t>SSF-2</t>
  </si>
  <si>
    <t>SSF-3</t>
  </si>
  <si>
    <t>SSF-4</t>
  </si>
  <si>
    <t>SSF-5</t>
  </si>
  <si>
    <t>SPS-1</t>
  </si>
  <si>
    <t>W2395×H3030</t>
  </si>
  <si>
    <t>HL仕上</t>
  </si>
  <si>
    <t>ﾚｰﾙ・ﾏｸﾞｻ・座板SUSHL仕上</t>
  </si>
  <si>
    <t>SPS-2</t>
  </si>
  <si>
    <t>W2000×H1630</t>
  </si>
  <si>
    <t>CSF-1</t>
  </si>
  <si>
    <t>W2490×H3000</t>
  </si>
  <si>
    <t>CSF-2</t>
  </si>
  <si>
    <t>W2385×H3000</t>
  </si>
  <si>
    <t>CSF-3</t>
  </si>
  <si>
    <t>W7155×H3000</t>
  </si>
  <si>
    <t>CSF-4</t>
  </si>
  <si>
    <t>W4100×H3000</t>
  </si>
  <si>
    <t>CSF-5</t>
  </si>
  <si>
    <t>CSF-6</t>
  </si>
  <si>
    <t>防煙ｼｰﾄ</t>
  </si>
  <si>
    <t>ﾃﾝｼｮﾝﾀｲﾌﾟ</t>
  </si>
  <si>
    <t>事務室(1)～廊下(3)</t>
  </si>
  <si>
    <t>事務室(1)</t>
  </si>
  <si>
    <t>ﾐｰﾃｨﾝｸﾞｽﾍﾟｰｽ</t>
  </si>
  <si>
    <t>廊下(4)</t>
  </si>
  <si>
    <t>TL-1</t>
  </si>
  <si>
    <t xml:space="preserve">SDW-1           </t>
  </si>
  <si>
    <t xml:space="preserve">W7115×H3000                    </t>
  </si>
  <si>
    <t xml:space="preserve">SDW-2           </t>
  </si>
  <si>
    <t xml:space="preserve">W6950×H2700                    </t>
  </si>
  <si>
    <t xml:space="preserve">SDW-3           </t>
  </si>
  <si>
    <t xml:space="preserve">W7000×H2700                    </t>
  </si>
  <si>
    <t xml:space="preserve">TB-1            </t>
  </si>
  <si>
    <t xml:space="preserve">W3356×H2500                    </t>
  </si>
  <si>
    <t xml:space="preserve">TB-2            </t>
  </si>
  <si>
    <t xml:space="preserve">W600×H2500                     </t>
  </si>
  <si>
    <t xml:space="preserve">TB-3            </t>
  </si>
  <si>
    <t xml:space="preserve">W700×H2500                     </t>
  </si>
  <si>
    <t xml:space="preserve">TB-4            </t>
  </si>
  <si>
    <t xml:space="preserve">W7218×H2500                    </t>
  </si>
  <si>
    <t xml:space="preserve">TB-5            </t>
  </si>
  <si>
    <t xml:space="preserve">W2780×H1200                    </t>
  </si>
  <si>
    <t xml:space="preserve">TB-6            </t>
  </si>
  <si>
    <t xml:space="preserve">W3140×H2500                    </t>
  </si>
  <si>
    <t xml:space="preserve">TB-7            </t>
  </si>
  <si>
    <t xml:space="preserve">W5480×H2500                    </t>
  </si>
  <si>
    <t xml:space="preserve">TB-8            </t>
  </si>
  <si>
    <t xml:space="preserve">W5765×H2500                    </t>
  </si>
  <si>
    <t xml:space="preserve">TB-9            </t>
  </si>
  <si>
    <t xml:space="preserve">W9488×H2500                    </t>
  </si>
  <si>
    <t xml:space="preserve">TB-10           </t>
  </si>
  <si>
    <t xml:space="preserve">W1600×H2500                    </t>
  </si>
  <si>
    <t xml:space="preserve">TB-11           </t>
  </si>
  <si>
    <t xml:space="preserve">W5660×H2500                    </t>
  </si>
  <si>
    <t xml:space="preserve">TB-12           </t>
  </si>
  <si>
    <t xml:space="preserve">W1630×H2500                    </t>
  </si>
  <si>
    <t xml:space="preserve">TB-13           </t>
  </si>
  <si>
    <t xml:space="preserve">W803×H2500                     </t>
  </si>
  <si>
    <t xml:space="preserve">TB-14           </t>
  </si>
  <si>
    <t xml:space="preserve">W10524×H2500                   </t>
  </si>
  <si>
    <t xml:space="preserve">TB-15           </t>
  </si>
  <si>
    <t xml:space="preserve">W10560×H2500                   </t>
  </si>
  <si>
    <t xml:space="preserve">TB-16           </t>
  </si>
  <si>
    <t xml:space="preserve">W3953×H2500                    </t>
  </si>
  <si>
    <t xml:space="preserve">TB-17           </t>
  </si>
  <si>
    <t xml:space="preserve">W3358×H2500                    </t>
  </si>
  <si>
    <t xml:space="preserve">TB-18           </t>
  </si>
  <si>
    <t xml:space="preserve">W3240×H2500                    </t>
  </si>
  <si>
    <t xml:space="preserve">TB-19           </t>
  </si>
  <si>
    <t xml:space="preserve">W13200×H2500                   </t>
  </si>
  <si>
    <t xml:space="preserve">【建具ｶﾞﾗｽ】    </t>
  </si>
  <si>
    <t xml:space="preserve">ﾌﾛｰﾄ板ｶﾞﾗｽ      </t>
  </si>
  <si>
    <t xml:space="preserve">網入り板ｶﾞﾗｽ    </t>
  </si>
  <si>
    <t xml:space="preserve">強化ｶﾞﾗｽ        </t>
  </si>
  <si>
    <t xml:space="preserve">複層ｶﾞﾗｽ        </t>
  </si>
  <si>
    <t xml:space="preserve">飛散防止ﾌｨﾙﾑ    </t>
  </si>
  <si>
    <t xml:space="preserve">【手摺ｶﾞﾗｽ】    </t>
  </si>
  <si>
    <t xml:space="preserve">ﾗｽ              </t>
  </si>
  <si>
    <t>吹抜け階段目隠し</t>
  </si>
  <si>
    <t xml:space="preserve">ﾌｨﾙﾑ            </t>
  </si>
  <si>
    <t xml:space="preserve">木材保護塗料    </t>
  </si>
  <si>
    <t xml:space="preserve">軒天EP塗        </t>
  </si>
  <si>
    <t xml:space="preserve">斜め軒天EP塗    </t>
  </si>
  <si>
    <t xml:space="preserve">ｳﾚﾀﾝ艶消し塗装( </t>
  </si>
  <si>
    <t xml:space="preserve">細巾物)         </t>
  </si>
  <si>
    <t xml:space="preserve">SOP塗(細巾物)   </t>
  </si>
  <si>
    <t xml:space="preserve">壁CL塗          </t>
  </si>
  <si>
    <t xml:space="preserve">壁EP塗          </t>
  </si>
  <si>
    <t xml:space="preserve">曲面壁EP塗      </t>
  </si>
  <si>
    <t xml:space="preserve">梁型EP塗        </t>
  </si>
  <si>
    <t xml:space="preserve">下り壁EP塗      </t>
  </si>
  <si>
    <t xml:space="preserve">下り壁SOP塗     </t>
  </si>
  <si>
    <t>下り壁天端SOP塗(</t>
  </si>
  <si>
    <t xml:space="preserve">天井EP塗        </t>
  </si>
  <si>
    <t>天井EP塗(細巾物)</t>
  </si>
  <si>
    <t>天井SOP塗(細巾物</t>
  </si>
  <si>
    <t xml:space="preserve">)               </t>
  </si>
  <si>
    <t xml:space="preserve">SOP塗           </t>
  </si>
  <si>
    <t xml:space="preserve">WUC塗           </t>
  </si>
  <si>
    <t xml:space="preserve">木建面                          </t>
  </si>
  <si>
    <t xml:space="preserve">ｳﾚﾀﾝｸﾘｱ塗       </t>
  </si>
  <si>
    <t xml:space="preserve">t25                             </t>
  </si>
  <si>
    <t>外壁湿式断熱工法</t>
  </si>
  <si>
    <t xml:space="preserve">t12                             </t>
  </si>
  <si>
    <t>軒天ﾁｬﾝﾊﾞｰ仕切板</t>
  </si>
  <si>
    <t>下り軒天ﾁｬﾝﾊﾞｰ仕</t>
  </si>
  <si>
    <t xml:space="preserve">【断熱材】      </t>
  </si>
  <si>
    <t>屋根発泡ｳﾚﾀﾝ吹付</t>
  </si>
  <si>
    <t xml:space="preserve">t100(裏打ち)                    </t>
  </si>
  <si>
    <t>屋根立上り発泡ｳﾚ</t>
  </si>
  <si>
    <t xml:space="preserve">t100                            </t>
  </si>
  <si>
    <t xml:space="preserve">ﾀﾝ吹付          </t>
  </si>
  <si>
    <t xml:space="preserve">庇発泡ｳﾚﾀﾝ吹付  </t>
  </si>
  <si>
    <t>外壁発泡ｳﾚﾀﾝ吹付</t>
  </si>
  <si>
    <t>軒天発泡ｳﾚﾀﾝ吹付</t>
  </si>
  <si>
    <t xml:space="preserve">t30(ﾁｬﾝﾊﾞｰ仕切板面)             </t>
  </si>
  <si>
    <t>下り軒天発泡ｳﾚﾀﾝ</t>
  </si>
  <si>
    <t xml:space="preserve">吹付            </t>
  </si>
  <si>
    <t xml:space="preserve">床FP板 敷込     </t>
  </si>
  <si>
    <t xml:space="preserve">t30                             </t>
  </si>
  <si>
    <t xml:space="preserve">押入床ｼﾅ合板    </t>
  </si>
  <si>
    <t xml:space="preserve">t4.0                            </t>
  </si>
  <si>
    <t>押入(中棚･枕棚)ｼ</t>
  </si>
  <si>
    <t xml:space="preserve">ﾅ合板           </t>
  </si>
  <si>
    <t xml:space="preserve">床ﾀｲﾙｶｰﾍﾟｯﾄ     </t>
  </si>
  <si>
    <t xml:space="preserve">t6.5                            </t>
  </si>
  <si>
    <t xml:space="preserve">床縁甲板        </t>
  </si>
  <si>
    <t xml:space="preserve">t15                             </t>
  </si>
  <si>
    <t xml:space="preserve">床塩ﾋﾞﾀｲﾙ       </t>
  </si>
  <si>
    <t xml:space="preserve">t2.0                            </t>
  </si>
  <si>
    <t xml:space="preserve">t3.0                            </t>
  </si>
  <si>
    <t>床乾式二重床ｼｽﾃﾑ</t>
  </si>
  <si>
    <t xml:space="preserve">床構造用合板    </t>
  </si>
  <si>
    <t xml:space="preserve">t12 下地張り                    </t>
  </si>
  <si>
    <t xml:space="preserve">床合板          </t>
  </si>
  <si>
    <t xml:space="preserve">床畳            </t>
  </si>
  <si>
    <t xml:space="preserve">t55 1畳                         </t>
  </si>
  <si>
    <t>枚</t>
  </si>
  <si>
    <t xml:space="preserve">床長尺塩ﾋﾞｼｰﾄ① </t>
  </si>
  <si>
    <t xml:space="preserve">t2.0 一般品 (溶接)              </t>
  </si>
  <si>
    <t>床長尺塩ﾋﾞｼｰﾄ②(</t>
  </si>
  <si>
    <t xml:space="preserve">t2.0 抗菌･防滑 (溶接)           </t>
  </si>
  <si>
    <t xml:space="preserve">水廻り)         </t>
  </si>
  <si>
    <t xml:space="preserve">床直貼ﾌﾛｰﾘﾝｸﾞ   </t>
  </si>
  <si>
    <t xml:space="preserve">床防塵塗装      </t>
  </si>
  <si>
    <t xml:space="preserve">OAﾌﾛｱ下                         </t>
  </si>
  <si>
    <t xml:space="preserve">踊場床合板      </t>
  </si>
  <si>
    <t>踊場床長尺塩ﾋﾞｼｰ</t>
  </si>
  <si>
    <t xml:space="preserve">ﾄ①             </t>
  </si>
  <si>
    <t>踊場床直貼ﾌﾛｰﾘﾝｸ</t>
  </si>
  <si>
    <t xml:space="preserve">踏面合板        </t>
  </si>
  <si>
    <t xml:space="preserve">踏面長尺塩ﾋﾞｼｰﾄ </t>
  </si>
  <si>
    <t xml:space="preserve">①              </t>
  </si>
  <si>
    <t xml:space="preserve">踏面直貼ﾌﾛｰﾘﾝｸﾞ </t>
  </si>
  <si>
    <t xml:space="preserve">蹴上合板        </t>
  </si>
  <si>
    <t xml:space="preserve">蹴上長尺塩ﾋﾞｼｰﾄ </t>
  </si>
  <si>
    <t xml:space="preserve">蹴上直貼ﾌﾛｰﾘﾝｸﾞ </t>
  </si>
  <si>
    <t>床立上り防塵塗装</t>
  </si>
  <si>
    <t xml:space="preserve">壁石膏ﾎﾞｰﾄﾞ     </t>
  </si>
  <si>
    <t xml:space="preserve">t12.5+12.5 継目処理             </t>
  </si>
  <si>
    <t xml:space="preserve">巾木石膏ﾎﾞｰﾄﾞ   </t>
  </si>
  <si>
    <t xml:space="preserve">t12.5+12.5 下地張り             </t>
  </si>
  <si>
    <t xml:space="preserve">t12.5+9.5 下地張り              </t>
  </si>
  <si>
    <t xml:space="preserve">t12.5+9.5 継目処理              </t>
  </si>
  <si>
    <t xml:space="preserve">斜面壁石膏ﾎﾞｰﾄﾞ </t>
  </si>
  <si>
    <t xml:space="preserve">t12.5+9.5 突付け                </t>
  </si>
  <si>
    <t>壁石膏ﾎﾞｰﾄﾞ+耐水</t>
  </si>
  <si>
    <t xml:space="preserve">石膏ﾎﾞｰﾄﾞ       </t>
  </si>
  <si>
    <t xml:space="preserve">壁耐水石膏ﾎﾞｰﾄﾞ </t>
  </si>
  <si>
    <t xml:space="preserve">t9.5 下地張り                   </t>
  </si>
  <si>
    <t xml:space="preserve">t9.5 継目処理                   </t>
  </si>
  <si>
    <t>ﾗｲﾆﾝｸﾞ壁耐水石膏</t>
  </si>
  <si>
    <t xml:space="preserve">t12.5 下地張り                  </t>
  </si>
  <si>
    <t xml:space="preserve">ﾎﾞｰﾄﾞ           </t>
  </si>
  <si>
    <t xml:space="preserve">壁ｸﾞﾗｽｳｰﾙﾎﾞｰﾄﾞ  </t>
  </si>
  <si>
    <t xml:space="preserve">t50                             </t>
  </si>
  <si>
    <t>壁ﾋﾞﾆｰﾙｸﾛｽ(不燃)</t>
  </si>
  <si>
    <t>間仕切強化石膏ﾎﾞ</t>
  </si>
  <si>
    <t xml:space="preserve">t12.5+12.5                      </t>
  </si>
  <si>
    <t xml:space="preserve">ｰﾄﾞ             </t>
  </si>
  <si>
    <t xml:space="preserve">間仕切ｸﾞﾗｽｳｰﾙ充 </t>
  </si>
  <si>
    <t xml:space="preserve">t50(24kg/㎡)                    </t>
  </si>
  <si>
    <t xml:space="preserve">填              </t>
  </si>
  <si>
    <t>間仕切耐火間仕切</t>
  </si>
  <si>
    <t xml:space="preserve">周囲ｼｰﾘﾝｸﾞ      </t>
  </si>
  <si>
    <t xml:space="preserve">W140 ﾃﾞｯｷ取合(直交)             </t>
  </si>
  <si>
    <t xml:space="preserve">頂部充填        </t>
  </si>
  <si>
    <t xml:space="preserve">W140 ﾃﾞｯｷ取合(平行)             </t>
  </si>
  <si>
    <t xml:space="preserve">W150 ﾃﾞｯｷ取合(直交)             </t>
  </si>
  <si>
    <t xml:space="preserve">W150 ﾃﾞｯｷ取合(平行)             </t>
  </si>
  <si>
    <t>間仕切耐火遮音間</t>
  </si>
  <si>
    <t xml:space="preserve">仕切            </t>
  </si>
  <si>
    <t xml:space="preserve">仕切(曲面)      </t>
  </si>
  <si>
    <t xml:space="preserve">壁耐火･遮音壁継 </t>
  </si>
  <si>
    <t xml:space="preserve">目処理          </t>
  </si>
  <si>
    <t xml:space="preserve">曲面壁耐火･遮音 </t>
  </si>
  <si>
    <t xml:space="preserve">壁継目処理      </t>
  </si>
  <si>
    <t xml:space="preserve">仕切開口補強    </t>
  </si>
  <si>
    <t xml:space="preserve">仕切周囲ｼｰﾘﾝｸﾞ  </t>
  </si>
  <si>
    <t xml:space="preserve">仕切頂部充填    </t>
  </si>
  <si>
    <t xml:space="preserve">仕切頂部充填(曲 </t>
  </si>
  <si>
    <t xml:space="preserve">面)             </t>
  </si>
  <si>
    <t xml:space="preserve">下り壁石膏ﾎﾞｰﾄﾞ </t>
  </si>
  <si>
    <t xml:space="preserve">9.5 継目処理                    </t>
  </si>
  <si>
    <t>下り壁耐水石膏ﾎﾞ</t>
  </si>
  <si>
    <t xml:space="preserve">t12.5 継目処理                  </t>
  </si>
  <si>
    <t xml:space="preserve">下り壁ﾋﾞﾆｰﾙｸﾛｽ( </t>
  </si>
  <si>
    <t xml:space="preserve">不燃)           </t>
  </si>
  <si>
    <t>下り壁化粧石膏ﾎﾞ</t>
  </si>
  <si>
    <t xml:space="preserve">t9.5                            </t>
  </si>
  <si>
    <t xml:space="preserve">ｰﾄﾞ(不燃)       </t>
  </si>
  <si>
    <t>下り壁ｸﾞﾗｽｳｰﾙﾎﾞｰ</t>
  </si>
  <si>
    <t xml:space="preserve">ﾄﾞ              </t>
  </si>
  <si>
    <t xml:space="preserve">下り壁化粧SC    </t>
  </si>
  <si>
    <t xml:space="preserve">t6.0                            </t>
  </si>
  <si>
    <t xml:space="preserve">梁型石膏ﾎﾞｰﾄﾞ   </t>
  </si>
  <si>
    <t xml:space="preserve">t9.5 突付け(表し)               </t>
  </si>
  <si>
    <t>梁型ｸﾞﾗｽｳｰﾙﾎﾞｰﾄﾞ</t>
  </si>
  <si>
    <t xml:space="preserve">梁型ﾋﾞﾆｰﾙｸﾛｽ(不 </t>
  </si>
  <si>
    <t xml:space="preserve">燃)             </t>
  </si>
  <si>
    <t>天井化粧石膏ﾎﾞｰﾄ</t>
  </si>
  <si>
    <t xml:space="preserve">ﾞ(不燃)         </t>
  </si>
  <si>
    <t xml:space="preserve">t9.5 GB-Rt9.5共                 </t>
  </si>
  <si>
    <t xml:space="preserve">天井石膏ﾎﾞｰﾄﾞ   </t>
  </si>
  <si>
    <t>斜め天井石膏ﾎﾞｰﾄ</t>
  </si>
  <si>
    <t xml:space="preserve">t9.5+12.5 継目処理              </t>
  </si>
  <si>
    <t>天井ｸﾞﾗｽｳｰﾙﾎﾞｰﾄﾞ</t>
  </si>
  <si>
    <t xml:space="preserve">天井ﾋﾞﾆｰﾙｸﾛｽ(不 </t>
  </si>
  <si>
    <t>斜め天井ﾋﾞﾆｰﾙｸﾛｽ</t>
  </si>
  <si>
    <t xml:space="preserve">(不燃)          </t>
  </si>
  <si>
    <t>天井ﾛｯｸｳｰﾙ吸音板</t>
  </si>
  <si>
    <t xml:space="preserve">t9.0 GB-Rt12.5共                </t>
  </si>
  <si>
    <t xml:space="preserve">t9.0 GB-Rt9.5共                 </t>
  </si>
  <si>
    <t xml:space="preserve">t9.0 (間接照明BOX下)            </t>
  </si>
  <si>
    <t>間接照明BOX石膏ﾎ</t>
  </si>
  <si>
    <t xml:space="preserve">ﾞｰﾄﾞ            </t>
  </si>
  <si>
    <t>段裏化粧石膏ﾎﾞｰﾄ</t>
  </si>
  <si>
    <t xml:space="preserve">段裏石膏ﾎﾞｰﾄﾞ   </t>
  </si>
  <si>
    <t>段裏ｸﾞﾗｽｳｰﾙﾎﾞｰﾄﾞ</t>
  </si>
  <si>
    <t>段裏斜面ﾛｯｸｳｰﾙ吸</t>
  </si>
  <si>
    <t xml:space="preserve">音板            </t>
  </si>
  <si>
    <t>段裏平面ﾛｯｸｳｰﾙ吸</t>
  </si>
  <si>
    <t xml:space="preserve">段裏段型合板    </t>
  </si>
  <si>
    <t xml:space="preserve">t9                              </t>
  </si>
  <si>
    <t xml:space="preserve">側面ｳｯﾄﾞﾌｨﾝ捨て </t>
  </si>
  <si>
    <t xml:space="preserve">貼合板          </t>
  </si>
  <si>
    <t xml:space="preserve">底面ｳｯﾄﾞﾌｨﾝ捨て </t>
  </si>
  <si>
    <t xml:space="preserve">t24                             </t>
  </si>
  <si>
    <t xml:space="preserve">ﾋﾞﾆｰﾙｸﾛｽ貼      </t>
  </si>
  <si>
    <t>建具枠廻りﾛｯｸｳｰﾙ</t>
  </si>
  <si>
    <t xml:space="preserve">充填            </t>
  </si>
  <si>
    <t xml:space="preserve">耐火ﾎﾞｰﾄﾞ       </t>
  </si>
  <si>
    <t xml:space="preserve">厚35 (1時間耐火)                </t>
  </si>
  <si>
    <t>天井発泡ｳﾚﾀﾝ吹付</t>
  </si>
  <si>
    <t xml:space="preserve">地中梁PF板打込  </t>
  </si>
  <si>
    <t>ﾋﾟｯﾄ天井PF板打込</t>
  </si>
  <si>
    <t xml:space="preserve">【家具類】      </t>
  </si>
  <si>
    <t xml:space="preserve">L-1:ﾗｲﾆﾝｸﾞ天板  </t>
  </si>
  <si>
    <t xml:space="preserve">D100                            </t>
  </si>
  <si>
    <t xml:space="preserve">LCt24 SUSt0.3包み               </t>
  </si>
  <si>
    <t xml:space="preserve">D300                            </t>
  </si>
  <si>
    <t xml:space="preserve">L-3:ﾗｲﾆﾝｸﾞ天板  </t>
  </si>
  <si>
    <t>1F一時預かり室F-</t>
  </si>
  <si>
    <t xml:space="preserve">LCt24 t1.0SUS板加工             </t>
  </si>
  <si>
    <t xml:space="preserve">ｲﾆﾝｸﾞ天板       </t>
  </si>
  <si>
    <t xml:space="preserve">W690×D400×H660                </t>
  </si>
  <si>
    <t>1F一時預かり室他</t>
  </si>
  <si>
    <t xml:space="preserve">W1600×D400×H660               </t>
  </si>
  <si>
    <t xml:space="preserve">W1250×D300×H1455              </t>
  </si>
  <si>
    <t xml:space="preserve">1Fお遊戯室F-5B  </t>
  </si>
  <si>
    <t xml:space="preserve">W1800×D300×H1455              </t>
  </si>
  <si>
    <t xml:space="preserve">下足棚          </t>
  </si>
  <si>
    <t>1F前室(1)F-5C 下</t>
  </si>
  <si>
    <t xml:space="preserve">W950×D300×H1455               </t>
  </si>
  <si>
    <t xml:space="preserve">足棚            </t>
  </si>
  <si>
    <t>1F休養室1F-5D 下</t>
  </si>
  <si>
    <t xml:space="preserve">W1100×D300×H1455              </t>
  </si>
  <si>
    <t>1F休養室2F-5E 下</t>
  </si>
  <si>
    <t xml:space="preserve">W850×D300×H1455               </t>
  </si>
  <si>
    <t xml:space="preserve">W1600×D600×H800               </t>
  </si>
  <si>
    <t xml:space="preserve">1F前室(1)他F-6A </t>
  </si>
  <si>
    <t xml:space="preserve">手洗いｶｳﾝﾀｰ     </t>
  </si>
  <si>
    <t xml:space="preserve">W1213×D600×H800               </t>
  </si>
  <si>
    <t xml:space="preserve">洗いｶｳﾝﾀｰ       </t>
  </si>
  <si>
    <t xml:space="preserve">1FWC(W)2F-6C 手 </t>
  </si>
  <si>
    <t xml:space="preserve">W1940×D600×H800               </t>
  </si>
  <si>
    <t xml:space="preserve">1FWC(M)3F-6E 手 </t>
  </si>
  <si>
    <t xml:space="preserve">W1715×D600×H800               </t>
  </si>
  <si>
    <t xml:space="preserve">1FWC(W)3F-6E 手 </t>
  </si>
  <si>
    <t xml:space="preserve">W3566×D600×H800               </t>
  </si>
  <si>
    <t xml:space="preserve">W900×D600×H800                </t>
  </si>
  <si>
    <t xml:space="preserve">W1825×D600×H800               </t>
  </si>
  <si>
    <t>F-6H 手洗いｶｳﾝﾀｰ</t>
  </si>
  <si>
    <t xml:space="preserve">W1900×D600×H800               </t>
  </si>
  <si>
    <t>F-6J 手洗いｶｳﾝﾀｰ</t>
  </si>
  <si>
    <t xml:space="preserve">W1510×D600×H800               </t>
  </si>
  <si>
    <t>F-6K 手洗いｶｳﾝﾀｰ</t>
  </si>
  <si>
    <t xml:space="preserve">W1720×D600×H800               </t>
  </si>
  <si>
    <t>F-6L 手洗いｶｳﾝﾀｰ</t>
  </si>
  <si>
    <t xml:space="preserve">W3400×D600×H800               </t>
  </si>
  <si>
    <t xml:space="preserve">W2300×D600×H800               </t>
  </si>
  <si>
    <t xml:space="preserve">手洗いｼﾝｸ       </t>
  </si>
  <si>
    <t xml:space="preserve">1F診察室F-7B 手 </t>
  </si>
  <si>
    <t xml:space="preserve">W1200×D600×H800               </t>
  </si>
  <si>
    <t xml:space="preserve">洗いｼﾝｸ         </t>
  </si>
  <si>
    <t xml:space="preserve">1F更衣前室F-7C  </t>
  </si>
  <si>
    <t xml:space="preserve">W2000×D600×H800               </t>
  </si>
  <si>
    <t>1F宿直室F-8 受付</t>
  </si>
  <si>
    <t xml:space="preserve">W2250×D400×H700               </t>
  </si>
  <si>
    <t xml:space="preserve">ｶｳﾝﾀｰ           </t>
  </si>
  <si>
    <t xml:space="preserve">1F料理実習室F-9 </t>
  </si>
  <si>
    <t xml:space="preserve">W2500/2300×D900/700×H800      </t>
  </si>
  <si>
    <t xml:space="preserve">調理台          </t>
  </si>
  <si>
    <t>1F受付F-10 受付ｶ</t>
  </si>
  <si>
    <t xml:space="preserve">ｳﾝﾀｰ            </t>
  </si>
  <si>
    <t>1FWC(M)3ﾗｲﾆﾝｸﾞ天</t>
  </si>
  <si>
    <t xml:space="preserve">1FWC(M)1枕棚    </t>
  </si>
  <si>
    <t xml:space="preserve">W800×D300 LCt18 ﾎﾟﾘ合板貼      </t>
  </si>
  <si>
    <t xml:space="preserve">W900×D300 LCt18 ﾎﾟﾘ合板貼      </t>
  </si>
  <si>
    <t xml:space="preserve">ﾌﾞﾗｲﾝﾄﾞBOX      </t>
  </si>
  <si>
    <t xml:space="preserve">LC t18 W150×H150               </t>
  </si>
  <si>
    <t xml:space="preserve">ｽｸﾘｰﾝBOX        </t>
  </si>
  <si>
    <t xml:space="preserve">LC t18 W200×H200               </t>
  </si>
  <si>
    <t xml:space="preserve">ﾄｲﾚ手洗い上部間 </t>
  </si>
  <si>
    <t xml:space="preserve">LC t18 W48+H150                 </t>
  </si>
  <si>
    <t xml:space="preserve">接照明BOX       </t>
  </si>
  <si>
    <t xml:space="preserve">LC t18 W105+H200                </t>
  </si>
  <si>
    <t xml:space="preserve">W105+H200 R部分                 </t>
  </si>
  <si>
    <t xml:space="preserve">共用部(廊下･ﾎｰﾙ </t>
  </si>
  <si>
    <t xml:space="preserve">LC t18 W70+H150                 </t>
  </si>
  <si>
    <t xml:space="preserve">等)間接照明BOX  </t>
  </si>
  <si>
    <t xml:space="preserve">ﾄｲﾚ手洗い上部天 </t>
  </si>
  <si>
    <t xml:space="preserve">井間接照明BOX   </t>
  </si>
  <si>
    <t xml:space="preserve">BOX             </t>
  </si>
  <si>
    <t xml:space="preserve">              </t>
    <phoneticPr fontId="1"/>
  </si>
  <si>
    <t xml:space="preserve">遊戯室間接照明BOX </t>
    <phoneticPr fontId="1"/>
  </si>
  <si>
    <t xml:space="preserve">               </t>
    <phoneticPr fontId="1"/>
  </si>
  <si>
    <t>遊戯室間接照明BOX</t>
    <phoneticPr fontId="1"/>
  </si>
  <si>
    <t xml:space="preserve">             </t>
    <phoneticPr fontId="1"/>
  </si>
  <si>
    <t xml:space="preserve">等)天井間接照明BOX </t>
    <phoneticPr fontId="1"/>
  </si>
  <si>
    <t xml:space="preserve">棚              </t>
  </si>
  <si>
    <t xml:space="preserve">町長室飾り棚    </t>
  </si>
  <si>
    <t xml:space="preserve">【既製品類】    </t>
  </si>
  <si>
    <t>1F一時預かり室既</t>
  </si>
  <si>
    <t xml:space="preserve">W1200×D550×H800               </t>
  </si>
  <si>
    <t xml:space="preserve">製流し台        </t>
  </si>
  <si>
    <t xml:space="preserve">1F給湯室(1)他流 </t>
  </si>
  <si>
    <t xml:space="preserve">L1500                           </t>
  </si>
  <si>
    <t xml:space="preserve">し台            </t>
  </si>
  <si>
    <t xml:space="preserve">1F宿直室流し台  </t>
  </si>
  <si>
    <t xml:space="preserve">L1350                           </t>
  </si>
  <si>
    <t xml:space="preserve">給湯室(3)流し台 </t>
  </si>
  <si>
    <t xml:space="preserve">L1200                           </t>
  </si>
  <si>
    <t xml:space="preserve">1F給湯室(1)他吊 </t>
  </si>
  <si>
    <t xml:space="preserve">戸棚            </t>
  </si>
  <si>
    <t xml:space="preserve">1F宿直室吊戸棚  </t>
  </si>
  <si>
    <t xml:space="preserve">給湯室(3)吊戸棚 </t>
  </si>
  <si>
    <t xml:space="preserve">1F静養室(2)洗面 </t>
  </si>
  <si>
    <t xml:space="preserve">化粧台          </t>
  </si>
  <si>
    <t xml:space="preserve">WCL型手摺       </t>
  </si>
  <si>
    <t xml:space="preserve">樹脂被覆ﾀｲﾌﾟ                    </t>
  </si>
  <si>
    <t xml:space="preserve">WC(M)小便器用手 </t>
  </si>
  <si>
    <t xml:space="preserve">WC跳ね上げ手摺  </t>
  </si>
  <si>
    <t xml:space="preserve">WC(M)ｽﾃｯｷﾎﾙﾀﾞｰ  </t>
  </si>
  <si>
    <t xml:space="preserve">手摺付                          </t>
  </si>
  <si>
    <t xml:space="preserve">ﾄ               </t>
  </si>
  <si>
    <t xml:space="preserve">ｰﾄ              </t>
  </si>
  <si>
    <t>1FUS(1)(2)ﾕﾆｯﾄｼｬ</t>
  </si>
  <si>
    <t xml:space="preserve">0808                            </t>
  </si>
  <si>
    <t xml:space="preserve">ﾜｰ              </t>
  </si>
  <si>
    <t xml:space="preserve">W92 樹脂製                      </t>
  </si>
  <si>
    <t xml:space="preserve">ﾜｰ枠            </t>
  </si>
  <si>
    <t>1F第1集会室SUS鏡</t>
  </si>
  <si>
    <t xml:space="preserve">1FWC(M)2化粧鏡  </t>
  </si>
  <si>
    <t xml:space="preserve">ﾌﾚｰﾑ無し 耐湿仕様               </t>
  </si>
  <si>
    <t xml:space="preserve">1FWC(M)3化粧鏡  </t>
  </si>
  <si>
    <t xml:space="preserve">W1715×H750                     </t>
  </si>
  <si>
    <t xml:space="preserve">1FWC(W)2化粧鏡  </t>
  </si>
  <si>
    <t xml:space="preserve">W1600×H750                     </t>
  </si>
  <si>
    <t xml:space="preserve">1FWC(W)3化粧鏡  </t>
  </si>
  <si>
    <t xml:space="preserve">W1600×H500                     </t>
  </si>
  <si>
    <t xml:space="preserve">化粧鏡          </t>
  </si>
  <si>
    <t xml:space="preserve">鏡              </t>
  </si>
  <si>
    <t xml:space="preserve">WC化粧鏡        </t>
  </si>
  <si>
    <t xml:space="preserve">W1505×H750                     </t>
  </si>
  <si>
    <t xml:space="preserve">※建具寸法で記載                </t>
  </si>
  <si>
    <t xml:space="preserve">1F授乳室ｶｰﾃﾝ    </t>
  </si>
  <si>
    <t xml:space="preserve">W1550×H2600                    </t>
  </si>
  <si>
    <t xml:space="preserve">1F第1集会室ｶｰﾃﾝ </t>
  </si>
  <si>
    <t xml:space="preserve">W8300×H3000                    </t>
  </si>
  <si>
    <t xml:space="preserve">ﾌﾞﾗｲﾝﾄﾞ         </t>
  </si>
  <si>
    <t xml:space="preserve">壁付                            </t>
  </si>
  <si>
    <t xml:space="preserve">ﾝ               </t>
  </si>
  <si>
    <t xml:space="preserve">【その他】      </t>
  </si>
  <si>
    <t>基</t>
  </si>
  <si>
    <t xml:space="preserve">平遣方          </t>
  </si>
  <si>
    <t xml:space="preserve">隅遣方          </t>
  </si>
  <si>
    <t xml:space="preserve">小規模 - -                      </t>
  </si>
  <si>
    <t xml:space="preserve">基礎･腰壁ﾓﾙﾀﾙ刷 </t>
  </si>
  <si>
    <t xml:space="preserve">毛引き          </t>
  </si>
  <si>
    <t>基礎･腰壁天端ｺﾝｸ</t>
  </si>
  <si>
    <t xml:space="preserve">W200 直仕上                     </t>
  </si>
  <si>
    <t xml:space="preserve">ﾘｰﾄ直均し仕上   </t>
  </si>
  <si>
    <t xml:space="preserve">ｱﾝｶｰﾎﾞﾙﾄ        </t>
  </si>
  <si>
    <t xml:space="preserve">M12×240～300                   </t>
  </si>
  <si>
    <t>本</t>
  </si>
  <si>
    <t xml:space="preserve">公用車車庫      </t>
  </si>
  <si>
    <t>棟</t>
  </si>
  <si>
    <t xml:space="preserve">ｶｰﾎﾟｰﾄ          </t>
  </si>
  <si>
    <t xml:space="preserve">ﾏﾝﾎｰﾙ蓋         </t>
  </si>
  <si>
    <t xml:space="preserve">φ450 WPMK-450                  </t>
  </si>
  <si>
    <t xml:space="preserve">φ700 WPMK-700                  </t>
  </si>
  <si>
    <t xml:space="preserve">φ800 WPMK-800                  </t>
  </si>
  <si>
    <t>測定ﾊﾞｯｼﾞ・分析費含む</t>
    <phoneticPr fontId="1"/>
  </si>
  <si>
    <t>測定バッジ・分析費含む</t>
    <phoneticPr fontId="1"/>
  </si>
  <si>
    <t>仕上用揚重機械器</t>
  </si>
  <si>
    <t>日</t>
  </si>
  <si>
    <t>16t</t>
  </si>
  <si>
    <t>具費</t>
  </si>
  <si>
    <t xml:space="preserve">t8 4.45㎡以下 </t>
    <phoneticPr fontId="1"/>
  </si>
  <si>
    <t xml:space="preserve">ｼｰﾘﾝｸﾞ・清掃共    </t>
    <phoneticPr fontId="1"/>
  </si>
  <si>
    <t xml:space="preserve">t6.8 2.18㎡以下 </t>
    <phoneticPr fontId="1"/>
  </si>
  <si>
    <t xml:space="preserve">ｼｰﾘﾝｸﾞ・清掃共  </t>
    <phoneticPr fontId="1"/>
  </si>
  <si>
    <t xml:space="preserve">t5 2.0㎡以下 </t>
    <phoneticPr fontId="1"/>
  </si>
  <si>
    <t xml:space="preserve">ｼｰﾘﾝｸﾞ・清掃共     </t>
    <phoneticPr fontId="1"/>
  </si>
  <si>
    <t xml:space="preserve">t5 4.0㎡以下 </t>
    <phoneticPr fontId="1"/>
  </si>
  <si>
    <t xml:space="preserve">t10 4.0㎡以下 </t>
    <phoneticPr fontId="1"/>
  </si>
  <si>
    <t>25　サイン基礎</t>
    <rPh sb="6" eb="8">
      <t>キソ</t>
    </rPh>
    <phoneticPr fontId="1"/>
  </si>
  <si>
    <t>24　衛星アンテナ基礎</t>
    <rPh sb="3" eb="5">
      <t>エイセイ</t>
    </rPh>
    <rPh sb="9" eb="11">
      <t>キソ</t>
    </rPh>
    <phoneticPr fontId="1"/>
  </si>
  <si>
    <t>23　防災アンテナ基礎</t>
    <rPh sb="3" eb="5">
      <t>ボウサイ</t>
    </rPh>
    <rPh sb="9" eb="11">
      <t>キソ</t>
    </rPh>
    <phoneticPr fontId="1"/>
  </si>
  <si>
    <t>+硬質木片ｾﾒﾝﾄ板t18</t>
    <phoneticPr fontId="1"/>
  </si>
  <si>
    <t>開口部(三方、水切)、</t>
    <phoneticPr fontId="1"/>
  </si>
  <si>
    <t xml:space="preserve">ｼﾅﾍﾞﾆﾔt5.5×H50 </t>
    <phoneticPr fontId="1"/>
  </si>
  <si>
    <t xml:space="preserve">ｽﾌﾟﾙｽ突板張     </t>
    <phoneticPr fontId="1"/>
  </si>
  <si>
    <t>t30 ﾌﾗｯﾄﾃﾞｯｷ面</t>
    <phoneticPr fontId="1"/>
  </si>
  <si>
    <t xml:space="preserve"> (係数1.953込)    </t>
    <phoneticPr fontId="1"/>
  </si>
  <si>
    <t xml:space="preserve">SUS製ﾉﾝｽﾘｯﾌﾟ </t>
    <phoneticPr fontId="1"/>
  </si>
  <si>
    <t xml:space="preserve">φ22.2 300角       </t>
    <phoneticPr fontId="1"/>
  </si>
  <si>
    <t>根切り</t>
    <rPh sb="0" eb="2">
      <t>ネキ</t>
    </rPh>
    <phoneticPr fontId="1"/>
  </si>
  <si>
    <t>つぼ、布堀り</t>
    <rPh sb="3" eb="4">
      <t>ヌノ</t>
    </rPh>
    <rPh sb="4" eb="5">
      <t>ホリ</t>
    </rPh>
    <phoneticPr fontId="1"/>
  </si>
  <si>
    <t>㎥</t>
  </si>
  <si>
    <t>床付け</t>
    <rPh sb="0" eb="2">
      <t>ユカツ</t>
    </rPh>
    <phoneticPr fontId="1"/>
  </si>
  <si>
    <t>埋戻し(B種)</t>
    <rPh sb="0" eb="2">
      <t>ウメモド</t>
    </rPh>
    <rPh sb="5" eb="6">
      <t>シュ</t>
    </rPh>
    <phoneticPr fontId="1"/>
  </si>
  <si>
    <t>発生土</t>
    <rPh sb="0" eb="2">
      <t>ハッセイ</t>
    </rPh>
    <rPh sb="2" eb="3">
      <t>ツチ</t>
    </rPh>
    <phoneticPr fontId="1"/>
  </si>
  <si>
    <t>盛土(B種)</t>
    <rPh sb="0" eb="2">
      <t>モリド</t>
    </rPh>
    <rPh sb="4" eb="5">
      <t>シュ</t>
    </rPh>
    <phoneticPr fontId="1"/>
  </si>
  <si>
    <t>建設発生土運搬</t>
    <rPh sb="0" eb="2">
      <t>ケンセツ</t>
    </rPh>
    <rPh sb="2" eb="4">
      <t>ハッセイ</t>
    </rPh>
    <rPh sb="4" eb="5">
      <t>ツチ</t>
    </rPh>
    <rPh sb="5" eb="7">
      <t>ウンパン</t>
    </rPh>
    <phoneticPr fontId="1"/>
  </si>
  <si>
    <t>ﾀﾞﾝﾌﾟﾄﾗｯｸ10ｔ</t>
    <phoneticPr fontId="1"/>
  </si>
  <si>
    <t>ﾊﾞｯｸﾎｳ0.8㎥</t>
    <phoneticPr fontId="1"/>
  </si>
  <si>
    <t>7.0km以下　DID区間有り</t>
    <rPh sb="5" eb="7">
      <t>イカ</t>
    </rPh>
    <rPh sb="11" eb="13">
      <t>クカン</t>
    </rPh>
    <rPh sb="13" eb="14">
      <t>ア</t>
    </rPh>
    <phoneticPr fontId="1"/>
  </si>
  <si>
    <t>捨土整理</t>
    <rPh sb="0" eb="2">
      <t>ステド</t>
    </rPh>
    <rPh sb="2" eb="4">
      <t>セイリ</t>
    </rPh>
    <phoneticPr fontId="1"/>
  </si>
  <si>
    <t>機械(15tﾌﾞﾙﾄﾞｰｻﾞｰ)</t>
    <rPh sb="0" eb="2">
      <t>キカイ</t>
    </rPh>
    <phoneticPr fontId="1"/>
  </si>
  <si>
    <t>土工機械運搬</t>
    <rPh sb="0" eb="2">
      <t>ドコウ</t>
    </rPh>
    <rPh sb="2" eb="6">
      <t>キカイウンパン</t>
    </rPh>
    <phoneticPr fontId="1"/>
  </si>
  <si>
    <t>根切り・埋戻し</t>
    <rPh sb="0" eb="2">
      <t>ネキ</t>
    </rPh>
    <rPh sb="4" eb="5">
      <t>ウ</t>
    </rPh>
    <rPh sb="5" eb="6">
      <t>モド</t>
    </rPh>
    <phoneticPr fontId="1"/>
  </si>
  <si>
    <t>往復</t>
    <rPh sb="0" eb="2">
      <t>オウフク</t>
    </rPh>
    <phoneticPr fontId="1"/>
  </si>
  <si>
    <t>ﾌﾞﾙﾄﾞｰｻﾞｰ 15t級</t>
    <rPh sb="13" eb="14">
      <t>キュウ</t>
    </rPh>
    <phoneticPr fontId="1"/>
  </si>
  <si>
    <t>再生ｸﾗｯｼｬﾗﾝ</t>
  </si>
  <si>
    <t>基礎下</t>
  </si>
  <si>
    <t>土間下</t>
  </si>
  <si>
    <t>床下防湿層敷き</t>
  </si>
  <si>
    <t>t=0.15</t>
  </si>
  <si>
    <t>土間下断熱材敷き</t>
  </si>
  <si>
    <t>t=50 3種b</t>
  </si>
  <si>
    <t>異形鉄筋</t>
    <rPh sb="0" eb="2">
      <t>イケイ</t>
    </rPh>
    <rPh sb="2" eb="4">
      <t>テッキン</t>
    </rPh>
    <phoneticPr fontId="1"/>
  </si>
  <si>
    <t>SD295　D10</t>
    <phoneticPr fontId="1"/>
  </si>
  <si>
    <t>t</t>
  </si>
  <si>
    <t>異形鉄筋</t>
  </si>
  <si>
    <t>SD295　D13</t>
    <phoneticPr fontId="1"/>
  </si>
  <si>
    <t>SD295　D16</t>
    <phoneticPr fontId="1"/>
  </si>
  <si>
    <t>SD345　D19</t>
    <phoneticPr fontId="1"/>
  </si>
  <si>
    <t>SD345　D22</t>
    <phoneticPr fontId="1"/>
  </si>
  <si>
    <t>SD345　D25</t>
    <phoneticPr fontId="1"/>
  </si>
  <si>
    <t>ｽｸﾗｯﾌﾟ控除</t>
    <rPh sb="6" eb="8">
      <t>コウジョ</t>
    </rPh>
    <phoneticPr fontId="1"/>
  </si>
  <si>
    <t>鉄屑　H2</t>
    <rPh sb="0" eb="2">
      <t>テツクズ</t>
    </rPh>
    <phoneticPr fontId="1"/>
  </si>
  <si>
    <t>鉄筋加工組立</t>
    <rPh sb="0" eb="2">
      <t>テッキン</t>
    </rPh>
    <rPh sb="2" eb="4">
      <t>カコウ</t>
    </rPh>
    <rPh sb="4" eb="6">
      <t>クミタテ</t>
    </rPh>
    <phoneticPr fontId="1"/>
  </si>
  <si>
    <t>RCﾗｰﾒﾝ構造</t>
    <rPh sb="6" eb="8">
      <t>コウゾウ</t>
    </rPh>
    <phoneticPr fontId="1"/>
  </si>
  <si>
    <t>S造　床版</t>
    <rPh sb="1" eb="2">
      <t>ゾウ</t>
    </rPh>
    <rPh sb="3" eb="5">
      <t>ショウバン</t>
    </rPh>
    <phoneticPr fontId="1"/>
  </si>
  <si>
    <t>梁貫通孔補強鉄筋</t>
    <rPh sb="0" eb="1">
      <t>ハリ</t>
    </rPh>
    <rPh sb="1" eb="3">
      <t>カンツウ</t>
    </rPh>
    <rPh sb="3" eb="4">
      <t>コウ</t>
    </rPh>
    <rPh sb="4" eb="6">
      <t>ホキョウ</t>
    </rPh>
    <rPh sb="6" eb="8">
      <t>テッキン</t>
    </rPh>
    <phoneticPr fontId="1"/>
  </si>
  <si>
    <t>太物</t>
    <rPh sb="0" eb="2">
      <t>フトモノ</t>
    </rPh>
    <phoneticPr fontId="1"/>
  </si>
  <si>
    <t>加工組立</t>
    <rPh sb="0" eb="4">
      <t>カコウクミタテ</t>
    </rPh>
    <phoneticPr fontId="1"/>
  </si>
  <si>
    <t>梁貫通孔補強鉄筋</t>
  </si>
  <si>
    <t>細物</t>
    <rPh sb="0" eb="2">
      <t>ホソモノ</t>
    </rPh>
    <phoneticPr fontId="1"/>
  </si>
  <si>
    <t>加工組立</t>
  </si>
  <si>
    <t>鉄筋運搬費</t>
    <rPh sb="0" eb="2">
      <t>テッキン</t>
    </rPh>
    <rPh sb="2" eb="4">
      <t>ウンパン</t>
    </rPh>
    <rPh sb="4" eb="5">
      <t>ヒ</t>
    </rPh>
    <phoneticPr fontId="1"/>
  </si>
  <si>
    <t>4ｔ車　30km程度</t>
    <rPh sb="2" eb="3">
      <t>シャ</t>
    </rPh>
    <rPh sb="8" eb="10">
      <t>テイド</t>
    </rPh>
    <phoneticPr fontId="1"/>
  </si>
  <si>
    <t>ｶﾞｽ圧接</t>
    <rPh sb="3" eb="5">
      <t>アッセツ</t>
    </rPh>
    <phoneticPr fontId="1"/>
  </si>
  <si>
    <t>D22+D22</t>
    <phoneticPr fontId="1"/>
  </si>
  <si>
    <t>ヶ所</t>
  </si>
  <si>
    <t>ｶﾞｽ圧接</t>
  </si>
  <si>
    <t>D25+D25</t>
    <phoneticPr fontId="1"/>
  </si>
  <si>
    <t>普通ｺﾝｸﾘｰﾄ</t>
    <rPh sb="0" eb="2">
      <t>フツウ</t>
    </rPh>
    <phoneticPr fontId="1"/>
  </si>
  <si>
    <t>捨てｺﾝｸﾘｰﾄ</t>
    <rPh sb="0" eb="1">
      <t>ス</t>
    </rPh>
    <phoneticPr fontId="1"/>
  </si>
  <si>
    <t>Fc=18N S=18cm</t>
    <phoneticPr fontId="1"/>
  </si>
  <si>
    <t>基礎部</t>
    <rPh sb="0" eb="2">
      <t>キソ</t>
    </rPh>
    <rPh sb="2" eb="3">
      <t>ブ</t>
    </rPh>
    <phoneticPr fontId="1"/>
  </si>
  <si>
    <t>Fc=24N S=18cm</t>
    <phoneticPr fontId="1"/>
  </si>
  <si>
    <t>高性能AE減水剤</t>
    <rPh sb="0" eb="3">
      <t>コウセイノウ</t>
    </rPh>
    <rPh sb="5" eb="7">
      <t>ゲンスイ</t>
    </rPh>
    <rPh sb="7" eb="8">
      <t>ザイ</t>
    </rPh>
    <phoneticPr fontId="1"/>
  </si>
  <si>
    <t>土間</t>
    <rPh sb="0" eb="2">
      <t>ドマ</t>
    </rPh>
    <phoneticPr fontId="1"/>
  </si>
  <si>
    <t>Fc=24N S=18cm</t>
  </si>
  <si>
    <t>1階床</t>
    <rPh sb="1" eb="2">
      <t>カイ</t>
    </rPh>
    <rPh sb="2" eb="3">
      <t>ユカ</t>
    </rPh>
    <phoneticPr fontId="1"/>
  </si>
  <si>
    <t>地上部</t>
    <rPh sb="0" eb="2">
      <t>チジョウ</t>
    </rPh>
    <rPh sb="2" eb="3">
      <t>ブ</t>
    </rPh>
    <phoneticPr fontId="1"/>
  </si>
  <si>
    <t>ﾌﾗｯﾄﾃﾞｯｷ</t>
    <phoneticPr fontId="1"/>
  </si>
  <si>
    <t>合成ﾃﾞｯｷ</t>
    <rPh sb="0" eb="2">
      <t>ゴウセイ</t>
    </rPh>
    <phoneticPr fontId="1"/>
  </si>
  <si>
    <t>高性能AE減水剤,膨張材</t>
    <rPh sb="0" eb="3">
      <t>コウセイノウ</t>
    </rPh>
    <rPh sb="5" eb="7">
      <t>ゲンスイ</t>
    </rPh>
    <rPh sb="7" eb="8">
      <t>ザイ</t>
    </rPh>
    <rPh sb="9" eb="12">
      <t>ボウチョウザイ</t>
    </rPh>
    <phoneticPr fontId="1"/>
  </si>
  <si>
    <t>普通ｺﾝｸﾘｰﾄ</t>
  </si>
  <si>
    <t>嵩上げｺﾝｸﾘｰﾄ</t>
    <rPh sb="0" eb="2">
      <t>カサア</t>
    </rPh>
    <phoneticPr fontId="1"/>
  </si>
  <si>
    <t>Fc=18N S=18cm</t>
  </si>
  <si>
    <t>ｼﾝﾀﾞｰｺﾝｸﾘｰﾄ</t>
    <phoneticPr fontId="1"/>
  </si>
  <si>
    <t>構造体強度補正</t>
  </si>
  <si>
    <t>ﾋﾟｯﾄ土間</t>
    <phoneticPr fontId="1"/>
  </si>
  <si>
    <t>Fc=24N S=18cm　+3N</t>
    <phoneticPr fontId="1"/>
  </si>
  <si>
    <t>基礎部</t>
  </si>
  <si>
    <t>土間</t>
  </si>
  <si>
    <t>1階床</t>
  </si>
  <si>
    <t>1階軸部</t>
  </si>
  <si>
    <t>2階軸部</t>
  </si>
  <si>
    <t>3階軸部</t>
  </si>
  <si>
    <t>2階ﾌﾗｯﾄﾃﾞｯｷ</t>
  </si>
  <si>
    <t>3階ﾌﾗｯﾄﾃﾞｯｷ</t>
  </si>
  <si>
    <t>2階合成ﾃﾞｯｷ</t>
  </si>
  <si>
    <t>3階合成ﾃﾞｯｷ</t>
  </si>
  <si>
    <t>ｺﾝｸﾘｰﾄ打設手間</t>
    <rPh sb="6" eb="8">
      <t>ダセツ</t>
    </rPh>
    <rPh sb="8" eb="10">
      <t>テマ</t>
    </rPh>
    <phoneticPr fontId="1"/>
  </si>
  <si>
    <t>ﾎﾟﾝﾌﾟ打設　30m3/回程度</t>
    <rPh sb="5" eb="7">
      <t>ダセツ</t>
    </rPh>
    <rPh sb="13" eb="14">
      <t>カイ</t>
    </rPh>
    <rPh sb="14" eb="16">
      <t>テイド</t>
    </rPh>
    <phoneticPr fontId="1"/>
  </si>
  <si>
    <t>ｺﾝｸﾘｰﾄ打設手間</t>
  </si>
  <si>
    <t>ﾎﾟﾝﾌﾟ打設　50m3/回程度</t>
    <rPh sb="5" eb="7">
      <t>ダセツ</t>
    </rPh>
    <rPh sb="13" eb="14">
      <t>カイ</t>
    </rPh>
    <rPh sb="14" eb="16">
      <t>テイド</t>
    </rPh>
    <phoneticPr fontId="1"/>
  </si>
  <si>
    <t>ﾎﾟﾝﾌﾟ打設　100m3/回以上</t>
  </si>
  <si>
    <t>ﾎﾟﾝﾌﾟ打設　50m3/回未満</t>
    <rPh sb="14" eb="16">
      <t>ミマン</t>
    </rPh>
    <phoneticPr fontId="1"/>
  </si>
  <si>
    <t>2階軸部</t>
    <phoneticPr fontId="1"/>
  </si>
  <si>
    <t>ﾎﾟﾝﾌﾟ打設　50m3/回未満</t>
  </si>
  <si>
    <t>3階軸部</t>
    <phoneticPr fontId="1"/>
  </si>
  <si>
    <t>3階ﾌﾗｯﾄﾃﾞｯｷ</t>
    <phoneticPr fontId="1"/>
  </si>
  <si>
    <t>ﾎﾟﾝﾌﾟ打設　50m3/回程度</t>
  </si>
  <si>
    <t>3階合成ﾃﾞｯｷ</t>
    <phoneticPr fontId="1"/>
  </si>
  <si>
    <t>人力打設</t>
    <rPh sb="0" eb="2">
      <t>ジンリキ</t>
    </rPh>
    <rPh sb="2" eb="4">
      <t>ダセツ</t>
    </rPh>
    <phoneticPr fontId="1"/>
  </si>
  <si>
    <t>ﾎﾟﾝﾌﾟ圧送基本料金</t>
    <rPh sb="5" eb="7">
      <t>アッソウ</t>
    </rPh>
    <rPh sb="7" eb="9">
      <t>キホン</t>
    </rPh>
    <rPh sb="9" eb="11">
      <t>リョウキン</t>
    </rPh>
    <phoneticPr fontId="1"/>
  </si>
  <si>
    <t>50m3/回を超える</t>
    <rPh sb="5" eb="6">
      <t>カイ</t>
    </rPh>
    <rPh sb="7" eb="8">
      <t>コ</t>
    </rPh>
    <phoneticPr fontId="1"/>
  </si>
  <si>
    <t>回</t>
    <rPh sb="0" eb="1">
      <t>カイ</t>
    </rPh>
    <phoneticPr fontId="1"/>
  </si>
  <si>
    <t>ﾎﾟﾝﾌﾟ圧送基本料金</t>
  </si>
  <si>
    <t>50m3/回以下</t>
    <rPh sb="6" eb="8">
      <t>イカ</t>
    </rPh>
    <phoneticPr fontId="1"/>
  </si>
  <si>
    <t>回</t>
  </si>
  <si>
    <t>ﾎﾟﾝﾌﾟ圧送</t>
    <phoneticPr fontId="1"/>
  </si>
  <si>
    <t>50m3/回を超える</t>
  </si>
  <si>
    <t>ﾎﾟﾝﾌﾟ圧送</t>
  </si>
  <si>
    <t>1階床・土間</t>
    <rPh sb="4" eb="6">
      <t>ドマ</t>
    </rPh>
    <phoneticPr fontId="1"/>
  </si>
  <si>
    <t>塩分測定費</t>
  </si>
  <si>
    <t>普通合板型枠</t>
  </si>
  <si>
    <t>ﾗｰﾒﾝ構造　基礎部</t>
    <rPh sb="4" eb="6">
      <t>コウゾウ</t>
    </rPh>
    <phoneticPr fontId="1"/>
  </si>
  <si>
    <t>ﾗｰﾒﾝ構造　地上部</t>
    <rPh sb="7" eb="9">
      <t>チジョウ</t>
    </rPh>
    <phoneticPr fontId="1"/>
  </si>
  <si>
    <t>打放し合板型枠B種</t>
    <rPh sb="8" eb="9">
      <t>シュ</t>
    </rPh>
    <phoneticPr fontId="1"/>
  </si>
  <si>
    <t>打放し合板型枠B種</t>
  </si>
  <si>
    <t>打放し合板型枠C種</t>
    <phoneticPr fontId="1"/>
  </si>
  <si>
    <t>ﾗｰﾒﾝ構造　基礎部</t>
  </si>
  <si>
    <t>ﾗｰﾒﾝ構造　地上部</t>
  </si>
  <si>
    <t>型枠運搬費</t>
  </si>
  <si>
    <t>4ｔ車　30km程度</t>
    <rPh sb="8" eb="10">
      <t>テイド</t>
    </rPh>
    <phoneticPr fontId="1"/>
  </si>
  <si>
    <t>型枠目地棒</t>
  </si>
  <si>
    <t>打継</t>
  </si>
  <si>
    <t>型枠目地棒</t>
    <rPh sb="0" eb="2">
      <t>カタワク</t>
    </rPh>
    <rPh sb="2" eb="5">
      <t>メジボウ</t>
    </rPh>
    <phoneticPr fontId="1"/>
  </si>
  <si>
    <t>誘発</t>
    <rPh sb="0" eb="2">
      <t>ユウハツ</t>
    </rPh>
    <phoneticPr fontId="1"/>
  </si>
  <si>
    <t>水切</t>
    <rPh sb="0" eb="1">
      <t>ミズ</t>
    </rPh>
    <rPh sb="1" eb="2">
      <t>キリ</t>
    </rPh>
    <phoneticPr fontId="1"/>
  </si>
  <si>
    <t>打放面補修</t>
    <rPh sb="0" eb="2">
      <t>ウチハナシ</t>
    </rPh>
    <rPh sb="2" eb="3">
      <t>メン</t>
    </rPh>
    <rPh sb="3" eb="5">
      <t>ホシュウ</t>
    </rPh>
    <phoneticPr fontId="1"/>
  </si>
  <si>
    <t>B種　ｺｰﾝ処理</t>
    <rPh sb="1" eb="2">
      <t>シュ</t>
    </rPh>
    <rPh sb="6" eb="8">
      <t>ショリ</t>
    </rPh>
    <phoneticPr fontId="1"/>
  </si>
  <si>
    <t>打放面補修</t>
  </si>
  <si>
    <t>C種　ｺｰﾝ処理</t>
    <phoneticPr fontId="1"/>
  </si>
  <si>
    <t>人通孔枠</t>
    <rPh sb="0" eb="1">
      <t>ヒト</t>
    </rPh>
    <rPh sb="1" eb="2">
      <t>ツウ</t>
    </rPh>
    <rPh sb="2" eb="3">
      <t>コウ</t>
    </rPh>
    <rPh sb="3" eb="4">
      <t>ワク</t>
    </rPh>
    <phoneticPr fontId="1"/>
  </si>
  <si>
    <t>φ500　L=600</t>
    <phoneticPr fontId="1"/>
  </si>
  <si>
    <t>Ｈ形鋼</t>
  </si>
  <si>
    <t>SN400B</t>
  </si>
  <si>
    <t>H-700X300X13X24</t>
    <phoneticPr fontId="1"/>
  </si>
  <si>
    <t>H-440X300X11X18</t>
    <phoneticPr fontId="1"/>
  </si>
  <si>
    <t>H-400X400X13X21</t>
    <phoneticPr fontId="1"/>
  </si>
  <si>
    <t>H-390X300X10X16</t>
    <phoneticPr fontId="1"/>
  </si>
  <si>
    <t>H-300X300X10X15</t>
    <phoneticPr fontId="1"/>
  </si>
  <si>
    <t>H-294X200X8X12</t>
    <phoneticPr fontId="1"/>
  </si>
  <si>
    <t>SS400</t>
    <phoneticPr fontId="1"/>
  </si>
  <si>
    <t>H-600X200X11X17</t>
    <phoneticPr fontId="1"/>
  </si>
  <si>
    <t>H-588X300X12X20</t>
    <phoneticPr fontId="1"/>
  </si>
  <si>
    <t>H-500X200X10X16</t>
    <phoneticPr fontId="1"/>
  </si>
  <si>
    <t>H-488X300X11X18</t>
    <phoneticPr fontId="1"/>
  </si>
  <si>
    <t>H-450X200X9X14</t>
    <phoneticPr fontId="1"/>
  </si>
  <si>
    <t>H-400X200X8X13</t>
    <phoneticPr fontId="1"/>
  </si>
  <si>
    <t>H-350X175X7X11</t>
    <phoneticPr fontId="1"/>
  </si>
  <si>
    <t>H-340X250X9X14</t>
    <phoneticPr fontId="1"/>
  </si>
  <si>
    <t>SS400</t>
  </si>
  <si>
    <t>H-300X150X6.5X9</t>
    <phoneticPr fontId="1"/>
  </si>
  <si>
    <t>H-250X125X6X9</t>
    <phoneticPr fontId="1"/>
  </si>
  <si>
    <t>H-200X200X8X12</t>
    <phoneticPr fontId="1"/>
  </si>
  <si>
    <t>H-175X175X7.5X11</t>
    <phoneticPr fontId="1"/>
  </si>
  <si>
    <t>H-150X150X7X10</t>
    <phoneticPr fontId="1"/>
  </si>
  <si>
    <t>H-125X125X6.5X9</t>
    <phoneticPr fontId="1"/>
  </si>
  <si>
    <t>H-100X100X6X8</t>
    <phoneticPr fontId="1"/>
  </si>
  <si>
    <t>CT形鋼</t>
    <rPh sb="2" eb="3">
      <t>カタチ</t>
    </rPh>
    <rPh sb="3" eb="4">
      <t>コウ</t>
    </rPh>
    <phoneticPr fontId="1"/>
  </si>
  <si>
    <t>SSC400</t>
    <phoneticPr fontId="1"/>
  </si>
  <si>
    <t>CT-200X200X8X13</t>
    <phoneticPr fontId="1"/>
  </si>
  <si>
    <t>外法一定H型鋼</t>
    <rPh sb="0" eb="2">
      <t>ソトノリ</t>
    </rPh>
    <rPh sb="2" eb="4">
      <t>イッテイ</t>
    </rPh>
    <rPh sb="5" eb="7">
      <t>カタコウ</t>
    </rPh>
    <phoneticPr fontId="1"/>
  </si>
  <si>
    <t>HY-800X350X19X36</t>
    <phoneticPr fontId="1"/>
  </si>
  <si>
    <t>HY-800X350X14X25</t>
    <phoneticPr fontId="1"/>
  </si>
  <si>
    <t>HY-800X300X16X36</t>
    <phoneticPr fontId="1"/>
  </si>
  <si>
    <t>HY-800X300X14X32</t>
    <phoneticPr fontId="1"/>
  </si>
  <si>
    <t>HY-800X300X14X28</t>
    <phoneticPr fontId="1"/>
  </si>
  <si>
    <t>HY-800X300X14X25</t>
    <phoneticPr fontId="1"/>
  </si>
  <si>
    <t>HY-800X250X16X32</t>
    <phoneticPr fontId="1"/>
  </si>
  <si>
    <t>HY-700X350X16X32</t>
    <phoneticPr fontId="1"/>
  </si>
  <si>
    <t>HY-700X300X14X28</t>
  </si>
  <si>
    <t>HY-700X300X14X25</t>
  </si>
  <si>
    <t>HY-700X300X12X25</t>
  </si>
  <si>
    <t>HY-700X250X14X25</t>
  </si>
  <si>
    <t>HY-600X300X12X25</t>
  </si>
  <si>
    <t>HY-600X250X16X22</t>
  </si>
  <si>
    <t>HY-600X250X12X25</t>
  </si>
  <si>
    <t>HY-600X250X12X22</t>
  </si>
  <si>
    <t>HY-600X250X12X19</t>
  </si>
  <si>
    <t>HY-500X250X12X28</t>
  </si>
  <si>
    <t>HY-500X250X12X25</t>
  </si>
  <si>
    <t>HY-450X250X12X22</t>
  </si>
  <si>
    <t>HY-800X300X16X36</t>
  </si>
  <si>
    <t>HY-800X300X16X25</t>
  </si>
  <si>
    <t>外法一定H型鋼</t>
  </si>
  <si>
    <t>HY-500X300X12X25</t>
  </si>
  <si>
    <t>溶接BT形鋼</t>
    <rPh sb="0" eb="2">
      <t>ヨウセツ</t>
    </rPh>
    <rPh sb="4" eb="5">
      <t>カタチ</t>
    </rPh>
    <rPh sb="5" eb="6">
      <t>コウ</t>
    </rPh>
    <phoneticPr fontId="1"/>
  </si>
  <si>
    <t>BT-200X300X9X16</t>
    <phoneticPr fontId="1"/>
  </si>
  <si>
    <t>山形鋼</t>
  </si>
  <si>
    <t>L-150X90X9</t>
  </si>
  <si>
    <t>L-125X75X7</t>
  </si>
  <si>
    <t>L-75X75X12</t>
  </si>
  <si>
    <t>L-75X75X6</t>
  </si>
  <si>
    <t>L-65X65X6</t>
  </si>
  <si>
    <t>L-50X50X6</t>
  </si>
  <si>
    <t>溝型鋼</t>
    <rPh sb="0" eb="1">
      <t>ミゾ</t>
    </rPh>
    <rPh sb="1" eb="3">
      <t>カタコウ</t>
    </rPh>
    <phoneticPr fontId="1"/>
  </si>
  <si>
    <t>［-200X80X7.5</t>
    <phoneticPr fontId="1"/>
  </si>
  <si>
    <t>［-100X50X5</t>
    <phoneticPr fontId="1"/>
  </si>
  <si>
    <t>構造用角形鋼管</t>
  </si>
  <si>
    <t>STKR400</t>
  </si>
  <si>
    <t>□-175X175X9</t>
    <phoneticPr fontId="1"/>
  </si>
  <si>
    <t>□-150X150X9</t>
    <phoneticPr fontId="1"/>
  </si>
  <si>
    <t>□-100X100X2.3</t>
    <phoneticPr fontId="1"/>
  </si>
  <si>
    <t>□-250X250X9</t>
    <phoneticPr fontId="1"/>
  </si>
  <si>
    <t>□-200X200X9</t>
    <phoneticPr fontId="1"/>
  </si>
  <si>
    <t>ﾛｰﾙ成形ｺﾗﾑ</t>
    <rPh sb="3" eb="5">
      <t>セイケイ</t>
    </rPh>
    <phoneticPr fontId="1"/>
  </si>
  <si>
    <t>BCR295</t>
    <phoneticPr fontId="1"/>
  </si>
  <si>
    <t>□-550X550X25</t>
    <phoneticPr fontId="1"/>
  </si>
  <si>
    <t>□-500X500X25</t>
    <phoneticPr fontId="1"/>
  </si>
  <si>
    <t>□-500X500X22</t>
    <phoneticPr fontId="1"/>
  </si>
  <si>
    <t>□-500X500X19</t>
    <phoneticPr fontId="1"/>
  </si>
  <si>
    <t>□-300X300X12</t>
    <phoneticPr fontId="1"/>
  </si>
  <si>
    <t>溶接鋼管</t>
    <rPh sb="0" eb="2">
      <t>ヨウセツ</t>
    </rPh>
    <rPh sb="2" eb="4">
      <t>コウカン</t>
    </rPh>
    <phoneticPr fontId="1"/>
  </si>
  <si>
    <t>SN400B</t>
    <phoneticPr fontId="1"/>
  </si>
  <si>
    <t>平　鋼</t>
  </si>
  <si>
    <t>FB-6X65</t>
  </si>
  <si>
    <t>鋼  板（切板）</t>
  </si>
  <si>
    <t>SN490B</t>
  </si>
  <si>
    <t>PL-40</t>
  </si>
  <si>
    <t>PL-36</t>
  </si>
  <si>
    <t>PL-32</t>
  </si>
  <si>
    <t>PL-28</t>
  </si>
  <si>
    <t>PL-25</t>
  </si>
  <si>
    <t>PL-22</t>
  </si>
  <si>
    <t>PL-12</t>
  </si>
  <si>
    <t>PL-19</t>
  </si>
  <si>
    <t>PL-16</t>
  </si>
  <si>
    <t>PL-9</t>
  </si>
  <si>
    <t>PL-6</t>
  </si>
  <si>
    <t>PL-4.5</t>
  </si>
  <si>
    <t>PL-25　ｽﾌﾟﾗｲｽ</t>
  </si>
  <si>
    <t>PL-22　ｽﾌﾟﾗｲｽ</t>
  </si>
  <si>
    <t>PL-19　ｽﾌﾟﾗｲｽ</t>
  </si>
  <si>
    <t>PL-16　ｽﾌﾟﾗｲｽ</t>
  </si>
  <si>
    <t>PL-12　ｽﾌﾟﾗｲｽ</t>
  </si>
  <si>
    <t>PL-9　ｽﾌﾟﾗｲｽ</t>
  </si>
  <si>
    <t>PL-6　ｽﾌﾟﾗｲｽ</t>
  </si>
  <si>
    <t>SN490C</t>
  </si>
  <si>
    <t>TMCP325C</t>
  </si>
  <si>
    <t>PL-65</t>
  </si>
  <si>
    <t>PL-50</t>
  </si>
  <si>
    <t>PL-45</t>
  </si>
  <si>
    <t>軽量ﾘｯﾌﾟ溝形鋼</t>
  </si>
  <si>
    <t>SSC400</t>
  </si>
  <si>
    <t>C-100X50X20X3.2</t>
  </si>
  <si>
    <t>C-100X50X20X2.3</t>
  </si>
  <si>
    <t>ｽｸﾗｯﾌﾟ控除</t>
  </si>
  <si>
    <t>鉄屑H2</t>
    <rPh sb="0" eb="2">
      <t>テツクズ</t>
    </rPh>
    <phoneticPr fontId="2"/>
  </si>
  <si>
    <t>ﾄﾙｼｱ形</t>
  </si>
  <si>
    <t>特殊高力ﾎﾞﾙﾄ</t>
  </si>
  <si>
    <t>M16､M20､M22</t>
  </si>
  <si>
    <t>中ﾎﾞﾙﾄ</t>
  </si>
  <si>
    <t>M12､M16</t>
  </si>
  <si>
    <t>ｱﾝｶｰﾎﾞﾙﾄ</t>
  </si>
  <si>
    <t>M20X500</t>
  </si>
  <si>
    <t>M16X400</t>
  </si>
  <si>
    <t>M12X300</t>
  </si>
  <si>
    <t>工場錆止め塗装費</t>
    <rPh sb="0" eb="2">
      <t>コウジョウ</t>
    </rPh>
    <rPh sb="2" eb="3">
      <t>サビ</t>
    </rPh>
    <rPh sb="3" eb="4">
      <t>ト</t>
    </rPh>
    <rPh sb="5" eb="7">
      <t>トソウ</t>
    </rPh>
    <rPh sb="7" eb="8">
      <t>ヒ</t>
    </rPh>
    <phoneticPr fontId="6"/>
  </si>
  <si>
    <t>JIS-K5674  2回</t>
    <rPh sb="12" eb="13">
      <t>カイ</t>
    </rPh>
    <phoneticPr fontId="2"/>
  </si>
  <si>
    <t>鉄骨運搬費</t>
  </si>
  <si>
    <t>現場建方</t>
  </si>
  <si>
    <t>本</t>
    <rPh sb="0" eb="1">
      <t>ホン</t>
    </rPh>
    <phoneticPr fontId="1"/>
  </si>
  <si>
    <t>加工･取付け</t>
  </si>
  <si>
    <t>ヶ所</t>
    <rPh sb="1" eb="2">
      <t>ショ</t>
    </rPh>
    <phoneticPr fontId="1"/>
  </si>
  <si>
    <t>SS400　H-250X250X9X14</t>
  </si>
  <si>
    <t>SS400　H-175X175X7.5X11</t>
  </si>
  <si>
    <t>SS400　H-100X100X6X8</t>
  </si>
  <si>
    <t>SS400　L-100X100X7</t>
  </si>
  <si>
    <t>SS400　L-75X75X6</t>
  </si>
  <si>
    <t>SS400　［-100X50X5</t>
  </si>
  <si>
    <t>錆止め塗装　材工共</t>
  </si>
  <si>
    <t>鉄骨階段1</t>
  </si>
  <si>
    <t>ｻｻﾗ　PL16X300</t>
  </si>
  <si>
    <t>踏板　PL4.5</t>
  </si>
  <si>
    <t>鉄骨階段2</t>
  </si>
  <si>
    <t>ﾎｰﾙ階段</t>
    <rPh sb="3" eb="5">
      <t>カイダン</t>
    </rPh>
    <phoneticPr fontId="1"/>
  </si>
  <si>
    <t>t</t>
    <phoneticPr fontId="1"/>
  </si>
  <si>
    <t>ﾃﾞｯｷ合成ｽﾗﾌﾞ</t>
  </si>
  <si>
    <t>EZ-75-1.2　Z12</t>
  </si>
  <si>
    <t>敷き手間</t>
  </si>
  <si>
    <t>ﾌﾗｯﾄﾃﾞｯｷ</t>
  </si>
  <si>
    <t>t0.8</t>
  </si>
  <si>
    <t>t1.0</t>
  </si>
  <si>
    <t>t1.6</t>
  </si>
  <si>
    <t>ﾌﾗｯﾄﾃﾞｯｷﾞ敷き手間</t>
  </si>
  <si>
    <t>ｺﾝｸﾘｰﾄ流れ止め</t>
  </si>
  <si>
    <t>m</t>
  </si>
  <si>
    <t>ｽﾀｯﾄﾞｼﾞﾍﾞﾙ</t>
  </si>
  <si>
    <t>19φX80</t>
  </si>
  <si>
    <t>梁上　現場打ち</t>
  </si>
  <si>
    <t>ﾍﾞｰｽﾊﾟｯｸ</t>
  </si>
  <si>
    <t>NT40-25FX3</t>
  </si>
  <si>
    <t>NT50-28FX3</t>
  </si>
  <si>
    <t>NT55-32FX3</t>
  </si>
  <si>
    <t>径16～19(主柱)</t>
  </si>
  <si>
    <t>埋込み(B種)</t>
  </si>
  <si>
    <t>(主体)</t>
  </si>
  <si>
    <t>径13～16(間柱)</t>
  </si>
  <si>
    <t>(ELV鉄骨)</t>
  </si>
  <si>
    <t>(階段1)</t>
  </si>
  <si>
    <t>(階段2)</t>
  </si>
  <si>
    <t>(ﾍﾞｰｽﾊﾟｯｸ用)</t>
  </si>
  <si>
    <t>t30  350X350</t>
  </si>
  <si>
    <t>柱底均しﾓﾙﾀﾙ</t>
  </si>
  <si>
    <t>t30  420X420</t>
  </si>
  <si>
    <t>t30  450X450</t>
  </si>
  <si>
    <t>t30  150X150</t>
  </si>
  <si>
    <t>t30  200X200</t>
  </si>
  <si>
    <t>t30  250X250</t>
  </si>
  <si>
    <t>t30  150X250</t>
  </si>
  <si>
    <t>t30  280X280</t>
  </si>
  <si>
    <t>t30  210X240</t>
  </si>
  <si>
    <t>t30  150X300</t>
  </si>
  <si>
    <t>鉄骨足場</t>
  </si>
  <si>
    <t>単管吊り足場</t>
  </si>
  <si>
    <t>仮設材運搬</t>
  </si>
  <si>
    <t>1節</t>
  </si>
  <si>
    <t>(鉄骨足場)</t>
  </si>
  <si>
    <t>か所</t>
    <rPh sb="1" eb="2">
      <t>ショ</t>
    </rPh>
    <phoneticPr fontId="1"/>
  </si>
  <si>
    <t>根切り</t>
    <rPh sb="0" eb="2">
      <t>ネギ</t>
    </rPh>
    <phoneticPr fontId="1"/>
  </si>
  <si>
    <t>ﾀﾞﾝﾌﾟﾄﾗｯｸ10ｔ</t>
  </si>
  <si>
    <t>ﾊﾞｯｸﾎｳ0.8㎥</t>
  </si>
  <si>
    <t>Fc=24N S=18cm　+3N</t>
  </si>
  <si>
    <t>捨てｺﾝｸﾘｰﾄ</t>
  </si>
  <si>
    <t>ﾎﾟﾝﾌﾟ打設　30m3/回程度</t>
  </si>
  <si>
    <t>塩分測定費</t>
    <rPh sb="0" eb="2">
      <t>エンブン</t>
    </rPh>
    <rPh sb="2" eb="4">
      <t>ソクテイ</t>
    </rPh>
    <rPh sb="4" eb="5">
      <t>ヒ</t>
    </rPh>
    <phoneticPr fontId="1"/>
  </si>
  <si>
    <t>SD295　D10</t>
  </si>
  <si>
    <t>SD295　D13</t>
  </si>
  <si>
    <t>小規模土工</t>
    <rPh sb="0" eb="3">
      <t>ショウキボ</t>
    </rPh>
    <rPh sb="3" eb="5">
      <t>ドコウ</t>
    </rPh>
    <phoneticPr fontId="1"/>
  </si>
  <si>
    <t>ﾀﾞﾝﾌﾟﾄﾗｯｸ4ｔ</t>
  </si>
  <si>
    <t>ﾊﾞｯｸﾎｳ0.28㎥</t>
  </si>
  <si>
    <t>人力打設</t>
    <rPh sb="0" eb="4">
      <t>ジンリキダセツ</t>
    </rPh>
    <phoneticPr fontId="1"/>
  </si>
  <si>
    <t>小型構造物</t>
    <rPh sb="0" eb="5">
      <t>コガタコウゾウブツ</t>
    </rPh>
    <phoneticPr fontId="1"/>
  </si>
  <si>
    <t>4ｔ車　30km程度</t>
  </si>
  <si>
    <t>鉄筋加工組立</t>
  </si>
  <si>
    <t>小型構造物</t>
  </si>
  <si>
    <t>鉄筋運搬費</t>
  </si>
  <si>
    <t>礎盤</t>
    <rPh sb="0" eb="1">
      <t>ソ</t>
    </rPh>
    <rPh sb="1" eb="2">
      <t>バン</t>
    </rPh>
    <phoneticPr fontId="1"/>
  </si>
  <si>
    <t>基礎柱</t>
  </si>
  <si>
    <t>ﾎﾟﾝﾌﾟ打設　50m3/回程度</t>
    <rPh sb="14" eb="16">
      <t>テイド</t>
    </rPh>
    <phoneticPr fontId="1"/>
  </si>
  <si>
    <t>50m3/回以下</t>
  </si>
  <si>
    <t>曲面型枠</t>
  </si>
  <si>
    <t>SD295　D16</t>
  </si>
  <si>
    <t>鉄屑　H2</t>
  </si>
  <si>
    <t>RCﾗｰﾒﾝ構造</t>
  </si>
  <si>
    <t>根切り</t>
  </si>
  <si>
    <t>小規模土工</t>
  </si>
  <si>
    <t>埋戻し(B種)</t>
  </si>
  <si>
    <t>建設発生土運搬</t>
  </si>
  <si>
    <t>7.0km以下　DID区間有り</t>
  </si>
  <si>
    <t>人力打設</t>
  </si>
  <si>
    <t>B種　ｺｰﾝ処理</t>
  </si>
  <si>
    <t>SD345　D22</t>
  </si>
  <si>
    <t>径28以上(主柱)</t>
  </si>
  <si>
    <t>t37  1200X1200</t>
  </si>
  <si>
    <t>ﾀﾞﾝﾌﾟﾄﾗｯｸ4ｔ</t>
    <phoneticPr fontId="1"/>
  </si>
  <si>
    <t>ﾊﾞｯｸﾎｳ0.28㎥</t>
    <phoneticPr fontId="1"/>
  </si>
  <si>
    <t>【G-01掲揚塔】</t>
    <rPh sb="5" eb="8">
      <t>ケイヨウトウ</t>
    </rPh>
    <phoneticPr fontId="1"/>
  </si>
  <si>
    <t>(3基)</t>
    <rPh sb="2" eb="3">
      <t>キ</t>
    </rPh>
    <phoneticPr fontId="1"/>
  </si>
  <si>
    <t>【G-03館名ｻｲﾝ(自立)】</t>
    <rPh sb="5" eb="7">
      <t>カンメイ</t>
    </rPh>
    <rPh sb="11" eb="13">
      <t>ジリツ</t>
    </rPh>
    <phoneticPr fontId="1"/>
  </si>
  <si>
    <t>(1か所)</t>
    <rPh sb="3" eb="4">
      <t>ショ</t>
    </rPh>
    <phoneticPr fontId="1"/>
  </si>
  <si>
    <t>【G-04車両入口ｻｲﾝ】</t>
    <rPh sb="5" eb="7">
      <t>シャリョウ</t>
    </rPh>
    <rPh sb="7" eb="9">
      <t>イリグチ</t>
    </rPh>
    <phoneticPr fontId="1"/>
  </si>
  <si>
    <t>(2基)</t>
    <rPh sb="2" eb="3">
      <t>キ</t>
    </rPh>
    <phoneticPr fontId="1"/>
  </si>
  <si>
    <t>(5基)</t>
    <phoneticPr fontId="1"/>
  </si>
  <si>
    <t>捨土整理</t>
  </si>
  <si>
    <t>高性能AE減水剤</t>
  </si>
  <si>
    <t xml:space="preserve">(町産材加工)  </t>
    <phoneticPr fontId="1"/>
  </si>
  <si>
    <t>柱型ﾄﾄﾞﾏﾂ羽目板</t>
    <rPh sb="0" eb="1">
      <t>ハシラ</t>
    </rPh>
    <rPh sb="1" eb="2">
      <t>カタ</t>
    </rPh>
    <phoneticPr fontId="1"/>
  </si>
  <si>
    <t xml:space="preserve">下地(柱型)            </t>
    <rPh sb="3" eb="5">
      <t>ハシラカタ</t>
    </rPh>
    <phoneticPr fontId="1"/>
  </si>
  <si>
    <t xml:space="preserve">柱型半造膜系 </t>
    <rPh sb="0" eb="1">
      <t>ハシラ</t>
    </rPh>
    <rPh sb="1" eb="2">
      <t>カタ</t>
    </rPh>
    <phoneticPr fontId="1"/>
  </si>
  <si>
    <t xml:space="preserve">      </t>
    <phoneticPr fontId="1"/>
  </si>
  <si>
    <t xml:space="preserve">柱型捨て貼合板    </t>
    <rPh sb="0" eb="2">
      <t>ハシラカタ</t>
    </rPh>
    <phoneticPr fontId="1"/>
  </si>
  <si>
    <t xml:space="preserve">1FWC(M)1他枕棚    </t>
    <rPh sb="8" eb="9">
      <t>ホカ</t>
    </rPh>
    <phoneticPr fontId="1"/>
  </si>
  <si>
    <t>消火器</t>
    <rPh sb="0" eb="3">
      <t>ショウカキ</t>
    </rPh>
    <phoneticPr fontId="1"/>
  </si>
  <si>
    <t xml:space="preserve">1FSK(M)2枕棚    </t>
    <phoneticPr fontId="1"/>
  </si>
  <si>
    <t xml:space="preserve">W655×D300 LCt18 ﾎﾟﾘ合板貼      </t>
    <phoneticPr fontId="1"/>
  </si>
  <si>
    <t xml:space="preserve">1FSK(W)1枕棚    </t>
    <phoneticPr fontId="1"/>
  </si>
  <si>
    <t xml:space="preserve">W1048×D300 LCt18 ﾎﾟﾘ合板貼      </t>
    <phoneticPr fontId="1"/>
  </si>
  <si>
    <t xml:space="preserve">1FSK(W)2枕棚    </t>
    <phoneticPr fontId="1"/>
  </si>
  <si>
    <t xml:space="preserve">W700×D300 LCt18 ﾎﾟﾘ合板貼      </t>
    <phoneticPr fontId="1"/>
  </si>
  <si>
    <t xml:space="preserve">1FSK(W)3枕棚    </t>
    <phoneticPr fontId="1"/>
  </si>
  <si>
    <t xml:space="preserve">1FWC(Ｗ)1他枕棚    </t>
    <rPh sb="8" eb="9">
      <t>ホカ</t>
    </rPh>
    <phoneticPr fontId="1"/>
  </si>
  <si>
    <t xml:space="preserve">W820×D300 LCt18 ﾎﾟﾘ合板貼      </t>
    <phoneticPr fontId="1"/>
  </si>
  <si>
    <t xml:space="preserve">2FWC(M)4枕棚    </t>
    <phoneticPr fontId="1"/>
  </si>
  <si>
    <t xml:space="preserve">W800×D300 LCt18 ﾎﾟﾘ合板貼      </t>
    <phoneticPr fontId="1"/>
  </si>
  <si>
    <t xml:space="preserve">2FWC(M)5枕棚    </t>
    <phoneticPr fontId="1"/>
  </si>
  <si>
    <t xml:space="preserve">W750×D300 LCt18 ﾎﾟﾘ合板貼      </t>
    <phoneticPr fontId="1"/>
  </si>
  <si>
    <t xml:space="preserve">2FWC(W)4枕棚    </t>
    <phoneticPr fontId="1"/>
  </si>
  <si>
    <t xml:space="preserve">W100×D300 LCt18 ﾎﾟﾘ合板貼      </t>
    <phoneticPr fontId="1"/>
  </si>
  <si>
    <t xml:space="preserve">2FWC(W)5枕棚    </t>
    <phoneticPr fontId="1"/>
  </si>
  <si>
    <t xml:space="preserve">3FWC(M)6枕棚    </t>
    <phoneticPr fontId="1"/>
  </si>
  <si>
    <t xml:space="preserve">3FWC(M)7枕棚    </t>
    <phoneticPr fontId="1"/>
  </si>
  <si>
    <t xml:space="preserve">W806×D300 LCt18 ﾎﾟﾘ合板貼      </t>
    <phoneticPr fontId="1"/>
  </si>
  <si>
    <t xml:space="preserve">W950×D300 LCt18 ﾎﾟﾘ合板貼      </t>
    <phoneticPr fontId="1"/>
  </si>
  <si>
    <t>亜鉛鉄板t0.4</t>
    <phoneticPr fontId="1"/>
  </si>
  <si>
    <t>施工手間(5.22ｍ)</t>
  </si>
  <si>
    <t>施工手間(5.22ｍ)</t>
    <phoneticPr fontId="1"/>
  </si>
  <si>
    <t>施工手間(6.42ｍ)</t>
    <phoneticPr fontId="1"/>
  </si>
  <si>
    <t>施工手間(5.0ｍ)</t>
    <phoneticPr fontId="1"/>
  </si>
  <si>
    <t>施工手間(5.4ｍ)</t>
  </si>
  <si>
    <t>施工手間(5.4ｍ)</t>
    <phoneticPr fontId="1"/>
  </si>
  <si>
    <t xml:space="preserve">下地用製材 </t>
    <rPh sb="4" eb="5">
      <t>ザイ</t>
    </rPh>
    <phoneticPr fontId="1"/>
  </si>
  <si>
    <t xml:space="preserve">和室木製巾木  </t>
    <phoneticPr fontId="1"/>
  </si>
  <si>
    <t>ｱﾙﾐ天井埋込ﾀｲﾌﾟ</t>
    <phoneticPr fontId="1"/>
  </si>
  <si>
    <t>(SDF-3･4)</t>
    <phoneticPr fontId="1"/>
  </si>
  <si>
    <t>(SD-3)</t>
    <phoneticPr fontId="1"/>
  </si>
  <si>
    <t>(AD-4)</t>
    <phoneticPr fontId="1"/>
  </si>
  <si>
    <t>W49776.5×D7927.5～0</t>
    <phoneticPr fontId="1"/>
  </si>
  <si>
    <t>軒先金物､水切､雨樋､落とし口共</t>
    <phoneticPr fontId="1"/>
  </si>
  <si>
    <t>(後打CON内)</t>
    <phoneticPr fontId="1"/>
  </si>
  <si>
    <t>ﾌﾞﾗｹｯﾄ共</t>
    <phoneticPr fontId="1"/>
  </si>
  <si>
    <t>W900×H2100×D110/25</t>
    <phoneticPr fontId="1"/>
  </si>
  <si>
    <t>吊材:H-100×100×5.5×8</t>
    <phoneticPr fontId="1"/>
  </si>
  <si>
    <t>3.2φ×#150</t>
  </si>
  <si>
    <t>φ3.2-100×100</t>
  </si>
  <si>
    <t>SUSFB-6</t>
  </si>
  <si>
    <t>SUS曲線</t>
  </si>
  <si>
    <t>H40</t>
  </si>
  <si>
    <t>ｱﾙﾐ製</t>
  </si>
  <si>
    <t>ｱﾙﾐ製(ｱﾝｸﾞﾙﾀｲﾌﾟ)</t>
  </si>
  <si>
    <t>ｱﾙﾐ製(ｱﾝｸﾞﾙﾀｲﾌﾟ)曲線</t>
  </si>
  <si>
    <t>亜鉛鉄板t0.8</t>
  </si>
  <si>
    <t>裏骨:L-50×50×4</t>
  </si>
  <si>
    <t>ｽﾃﾝﾚｽｱﾝｸﾞﾙ</t>
    <phoneticPr fontId="1"/>
  </si>
  <si>
    <t>L-50×50×5</t>
    <phoneticPr fontId="1"/>
  </si>
  <si>
    <t>亜鉛めっき鋼板t1.0</t>
    <phoneticPr fontId="1"/>
  </si>
  <si>
    <t>W420程度</t>
    <phoneticPr fontId="1"/>
  </si>
  <si>
    <t>ふところ1.0m未満</t>
  </si>
  <si>
    <t>25形金属成形板用@360</t>
  </si>
  <si>
    <t>ふところ1.0m～2.5m未満</t>
  </si>
  <si>
    <t>25形直張用@300</t>
  </si>
  <si>
    <t>25形H400</t>
  </si>
  <si>
    <t>25形H400～650</t>
  </si>
  <si>
    <t>ﾃﾞｯｷ用</t>
  </si>
  <si>
    <t>鉄骨用</t>
  </si>
  <si>
    <t>合成樹脂製</t>
    <phoneticPr fontId="1"/>
  </si>
  <si>
    <t>(目透かしﾀｲﾌﾟ)</t>
    <phoneticPr fontId="1"/>
  </si>
  <si>
    <t>Stt1.6曲げ加工</t>
  </si>
  <si>
    <t>W40×H50</t>
  </si>
  <si>
    <t>StFB-50×9</t>
  </si>
  <si>
    <t>ｺ-2400×1600×H300(延べ6.4m)</t>
  </si>
  <si>
    <t>(A-030)</t>
  </si>
  <si>
    <t>ｱﾙﾐ製天井埋込型</t>
  </si>
  <si>
    <t>ﾌｯｸ@600</t>
  </si>
  <si>
    <t>φ600密閉型</t>
  </si>
  <si>
    <t>SUS製W=ｺﾞﾑﾀｲﾔ入</t>
  </si>
  <si>
    <t>600×600ｽﾃﾝﾚｽ既製品</t>
  </si>
  <si>
    <t>鍵付断熱仕様</t>
  </si>
  <si>
    <t>450角ｱﾙﾐ既製品</t>
  </si>
  <si>
    <t>600角ｱﾙﾐ既製品</t>
  </si>
  <si>
    <t>65形@450</t>
  </si>
  <si>
    <t>50形@450</t>
  </si>
  <si>
    <t>90形@450</t>
  </si>
  <si>
    <t>100形@450</t>
  </si>
  <si>
    <t>100形@4505.0m超</t>
  </si>
  <si>
    <t>50形窓四方</t>
  </si>
  <si>
    <t>50形窓上下二方</t>
  </si>
  <si>
    <t>50形窓上下二方+縦一方</t>
  </si>
  <si>
    <t>50形扉三方</t>
  </si>
  <si>
    <t>W900×H2000程度</t>
  </si>
  <si>
    <t>65形窓四方</t>
  </si>
  <si>
    <t>W1000×H1200</t>
    <phoneticPr fontId="1"/>
  </si>
  <si>
    <t>(AG-4ｂ)</t>
    <phoneticPr fontId="1"/>
  </si>
  <si>
    <t>W1100×H1500</t>
    <phoneticPr fontId="1"/>
  </si>
  <si>
    <t>(AG-4ｃ)</t>
    <phoneticPr fontId="1"/>
  </si>
  <si>
    <t>W1700×H1700</t>
    <phoneticPr fontId="1"/>
  </si>
  <si>
    <t>(APW-21)</t>
    <phoneticPr fontId="1"/>
  </si>
  <si>
    <t>W2300×H1000</t>
    <phoneticPr fontId="1"/>
  </si>
  <si>
    <t>(APW-4)</t>
    <phoneticPr fontId="1"/>
  </si>
  <si>
    <t>W2300×H1700</t>
    <phoneticPr fontId="1"/>
  </si>
  <si>
    <t>(APW-3)</t>
    <phoneticPr fontId="1"/>
  </si>
  <si>
    <t>W4580×H1700</t>
    <phoneticPr fontId="1"/>
  </si>
  <si>
    <t>(APW-16)</t>
    <phoneticPr fontId="1"/>
  </si>
  <si>
    <t>W4590×H1700</t>
    <phoneticPr fontId="1"/>
  </si>
  <si>
    <t>(APW-15)</t>
    <phoneticPr fontId="1"/>
  </si>
  <si>
    <t>W5300×H1850</t>
    <phoneticPr fontId="1"/>
  </si>
  <si>
    <t>(APW-24)</t>
    <phoneticPr fontId="1"/>
  </si>
  <si>
    <t>W5900×H1000</t>
    <phoneticPr fontId="1"/>
  </si>
  <si>
    <t>(APW-5)</t>
    <phoneticPr fontId="1"/>
  </si>
  <si>
    <t>W800×H1500</t>
    <phoneticPr fontId="1"/>
  </si>
  <si>
    <t>(APW-6)</t>
    <phoneticPr fontId="1"/>
  </si>
  <si>
    <t>W9230×H1700</t>
    <phoneticPr fontId="1"/>
  </si>
  <si>
    <t>(APW-11)</t>
    <phoneticPr fontId="1"/>
  </si>
  <si>
    <t>W1860×H600</t>
    <phoneticPr fontId="1"/>
  </si>
  <si>
    <t>(APW-10)</t>
    <phoneticPr fontId="1"/>
  </si>
  <si>
    <t>W1330×H600</t>
    <phoneticPr fontId="1"/>
  </si>
  <si>
    <t>W1340×H2100</t>
    <phoneticPr fontId="1"/>
  </si>
  <si>
    <t>(SD-2c3)</t>
    <phoneticPr fontId="1"/>
  </si>
  <si>
    <t>W2300×H2500</t>
    <phoneticPr fontId="1"/>
  </si>
  <si>
    <t>W1100×H1100</t>
    <phoneticPr fontId="1"/>
  </si>
  <si>
    <t>(APW-1A)</t>
    <phoneticPr fontId="1"/>
  </si>
  <si>
    <t>(APW-2)</t>
    <phoneticPr fontId="1"/>
  </si>
  <si>
    <t>W2900×H1000</t>
    <phoneticPr fontId="1"/>
  </si>
  <si>
    <t>(APW-26)</t>
    <phoneticPr fontId="1"/>
  </si>
  <si>
    <t>65形窓上下二方+縦一方</t>
  </si>
  <si>
    <t>90形扉三方</t>
  </si>
  <si>
    <t>W1200×H2000程度</t>
  </si>
  <si>
    <t>W1200×H2700</t>
  </si>
  <si>
    <t>100形扉三方</t>
  </si>
  <si>
    <t>間仕切65形@450</t>
  </si>
  <si>
    <t>間仕切100形@450</t>
  </si>
  <si>
    <t>LGS50形扉三方</t>
  </si>
  <si>
    <t>1200×2000程度</t>
  </si>
  <si>
    <t>1600×2000程度</t>
  </si>
  <si>
    <t>2380×2860</t>
  </si>
  <si>
    <t>900×2000程度</t>
  </si>
  <si>
    <t>LGS65形窓四方</t>
  </si>
  <si>
    <t>LGS65形扉三方</t>
  </si>
  <si>
    <t>W2900×H1850</t>
    <phoneticPr fontId="1"/>
  </si>
  <si>
    <t>(APW-25)</t>
    <phoneticPr fontId="1"/>
  </si>
  <si>
    <t>W3500×H1850</t>
    <phoneticPr fontId="1"/>
  </si>
  <si>
    <t>(APW-22)</t>
    <phoneticPr fontId="1"/>
  </si>
  <si>
    <t>W500×H500</t>
    <phoneticPr fontId="1"/>
  </si>
  <si>
    <t>(APW-1B)</t>
    <phoneticPr fontId="1"/>
  </si>
  <si>
    <t>W2930×H1000</t>
    <phoneticPr fontId="1"/>
  </si>
  <si>
    <t>(APW-9)</t>
    <phoneticPr fontId="1"/>
  </si>
  <si>
    <t>2460×2100</t>
    <phoneticPr fontId="1"/>
  </si>
  <si>
    <t>(WD-9)</t>
    <phoneticPr fontId="1"/>
  </si>
  <si>
    <t>8444×2700</t>
    <phoneticPr fontId="1"/>
  </si>
  <si>
    <t>(WD-8)</t>
    <phoneticPr fontId="1"/>
  </si>
  <si>
    <t>2000×1630</t>
    <phoneticPr fontId="1"/>
  </si>
  <si>
    <t>(SPS-2)</t>
    <phoneticPr fontId="1"/>
  </si>
  <si>
    <t>1500×2000程度</t>
  </si>
  <si>
    <t>19形H150</t>
  </si>
  <si>
    <t>19形H200</t>
  </si>
  <si>
    <t>19形H200R部分</t>
  </si>
  <si>
    <t>19形H250</t>
  </si>
  <si>
    <t>19形H300</t>
  </si>
  <si>
    <t>19形H30～365</t>
  </si>
  <si>
    <t>19形H400</t>
  </si>
  <si>
    <t>19形H510</t>
  </si>
  <si>
    <t>19形H1800</t>
  </si>
  <si>
    <t>19形Γ-W450×H420</t>
  </si>
  <si>
    <t>19形Γ-W550×H420</t>
  </si>
  <si>
    <t>2080×2860</t>
    <phoneticPr fontId="1"/>
  </si>
  <si>
    <t>(AD-5)</t>
    <phoneticPr fontId="1"/>
  </si>
  <si>
    <t>2700×2600</t>
    <phoneticPr fontId="1"/>
  </si>
  <si>
    <t>(LSD-5)</t>
    <phoneticPr fontId="1"/>
  </si>
  <si>
    <t>3065×2985</t>
    <phoneticPr fontId="1"/>
  </si>
  <si>
    <t>(SUS-5)</t>
    <phoneticPr fontId="1"/>
  </si>
  <si>
    <t>3800×3000</t>
    <phoneticPr fontId="1"/>
  </si>
  <si>
    <t>(LSD-4)</t>
    <phoneticPr fontId="1"/>
  </si>
  <si>
    <t>4640×2985</t>
    <phoneticPr fontId="1"/>
  </si>
  <si>
    <t>(SUS-2)</t>
    <phoneticPr fontId="1"/>
  </si>
  <si>
    <t>19形Γ-W500×H430</t>
  </si>
  <si>
    <t>19形下地張あり@360</t>
  </si>
  <si>
    <t>19形下地張なし@300</t>
  </si>
  <si>
    <t>ふところ1.5m未満</t>
  </si>
  <si>
    <t>1.5m～3.0m未満</t>
  </si>
  <si>
    <t>19形下地張なし@225</t>
  </si>
  <si>
    <t>19形450×450(点検口)</t>
  </si>
  <si>
    <t>19形600×600(点検口)</t>
  </si>
  <si>
    <t>19形650×600(機器)</t>
  </si>
  <si>
    <t>19形1000×500(機器)</t>
  </si>
  <si>
    <t>19形1000×1000(機器)</t>
  </si>
  <si>
    <t>19形φ200(ﾊﾞｽﾀﾞｸﾄｶﾞﾗﾘ)</t>
  </si>
  <si>
    <t>90形窓四方</t>
  </si>
  <si>
    <t>W1000×H1500(AG-4)</t>
  </si>
  <si>
    <t>W600×H1500(AG-4a)</t>
  </si>
  <si>
    <t>12m未満</t>
  </si>
  <si>
    <t>建枠600×1700</t>
  </si>
  <si>
    <t>布枠500×1枚</t>
  </si>
  <si>
    <t>建枠900×1700</t>
  </si>
  <si>
    <t>布枠500+240</t>
  </si>
  <si>
    <t>22m未満</t>
  </si>
  <si>
    <t>枠組本足場用</t>
  </si>
  <si>
    <t>防炎Ⅰ類</t>
  </si>
  <si>
    <t>防炎ﾎﾟﾘｴｽﾃﾙ</t>
  </si>
  <si>
    <t>枠組棚足場</t>
  </si>
  <si>
    <t>階高4.0m超5.0m未満</t>
  </si>
  <si>
    <t>階高5.0m以上5.7m未満</t>
  </si>
  <si>
    <t>階高5.7m以上7.4m未満</t>
  </si>
  <si>
    <t>階高7.4m以上9.1m未満</t>
  </si>
  <si>
    <t>階高9.1m以上10.8m未満</t>
  </si>
  <si>
    <t>階高10.8m以上12.5m未満</t>
  </si>
  <si>
    <t>階高14.2m以上15.9m未満</t>
  </si>
  <si>
    <t>階高12.5m以上14.2m未満</t>
  </si>
  <si>
    <t>建枠幅600</t>
  </si>
  <si>
    <t>枠組本足場(手すり先行方式)</t>
  </si>
  <si>
    <t>建枠幅900</t>
  </si>
  <si>
    <t>安全手すり(手すり先行方式)</t>
  </si>
  <si>
    <t>養生ｼｰﾄ張り</t>
  </si>
  <si>
    <t>小幅ﾈｯﾄ張り</t>
  </si>
  <si>
    <t>外部仕上足場(手すり先行方式)</t>
  </si>
  <si>
    <t>棚足場4.0m超5.0m未満</t>
  </si>
  <si>
    <t>棚足場5.0m以上5.7m未満</t>
  </si>
  <si>
    <t>棚足場5.7m以上7.4m未満</t>
  </si>
  <si>
    <t>棚足場7.4m以上9.1m未満</t>
  </si>
  <si>
    <t>棚足場9.1m以上10.8m未満</t>
  </si>
  <si>
    <t>棚足場10.8m以上12.5m未満</t>
  </si>
  <si>
    <t>棚足場14.2m以上15.9m未満</t>
  </si>
  <si>
    <t>地足場</t>
  </si>
  <si>
    <t>内部仕上足場(手すり先行方式)</t>
  </si>
  <si>
    <t>棚足場12.5m以上14.2m未満</t>
  </si>
  <si>
    <t>ｼｬﾌﾄ内足場</t>
  </si>
  <si>
    <t>安全ﾈｯﾄ張り(水平張り)</t>
  </si>
  <si>
    <t>ｼｰﾄ防水溶着</t>
  </si>
  <si>
    <t>ﾊﾟﾗﾃｯｸｽ防水C-3工法同等品</t>
  </si>
  <si>
    <t>歩行用立上り</t>
  </si>
  <si>
    <t>立上り</t>
  </si>
  <si>
    <t>ﾊﾟﾗﾃｯｸｽ防水B-4A工法同等</t>
  </si>
  <si>
    <t>ｱｽﾌｧﾙﾄｴﾏﾙｼﾞｮﾝ</t>
  </si>
  <si>
    <t>SR-1(防かびﾀｲﾌﾟ)5×5</t>
  </si>
  <si>
    <t>JAS製材小節SD15</t>
  </si>
  <si>
    <t>板類(板)</t>
  </si>
  <si>
    <t>板類(厚板)</t>
  </si>
  <si>
    <t>角類(ひき割り)</t>
  </si>
  <si>
    <t>JAS製材2級SD20</t>
  </si>
  <si>
    <t>板類</t>
  </si>
  <si>
    <t>36×45</t>
  </si>
  <si>
    <t>65×45</t>
  </si>
  <si>
    <t>50×60</t>
  </si>
  <si>
    <t>24×150</t>
  </si>
  <si>
    <t>H150</t>
  </si>
  <si>
    <t>根太45×45@300</t>
  </si>
  <si>
    <t>大引105×60@900</t>
  </si>
  <si>
    <t>H100</t>
  </si>
  <si>
    <t>30×30ﾀﾃ2本ﾖｺ@450</t>
  </si>
  <si>
    <t>45×90@455+30×30@455</t>
  </si>
  <si>
    <t>38×18</t>
  </si>
  <si>
    <t>920×2100</t>
  </si>
  <si>
    <t>施工手間(5.12ｍ)</t>
  </si>
  <si>
    <t>1020×2100</t>
  </si>
  <si>
    <t>1020×2700</t>
  </si>
  <si>
    <t>800×2100</t>
  </si>
  <si>
    <t>1200×2100</t>
  </si>
  <si>
    <t>1305×2100</t>
  </si>
  <si>
    <t>施工手間(5.51ｍ)</t>
  </si>
  <si>
    <t>t18×125(町産ｽｷﾞ材加工)</t>
  </si>
  <si>
    <t>ｽﾌﾟﾙｽ150×30～60(A-024)</t>
  </si>
  <si>
    <t>t18×125</t>
  </si>
  <si>
    <t>鋳鉄製φ100縦型</t>
  </si>
  <si>
    <t>ｼｰﾄ防水用ﾃﾞｯｷﾌﾟﾚｰﾄ用</t>
  </si>
  <si>
    <t>塗膜防水用ﾃﾞｯｷﾌﾟﾚｰﾄ用</t>
  </si>
  <si>
    <t>SGP(白)φ65</t>
  </si>
  <si>
    <t>SGP(白)φ100</t>
  </si>
  <si>
    <t>SGP(白)φ100地中配管</t>
  </si>
  <si>
    <t>樹脂製φ100VP/ﾊﾞﾝﾄﾞ金物止め</t>
  </si>
  <si>
    <t>φ100PFt20天井内等</t>
  </si>
  <si>
    <t>ｼｰﾄ防水下</t>
  </si>
  <si>
    <t>塗膜防水下</t>
  </si>
  <si>
    <t>塗床下</t>
  </si>
  <si>
    <t>W200塗膜防水下</t>
  </si>
  <si>
    <t>W125</t>
  </si>
  <si>
    <t>直仕上</t>
  </si>
  <si>
    <t>W150塗膜防水下</t>
  </si>
  <si>
    <t>FP板下</t>
  </si>
  <si>
    <t>ｾﾙﾌﾚﾍﾞﾘﾝｸﾞ材下</t>
  </si>
  <si>
    <t>ﾕﾆｯﾄﾊﾞｽ下地</t>
  </si>
  <si>
    <t>張物下</t>
  </si>
  <si>
    <t>二重床下</t>
  </si>
  <si>
    <t>木床組下</t>
  </si>
  <si>
    <t>仕上</t>
  </si>
  <si>
    <t>塗布防水下</t>
  </si>
  <si>
    <t>ﾀｲﾙ下</t>
  </si>
  <si>
    <t>汚垂ﾀｲﾙ下</t>
  </si>
  <si>
    <t>t15ﾌﾛｰﾘﾝｸﾞ下</t>
  </si>
  <si>
    <t>t15塗床下</t>
  </si>
  <si>
    <t>t21張物下</t>
  </si>
  <si>
    <t>t22張物下</t>
  </si>
  <si>
    <t>t23.5張物下</t>
  </si>
  <si>
    <t>t24張物下</t>
  </si>
  <si>
    <t>t25.5張物下</t>
  </si>
  <si>
    <t>t27張物下</t>
  </si>
  <si>
    <t>t28張物下</t>
  </si>
  <si>
    <t>t30塗床下</t>
  </si>
  <si>
    <t>t48張物下</t>
  </si>
  <si>
    <t>ﾎﾞｰﾄﾞ面</t>
  </si>
  <si>
    <t>W100 t0～100</t>
    <phoneticPr fontId="1"/>
  </si>
  <si>
    <t>t30</t>
    <phoneticPr fontId="1"/>
  </si>
  <si>
    <t>W1700×D500×H330</t>
    <phoneticPr fontId="1"/>
  </si>
  <si>
    <t>W920×H2100</t>
    <phoneticPr fontId="1"/>
  </si>
  <si>
    <t>W900×H2500</t>
    <phoneticPr fontId="1"/>
  </si>
  <si>
    <t>W1200×H2100電気錠</t>
    <phoneticPr fontId="1"/>
  </si>
  <si>
    <t>W1200×H2700</t>
    <phoneticPr fontId="1"/>
  </si>
  <si>
    <t>自動閉鎖装置</t>
    <phoneticPr fontId="1"/>
  </si>
  <si>
    <t>W1340×H2700</t>
    <phoneticPr fontId="1"/>
  </si>
  <si>
    <t>煙感知器連動随時閉鎖</t>
    <phoneticPr fontId="1"/>
  </si>
  <si>
    <t>W2500×H600</t>
    <phoneticPr fontId="1"/>
  </si>
  <si>
    <t>排煙ｵﾍﾟﾚｰﾀｰ</t>
    <phoneticPr fontId="1"/>
  </si>
  <si>
    <t>FL3+G16+FL3 2.0㎡以下</t>
    <phoneticPr fontId="1"/>
  </si>
  <si>
    <t>Low-E10+A12+FL10 4.0㎡以下</t>
    <phoneticPr fontId="1"/>
  </si>
  <si>
    <t>Low-E5+A12+FL5 2.0㎡以下</t>
    <phoneticPr fontId="1"/>
  </si>
  <si>
    <t>Low-E5+A12+FL5 4.0㎡以下</t>
    <phoneticPr fontId="1"/>
  </si>
  <si>
    <t>Low-E6+A12+FL6 4.0㎡以下</t>
    <phoneticPr fontId="1"/>
  </si>
  <si>
    <t>Low-E8+A12+FL8 2.0㎡以下</t>
    <phoneticPr fontId="1"/>
  </si>
  <si>
    <t>Low-E8+A12+FL8 4.0㎡以下</t>
    <phoneticPr fontId="1"/>
  </si>
  <si>
    <t>Low-E8+A12+FL8 6.0㎡以下</t>
    <phoneticPr fontId="1"/>
  </si>
  <si>
    <t>Low-E8+A12+FL8 8.0㎡以下</t>
    <phoneticPr fontId="1"/>
  </si>
  <si>
    <t>強化合せｶﾞﾗｽt10+t10 2.0㎡以下</t>
    <phoneticPr fontId="1"/>
  </si>
  <si>
    <t>木部(敷台)</t>
  </si>
  <si>
    <t>木部(巾木)</t>
  </si>
  <si>
    <t>鉄部(鉄骨階段ｻｻﾗ)</t>
  </si>
  <si>
    <t>木部(木ﾙｰﾊﾞｰ)</t>
  </si>
  <si>
    <t>木部(ﾙｰﾊﾞｰ下地)</t>
  </si>
  <si>
    <t>鉄部(金物下地)</t>
  </si>
  <si>
    <t>鉄部(床見切)</t>
  </si>
  <si>
    <t>鉄鋼面(化粧ｽﾘｯﾄ)</t>
  </si>
  <si>
    <t>木部(間接照明BOX)</t>
  </si>
  <si>
    <t>鉄部(鉄骨)</t>
  </si>
  <si>
    <t>鉄部(階段手摺壁笠木)</t>
  </si>
  <si>
    <t>鉄部(結界)</t>
  </si>
  <si>
    <t>鉄部(三方枠)</t>
  </si>
  <si>
    <t>鉄部(吹抜け階段手摺)</t>
  </si>
  <si>
    <t>木部(ｽｸﾘｰﾝBOX)</t>
  </si>
  <si>
    <t>木部(間接照明BOX見切)</t>
  </si>
  <si>
    <t>木部(家具面)</t>
  </si>
  <si>
    <t>ﾏｸﾞｻ面</t>
  </si>
  <si>
    <t>ﾚｰﾙ面</t>
  </si>
  <si>
    <t>鋼建面</t>
  </si>
  <si>
    <t>座板面</t>
  </si>
  <si>
    <t>三方枠面細幅物</t>
  </si>
  <si>
    <t>鉄部(ｻｯｼ方立塞ぎ面)</t>
  </si>
  <si>
    <t>鉄部(額縁面)</t>
  </si>
  <si>
    <t>木建面</t>
  </si>
  <si>
    <t>屋根耐火野地板</t>
  </si>
  <si>
    <t>t25</t>
  </si>
  <si>
    <t>t18</t>
  </si>
  <si>
    <t>ﾄｯﾌﾟﾗｲﾄ廻り屋根</t>
  </si>
  <si>
    <t>立上りGW</t>
  </si>
  <si>
    <t>屋根立上りEPS</t>
  </si>
  <si>
    <t>t100後貼り</t>
  </si>
  <si>
    <t>基礎･腰壁EPS</t>
  </si>
  <si>
    <t>t100接着</t>
  </si>
  <si>
    <t>外壁EPS</t>
  </si>
  <si>
    <t>EPSt100+ﾍﾞｰｽｺｰﾄ</t>
  </si>
  <si>
    <t>工法</t>
  </si>
  <si>
    <t>ｽﾀｰﾀｰ</t>
  </si>
  <si>
    <t>ｼｰﾙ</t>
  </si>
  <si>
    <t>小口端部</t>
  </si>
  <si>
    <t>三方ﾍﾞｰｽｺｰﾄ</t>
  </si>
  <si>
    <t>開口部</t>
  </si>
  <si>
    <t>補強ﾒｯｼｭ薄付け仕上塗(鏝)共</t>
  </si>
  <si>
    <t>水切納薄付け仕上塗(鏝)共</t>
  </si>
  <si>
    <t>t12</t>
  </si>
  <si>
    <t>ﾞ</t>
  </si>
  <si>
    <t>FB板t6</t>
  </si>
  <si>
    <t>切板</t>
  </si>
  <si>
    <t>床表面強化剤</t>
  </si>
  <si>
    <t>GB-Ft12.5+12.5(両面)</t>
  </si>
  <si>
    <t>(FP060NP-0174)</t>
  </si>
  <si>
    <t>LGS90形1時間耐火</t>
  </si>
  <si>
    <t>W140ﾃﾞｯｷ取合(直交)</t>
  </si>
  <si>
    <t>W140ﾃﾞｯｷ取合(平行)</t>
  </si>
  <si>
    <t>W150ﾃﾞｯｷ取合(直交)</t>
  </si>
  <si>
    <t>W150ﾃﾞｯｷ取合(平行)</t>
  </si>
  <si>
    <t>LGS90形ﾁﾄﾞﾘ1時間耐火</t>
  </si>
  <si>
    <t>GW充填t50(24kg/㎡)</t>
  </si>
  <si>
    <t>(FP060NP-0175)</t>
  </si>
  <si>
    <t>LGS100形ﾁﾄﾞﾘ1時間耐火</t>
  </si>
  <si>
    <t>LGS100形扉三方</t>
  </si>
  <si>
    <t>2360×2700(CSF-6)</t>
  </si>
  <si>
    <t>4100×3000(CSF-4)</t>
  </si>
  <si>
    <t>5160×2730(SSF-5)</t>
  </si>
  <si>
    <t>7155×3030(SSF-3)</t>
  </si>
  <si>
    <t>9230×2730(SSF-4)</t>
  </si>
  <si>
    <t>LGS100形ﾁﾄﾞﾘ窓四方</t>
  </si>
  <si>
    <t>1500×1700(AW-2)</t>
  </si>
  <si>
    <t>LGS100形ﾁﾄﾞﾘ扉三方</t>
  </si>
  <si>
    <t>12735×2700(SW-1)</t>
  </si>
  <si>
    <t>2840×2100(SD-4)</t>
  </si>
  <si>
    <t>7000×2700(SDW-3)</t>
  </si>
  <si>
    <t>LGS90形扉三方</t>
  </si>
  <si>
    <t>13585×3030(SSF-2)</t>
  </si>
  <si>
    <t>2385×3000(CSF-2)</t>
  </si>
  <si>
    <t>2490×3000(CSF-1)</t>
  </si>
  <si>
    <t>7155×3000(CSF-3)</t>
  </si>
  <si>
    <t>9050×3000(AD-6)</t>
  </si>
  <si>
    <t>9230×2700(CSF-5)</t>
  </si>
  <si>
    <t>9230×3030(SSF-1)</t>
  </si>
  <si>
    <t>LGS90形ﾁﾄﾞﾘ扉三方</t>
  </si>
  <si>
    <t xml:space="preserve">LCt24 SUSt0.3包み               </t>
    <phoneticPr fontId="1"/>
  </si>
  <si>
    <t>W1725×H1700</t>
    <phoneticPr fontId="1"/>
  </si>
  <si>
    <t>(APW-20)</t>
    <phoneticPr fontId="1"/>
  </si>
  <si>
    <t>W2085×H2275</t>
    <phoneticPr fontId="1"/>
  </si>
  <si>
    <t>(APW-17)</t>
    <phoneticPr fontId="1"/>
  </si>
  <si>
    <t>W2200×H2275</t>
    <phoneticPr fontId="1"/>
  </si>
  <si>
    <t>W2300×H600</t>
    <phoneticPr fontId="1"/>
  </si>
  <si>
    <t>(APW-8)</t>
    <phoneticPr fontId="1"/>
  </si>
  <si>
    <t>W25220×H1700</t>
    <phoneticPr fontId="1"/>
  </si>
  <si>
    <t>(APW-12)</t>
    <phoneticPr fontId="1"/>
  </si>
  <si>
    <t>W3050×H3000</t>
    <phoneticPr fontId="1"/>
  </si>
  <si>
    <t>(WW-4)</t>
    <phoneticPr fontId="1"/>
  </si>
  <si>
    <t>W3300×H3000</t>
    <phoneticPr fontId="1"/>
  </si>
  <si>
    <t>(WW-2)</t>
    <phoneticPr fontId="1"/>
  </si>
  <si>
    <t>W3500×H1000</t>
    <phoneticPr fontId="1"/>
  </si>
  <si>
    <t>(APW-7)</t>
    <phoneticPr fontId="1"/>
  </si>
  <si>
    <t>W3500×H1700</t>
    <phoneticPr fontId="1"/>
  </si>
  <si>
    <t>(APW-19)</t>
    <phoneticPr fontId="1"/>
  </si>
  <si>
    <t>W3645×H2675</t>
    <phoneticPr fontId="1"/>
  </si>
  <si>
    <t>(APW-14)</t>
    <phoneticPr fontId="1"/>
  </si>
  <si>
    <t>W3785×H2675</t>
    <phoneticPr fontId="1"/>
  </si>
  <si>
    <t>(APW-13)</t>
    <phoneticPr fontId="1"/>
  </si>
  <si>
    <t>W3860×H2675</t>
    <phoneticPr fontId="1"/>
  </si>
  <si>
    <t>(APW-18)</t>
    <phoneticPr fontId="1"/>
  </si>
  <si>
    <t>W5760×H3000</t>
    <phoneticPr fontId="1"/>
  </si>
  <si>
    <t>(WW-5)</t>
    <phoneticPr fontId="1"/>
  </si>
  <si>
    <t>W8800×H3000</t>
    <phoneticPr fontId="1"/>
  </si>
  <si>
    <t>(WW-3)</t>
    <phoneticPr fontId="1"/>
  </si>
  <si>
    <t>W9050×H3000</t>
    <phoneticPr fontId="1"/>
  </si>
  <si>
    <t>(AD-6)</t>
    <phoneticPr fontId="1"/>
  </si>
  <si>
    <t>t100 24kg/m3</t>
    <phoneticPr fontId="1"/>
  </si>
  <si>
    <t>間仕切耐火間仕切</t>
    <phoneticPr fontId="1"/>
  </si>
  <si>
    <t>LGS100形1時間耐火</t>
    <phoneticPr fontId="1"/>
  </si>
  <si>
    <t>GB-Ft12.5+12.5(両面)</t>
    <phoneticPr fontId="1"/>
  </si>
  <si>
    <t>間仕切50形@450</t>
    <phoneticPr fontId="1"/>
  </si>
  <si>
    <t xml:space="preserve">連通管          </t>
    <phoneticPr fontId="1"/>
  </si>
  <si>
    <t xml:space="preserve">VPφ100半割 L700程度            </t>
    <phoneticPr fontId="1"/>
  </si>
  <si>
    <t>W6800×H600</t>
    <phoneticPr fontId="1"/>
  </si>
  <si>
    <t>木部(MDF)</t>
    <phoneticPr fontId="1"/>
  </si>
  <si>
    <t>(間接照明BOX)</t>
    <phoneticPr fontId="1"/>
  </si>
  <si>
    <t>ﾎﾞｰﾄﾞ面</t>
    <phoneticPr fontId="1"/>
  </si>
  <si>
    <t>(間接照明BOX下)</t>
    <phoneticPr fontId="1"/>
  </si>
  <si>
    <t>鉄鋼面</t>
    <phoneticPr fontId="1"/>
  </si>
  <si>
    <t>(間接照明BOX見切)</t>
    <phoneticPr fontId="1"/>
  </si>
  <si>
    <t>鉄部</t>
    <phoneticPr fontId="1"/>
  </si>
  <si>
    <t>(発達支援遊具用吊材)</t>
    <phoneticPr fontId="1"/>
  </si>
  <si>
    <t>木部</t>
    <phoneticPr fontId="1"/>
  </si>
  <si>
    <t>(ﾌﾞﾗｲﾝﾄﾞ･ｶｰﾃﾝBOX)</t>
    <phoneticPr fontId="1"/>
  </si>
  <si>
    <t xml:space="preserve">外壁ALC板       </t>
    <phoneticPr fontId="1"/>
  </si>
  <si>
    <t xml:space="preserve">外壁定規ｱﾝｸﾞﾙ   </t>
    <phoneticPr fontId="1"/>
  </si>
  <si>
    <t>外壁開口補強金物</t>
    <phoneticPr fontId="1"/>
  </si>
  <si>
    <t>t125A種(縦張り)</t>
    <phoneticPr fontId="1"/>
  </si>
  <si>
    <t>L-50×50×6</t>
    <phoneticPr fontId="1"/>
  </si>
  <si>
    <t>L-65×65×6</t>
    <phoneticPr fontId="1"/>
  </si>
  <si>
    <t>縦材</t>
    <phoneticPr fontId="1"/>
  </si>
  <si>
    <t>横材</t>
    <phoneticPr fontId="1"/>
  </si>
  <si>
    <t xml:space="preserve">屋根ｼｰﾄ防水     </t>
    <phoneticPr fontId="1"/>
  </si>
  <si>
    <t>t1.5平場</t>
    <phoneticPr fontId="1"/>
  </si>
  <si>
    <t>硬質ｳﾚﾀﾝﾎﾞｰﾄﾞt90</t>
    <phoneticPr fontId="1"/>
  </si>
  <si>
    <t>飛び火認定DR-2015(4)</t>
    <phoneticPr fontId="1"/>
  </si>
  <si>
    <t xml:space="preserve">屋根立上りｼｰﾄ防 </t>
    <phoneticPr fontId="1"/>
  </si>
  <si>
    <t xml:space="preserve">水              </t>
    <phoneticPr fontId="1"/>
  </si>
  <si>
    <t>t1.5立上り</t>
    <phoneticPr fontId="1"/>
  </si>
  <si>
    <t>硬質ｳﾚﾀﾝﾎﾞｰﾄﾞt100</t>
    <phoneticPr fontId="1"/>
  </si>
  <si>
    <t>ｺﾝｸﾘｰﾄ下地</t>
    <phoneticPr fontId="1"/>
  </si>
  <si>
    <t>硬質ｳﾚﾀﾝﾎﾞｰﾄﾞt30</t>
    <phoneticPr fontId="1"/>
  </si>
  <si>
    <t>歩行用t1.5平場</t>
    <phoneticPr fontId="1"/>
  </si>
  <si>
    <t>歩行用t1.5立上り</t>
    <phoneticPr fontId="1"/>
  </si>
  <si>
    <t>屋根立上り天端ｼｰ</t>
    <phoneticPr fontId="1"/>
  </si>
  <si>
    <t xml:space="preserve">ﾄ防水           </t>
    <phoneticPr fontId="1"/>
  </si>
  <si>
    <t>屋根立上り入隅下</t>
    <phoneticPr fontId="1"/>
  </si>
  <si>
    <t xml:space="preserve">地鋼板          </t>
    <phoneticPr fontId="1"/>
  </si>
  <si>
    <t>積層鋼板t1.0</t>
    <phoneticPr fontId="1"/>
  </si>
  <si>
    <t>屋根立上り入隅受</t>
    <phoneticPr fontId="1"/>
  </si>
  <si>
    <t xml:space="preserve">け鋼板          </t>
    <phoneticPr fontId="1"/>
  </si>
  <si>
    <t>亜鉛ﾒｯｷ鋼板t1.0</t>
    <phoneticPr fontId="1"/>
  </si>
  <si>
    <t>屋根立上り防水押</t>
    <phoneticPr fontId="1"/>
  </si>
  <si>
    <t xml:space="preserve">え金物          </t>
    <phoneticPr fontId="1"/>
  </si>
  <si>
    <t>屋根立上り防水立</t>
    <phoneticPr fontId="1"/>
  </si>
  <si>
    <t xml:space="preserve">上り下地        </t>
    <phoneticPr fontId="1"/>
  </si>
  <si>
    <t>屋根立上り天端天</t>
    <phoneticPr fontId="1"/>
  </si>
  <si>
    <t xml:space="preserve">端出隅下地鋼板  </t>
    <phoneticPr fontId="1"/>
  </si>
  <si>
    <t>積層鋼板t1.0(特注品)</t>
    <phoneticPr fontId="1"/>
  </si>
  <si>
    <t xml:space="preserve">ﾄ防水端部ｼｰﾙ材  </t>
    <phoneticPr fontId="1"/>
  </si>
  <si>
    <t xml:space="preserve">庇ｼｰﾄ防水       </t>
    <phoneticPr fontId="1"/>
  </si>
  <si>
    <t xml:space="preserve">庇ｼｰﾄ防水端部   </t>
    <phoneticPr fontId="1"/>
  </si>
  <si>
    <t>塩ﾋﾞ積層鋼板下地t1.0(L型)</t>
    <phoneticPr fontId="1"/>
  </si>
  <si>
    <t>～ｼｰﾄ防水溶着</t>
    <phoneticPr fontId="1"/>
  </si>
  <si>
    <t>積層鋼板t1.0(L型)</t>
    <phoneticPr fontId="1"/>
  </si>
  <si>
    <t>(L型:55×10)</t>
    <phoneticPr fontId="1"/>
  </si>
  <si>
    <t>設備基礎自閉樹脂</t>
    <phoneticPr fontId="1"/>
  </si>
  <si>
    <t xml:space="preserve">塗膜防水        </t>
    <phoneticPr fontId="1"/>
  </si>
  <si>
    <t>天端</t>
    <phoneticPr fontId="1"/>
  </si>
  <si>
    <t>3Fﾒﾝﾃﾅﾝｽﾊﾞﾙｺﾆｰ床</t>
    <phoneticPr fontId="1"/>
  </si>
  <si>
    <t>ﾙｰﾌﾃﾞｯｷ(H75)下地共</t>
    <rPh sb="14" eb="15">
      <t>トモ</t>
    </rPh>
    <phoneticPr fontId="1"/>
  </si>
  <si>
    <t>ﾊﾟﾗﾃｯｸｽ防水C-3工法同等品</t>
    <phoneticPr fontId="1"/>
  </si>
  <si>
    <t>自閉樹脂塗膜防水</t>
    <phoneticPr fontId="1"/>
  </si>
  <si>
    <t>歩行用平場</t>
    <phoneticPr fontId="1"/>
  </si>
  <si>
    <t>立上り自閉樹脂塗</t>
    <phoneticPr fontId="1"/>
  </si>
  <si>
    <t xml:space="preserve">膜防水          </t>
    <phoneticPr fontId="1"/>
  </si>
  <si>
    <t>地流し雑自閉樹脂</t>
    <phoneticPr fontId="1"/>
  </si>
  <si>
    <t>消火水槽床自閉樹</t>
    <phoneticPr fontId="1"/>
  </si>
  <si>
    <t xml:space="preserve">脂塗膜防水      </t>
    <phoneticPr fontId="1"/>
  </si>
  <si>
    <t>ﾊﾟﾗﾃｯｸｽ防水B-4A工法同等</t>
    <phoneticPr fontId="1"/>
  </si>
  <si>
    <t>屋根立上り天端笠</t>
    <phoneticPr fontId="1"/>
  </si>
  <si>
    <t>W250ｱﾙﾐ笠木ﾌｨﾝﾀｲﾌﾟ</t>
    <phoneticPr fontId="1"/>
  </si>
  <si>
    <t>ｱｰｷﾌﾞﾚｲﾄﾞ同等品</t>
    <phoneticPr fontId="1"/>
  </si>
  <si>
    <t xml:space="preserve">木役物          </t>
    <phoneticPr fontId="1"/>
  </si>
  <si>
    <t>L型ｺｰﾅｰ1950×1950</t>
    <phoneticPr fontId="1"/>
  </si>
  <si>
    <t>屋根立上り天端捨</t>
    <phoneticPr fontId="1"/>
  </si>
  <si>
    <t xml:space="preserve">て笠木          </t>
    <phoneticPr fontId="1"/>
  </si>
  <si>
    <t xml:space="preserve">屋根立上り水切  </t>
    <phoneticPr fontId="1"/>
  </si>
  <si>
    <t>ｱﾙﾐt2.0加工W100程度</t>
    <phoneticPr fontId="1"/>
  </si>
  <si>
    <t>屋根立上り水切役</t>
    <phoneticPr fontId="1"/>
  </si>
  <si>
    <t>ｱﾙﾐt2.0加工</t>
    <phoneticPr fontId="1"/>
  </si>
  <si>
    <t>W100程度L型ｺｰﾅｰ加工</t>
    <phoneticPr fontId="1"/>
  </si>
  <si>
    <t xml:space="preserve">ﾐ製目隠しﾌｪﾝｽ   </t>
    <phoneticPr fontId="1"/>
  </si>
  <si>
    <t>屋上室外機置場ｱﾙ</t>
    <phoneticPr fontId="1"/>
  </si>
  <si>
    <t>H2000縦格子</t>
    <phoneticPr fontId="1"/>
  </si>
  <si>
    <t>支柱:□-50×50×3.2～亜鉛ﾒｯｷ+</t>
    <phoneticPr fontId="1"/>
  </si>
  <si>
    <t>静電粉体塗装(ﾒｰｶｰ仕様)</t>
    <phoneticPr fontId="1"/>
  </si>
  <si>
    <t>ﾙｰﾊﾞｰ:□-30×20～ｱﾙﾐKAL</t>
    <phoneticPr fontId="1"/>
  </si>
  <si>
    <t xml:space="preserve">庇軒先金物      </t>
    <phoneticPr fontId="1"/>
  </si>
  <si>
    <t>L-40×40×5.0～Zn処理</t>
    <phoneticPr fontId="1"/>
  </si>
  <si>
    <t>化成皮膜処理共</t>
    <phoneticPr fontId="1"/>
  </si>
  <si>
    <t xml:space="preserve">庇車寄せ庇      </t>
    <phoneticPr fontId="1"/>
  </si>
  <si>
    <t>ｱﾙﾐﾊﾆｶﾑﾊﾟﾈﾙt104</t>
    <phoneticPr fontId="1"/>
  </si>
  <si>
    <t>両面ALPL-2.0m/m</t>
    <phoneticPr fontId="1"/>
  </si>
  <si>
    <t>降雨強度100mm/h</t>
    <phoneticPr fontId="1"/>
  </si>
  <si>
    <t xml:space="preserve">床土間先端補強  </t>
    <phoneticPr fontId="1"/>
  </si>
  <si>
    <t xml:space="preserve">ﾚﾙ              </t>
    <phoneticPr fontId="1"/>
  </si>
  <si>
    <t>頬杖ﾘﾌﾞｱﾙﾐｽﾊﾟﾝﾄﾞ</t>
    <phoneticPr fontId="1"/>
  </si>
  <si>
    <t>t1.0(総厚13mm)</t>
    <phoneticPr fontId="1"/>
  </si>
  <si>
    <t xml:space="preserve">外壁ALC板～梁貫 </t>
    <phoneticPr fontId="1"/>
  </si>
  <si>
    <t xml:space="preserve">通部塞ぎ板      </t>
    <phoneticPr fontId="1"/>
  </si>
  <si>
    <t>W600×H300(貫通梁:2CG4)</t>
    <phoneticPr fontId="1"/>
  </si>
  <si>
    <t>W600×H450(貫通梁:RCG6)</t>
    <phoneticPr fontId="1"/>
  </si>
  <si>
    <t>亜鉛鉄板t0.8</t>
    <phoneticPr fontId="1"/>
  </si>
  <si>
    <t>裏骨:L-50×50×4</t>
    <phoneticPr fontId="1"/>
  </si>
  <si>
    <t>W600×H500(貫通梁:3CG4A)</t>
    <phoneticPr fontId="1"/>
  </si>
  <si>
    <t>W600×H700(貫通梁:2CG2)</t>
    <phoneticPr fontId="1"/>
  </si>
  <si>
    <t>W600×H800(貫通梁:2CG3)</t>
    <phoneticPr fontId="1"/>
  </si>
  <si>
    <t>W600×H800(貫通梁:3CG4)</t>
    <phoneticPr fontId="1"/>
  </si>
  <si>
    <t>W600×H800(貫通梁:3CG5)</t>
    <phoneticPr fontId="1"/>
  </si>
  <si>
    <t>W600×H600(貫通梁:2･3CG1)</t>
    <phoneticPr fontId="1"/>
  </si>
  <si>
    <t xml:space="preserve">壁)L型役物      </t>
    <phoneticPr fontId="1"/>
  </si>
  <si>
    <t>頬杖ﾘﾌﾞ小口端部(</t>
    <phoneticPr fontId="1"/>
  </si>
  <si>
    <t>頬杖ﾘﾌﾞ小口ｱﾙﾐ板</t>
    <phoneticPr fontId="1"/>
  </si>
  <si>
    <t>t1.2RIKEN:M-130同等品</t>
    <phoneticPr fontId="1"/>
  </si>
  <si>
    <t>～熱転写(軒天ｽｷﾞ材ｽｷｬﾝ柄)</t>
    <rPh sb="1" eb="2">
      <t>ネツ</t>
    </rPh>
    <phoneticPr fontId="1"/>
  </si>
  <si>
    <t xml:space="preserve">軒天:羽目板取合 </t>
    <phoneticPr fontId="1"/>
  </si>
  <si>
    <t xml:space="preserve">部ｱﾙﾐｱﾝｸﾞﾙ      </t>
    <phoneticPr fontId="1"/>
  </si>
  <si>
    <t>L-45×45×3</t>
    <phoneticPr fontId="1"/>
  </si>
  <si>
    <t xml:space="preserve">軒天ｱﾙﾐﾊﾟﾈﾙ     </t>
    <phoneticPr fontId="1"/>
  </si>
  <si>
    <t>t2.0(ｱﾙﾏｲﾄ処理)</t>
    <phoneticPr fontId="1"/>
  </si>
  <si>
    <t>結露防止断熱材(発泡ｳﾚﾀﾝt30)</t>
    <phoneticPr fontId="1"/>
  </si>
  <si>
    <t>裏打ち共</t>
    <phoneticPr fontId="1"/>
  </si>
  <si>
    <t xml:space="preserve">軒天廻り縁      </t>
    <phoneticPr fontId="1"/>
  </si>
  <si>
    <t>ｱﾙﾐﾊﾟﾈﾙ用</t>
    <phoneticPr fontId="1"/>
  </si>
  <si>
    <t xml:space="preserve">X14通り側庇雑雪 </t>
    <phoneticPr fontId="1"/>
  </si>
  <si>
    <t>H600×L30000</t>
    <phoneticPr fontId="1"/>
  </si>
  <si>
    <t>庇防止気流調整ﾙｰ</t>
    <phoneticPr fontId="1"/>
  </si>
  <si>
    <t xml:space="preserve">ﾊﾞｰ             </t>
    <phoneticPr fontId="1"/>
  </si>
  <si>
    <t>地流しSUSｸﾞﾚｰﾁﾝｸ</t>
    <phoneticPr fontId="1"/>
  </si>
  <si>
    <t>t20L1700×W350(二分割)</t>
    <phoneticPr fontId="1"/>
  </si>
  <si>
    <t>歩行用細目</t>
    <phoneticPr fontId="1"/>
  </si>
  <si>
    <t>受枠:t1.5SUS加工</t>
    <phoneticPr fontId="1"/>
  </si>
  <si>
    <t>ｻｯｼ下部(X14通り)</t>
    <phoneticPr fontId="1"/>
  </si>
  <si>
    <t xml:space="preserve">SUSｽﾘｯﾄｸﾞﾚｰﾁﾝｸﾞ </t>
    <phoneticPr fontId="1"/>
  </si>
  <si>
    <t>W100×H150</t>
    <phoneticPr fontId="1"/>
  </si>
  <si>
    <t>StL-20×30×2</t>
    <phoneticPr fontId="1"/>
  </si>
  <si>
    <t xml:space="preserve">SUS巾木         </t>
    <phoneticPr fontId="1"/>
  </si>
  <si>
    <t>H60</t>
    <phoneticPr fontId="1"/>
  </si>
  <si>
    <t>H40</t>
    <phoneticPr fontId="1"/>
  </si>
  <si>
    <t>メタカラー</t>
    <phoneticPr fontId="1"/>
  </si>
  <si>
    <t>壁ｱﾙﾐ製ｺｰﾅｰｶﾞｰﾄﾞ</t>
    <phoneticPr fontId="1"/>
  </si>
  <si>
    <t>階段手摺壁天端笠</t>
    <phoneticPr fontId="1"/>
  </si>
  <si>
    <t xml:space="preserve">下り壁床見切    </t>
    <phoneticPr fontId="1"/>
  </si>
  <si>
    <t>下り壁Stｴｷｽﾊﾟﾝﾄﾞ</t>
    <phoneticPr fontId="1"/>
  </si>
  <si>
    <t>ｽﾁｰﾙt1.6曲げ加工</t>
    <phoneticPr fontId="1"/>
  </si>
  <si>
    <t>W120</t>
    <phoneticPr fontId="1"/>
  </si>
  <si>
    <t>StFB-2.3×17</t>
    <phoneticPr fontId="1"/>
  </si>
  <si>
    <t>下地:L-30×30@500内外</t>
    <phoneticPr fontId="1"/>
  </si>
  <si>
    <t xml:space="preserve">天井間接照明BOX </t>
    <phoneticPr fontId="1"/>
  </si>
  <si>
    <t xml:space="preserve">見切            </t>
    <phoneticPr fontId="1"/>
  </si>
  <si>
    <t>議場天井間接照明</t>
    <phoneticPr fontId="1"/>
  </si>
  <si>
    <t xml:space="preserve">BOX見切         </t>
    <phoneticPr fontId="1"/>
  </si>
  <si>
    <t>L-30×30×1.5</t>
    <phoneticPr fontId="1"/>
  </si>
  <si>
    <t>L-50×50</t>
    <phoneticPr fontId="1"/>
  </si>
  <si>
    <t xml:space="preserve">天井化粧ｽﾘｯﾄ    </t>
    <phoneticPr fontId="1"/>
  </si>
  <si>
    <t xml:space="preserve">結界            </t>
    <phoneticPr fontId="1"/>
  </si>
  <si>
    <t>吹抜け階段ｶﾞﾗｽ手</t>
    <phoneticPr fontId="1"/>
  </si>
  <si>
    <t>段部H1730</t>
    <phoneticPr fontId="1"/>
  </si>
  <si>
    <t>笠木:SUS304HLFB-3×16</t>
    <phoneticPr fontId="1"/>
  </si>
  <si>
    <t>MPG:StFB-9×60×100</t>
    <phoneticPr fontId="1"/>
  </si>
  <si>
    <t>手摺子:StFB-16×65@900～1200</t>
    <phoneticPr fontId="1"/>
  </si>
  <si>
    <t>手摺:Stφ34×2.3</t>
    <phoneticPr fontId="1"/>
  </si>
  <si>
    <t>ｶﾞﾗｽ別計上</t>
    <phoneticPr fontId="1"/>
  </si>
  <si>
    <t>(A-030)</t>
    <phoneticPr fontId="1"/>
  </si>
  <si>
    <t>平部H1360</t>
    <phoneticPr fontId="1"/>
  </si>
  <si>
    <t xml:space="preserve">ｶﾞﾗｽ手摺笠木    </t>
    <phoneticPr fontId="1"/>
  </si>
  <si>
    <t>SUSHLFB-t3×20</t>
    <phoneticPr fontId="1"/>
  </si>
  <si>
    <t xml:space="preserve">ｶﾞﾗｽ手摺受材    </t>
    <phoneticPr fontId="1"/>
  </si>
  <si>
    <t>StL-150×75×10+</t>
    <phoneticPr fontId="1"/>
  </si>
  <si>
    <t>StFB-t10×140</t>
    <phoneticPr fontId="1"/>
  </si>
  <si>
    <t xml:space="preserve">階段壁付手摺    </t>
    <phoneticPr fontId="1"/>
  </si>
  <si>
    <t>φ40半硬質樹脂</t>
    <phoneticPr fontId="1"/>
  </si>
  <si>
    <t>階段壁付手摺曲げ</t>
    <phoneticPr fontId="1"/>
  </si>
  <si>
    <t>90°曲げ加工</t>
    <phoneticPr fontId="1"/>
  </si>
  <si>
    <t>U字加工</t>
    <phoneticPr fontId="1"/>
  </si>
  <si>
    <t xml:space="preserve">給湯室(3)ｽﾁｰﾙ三 </t>
    <phoneticPr fontId="1"/>
  </si>
  <si>
    <t>1F収納ﾊﾝｶﾞｰﾊﾟｲﾌﾟ</t>
    <phoneticPr fontId="1"/>
  </si>
  <si>
    <t xml:space="preserve">1Fﾌﾟﾚｲﾙｰﾑ発達支 </t>
    <phoneticPr fontId="1"/>
  </si>
  <si>
    <t xml:space="preserve">援遊具用吊材    </t>
    <phoneticPr fontId="1"/>
  </si>
  <si>
    <t>φ35L1350SUS製</t>
    <phoneticPr fontId="1"/>
  </si>
  <si>
    <t>H-100×100×5.5×8</t>
    <phoneticPr fontId="1"/>
  </si>
  <si>
    <t>GPL-62-M12</t>
    <phoneticPr fontId="1"/>
  </si>
  <si>
    <t>振れ止め:L-75×75</t>
    <phoneticPr fontId="1"/>
  </si>
  <si>
    <t>吹抜け階段ﾉﾝｽﾘｯﾌ</t>
    <phoneticPr fontId="1"/>
  </si>
  <si>
    <t>SUS5㎜角</t>
    <phoneticPr fontId="1"/>
  </si>
  <si>
    <t>□90ﾀﾃ@450ﾖｺ@900</t>
    <phoneticPr fontId="1"/>
  </si>
  <si>
    <t xml:space="preserve">井)             </t>
    <phoneticPr fontId="1"/>
  </si>
  <si>
    <t>議場天井軽量鉄骨</t>
    <phoneticPr fontId="1"/>
  </si>
  <si>
    <t xml:space="preserve">天井下地(特殊天 </t>
    <phoneticPr fontId="1"/>
  </si>
  <si>
    <t>1.5m～3.0m未満</t>
    <phoneticPr fontId="1"/>
  </si>
  <si>
    <t xml:space="preserve">合わせｶﾞﾗｽ      </t>
    <phoneticPr fontId="1"/>
  </si>
  <si>
    <t>FL8+FL84.0㎡以下</t>
    <phoneticPr fontId="1"/>
  </si>
  <si>
    <t>ｼｰﾘﾝｸﾞ・清掃共</t>
    <phoneticPr fontId="1"/>
  </si>
  <si>
    <t xml:space="preserve">複層ｶﾞﾗｽ        </t>
    <phoneticPr fontId="1"/>
  </si>
  <si>
    <t xml:space="preserve">吹抜け手摺ｶﾞﾗｽ  </t>
    <phoneticPr fontId="1"/>
  </si>
  <si>
    <t>清掃ｼｰﾘﾝｸﾞ共</t>
    <phoneticPr fontId="1"/>
  </si>
  <si>
    <t xml:space="preserve">吹抜け保護ﾌｨﾙﾑ  </t>
    <phoneticPr fontId="1"/>
  </si>
  <si>
    <t>吹抜け階段手摺ｶﾞ</t>
    <phoneticPr fontId="1"/>
  </si>
  <si>
    <t>異形</t>
    <phoneticPr fontId="1"/>
  </si>
  <si>
    <t>防煙ｼｰﾄ</t>
    <phoneticPr fontId="1"/>
  </si>
  <si>
    <t>ﾃﾝｼｮﾝﾀｲﾌﾟ</t>
    <phoneticPr fontId="1"/>
  </si>
  <si>
    <t>W2360×H900</t>
    <phoneticPr fontId="1"/>
  </si>
  <si>
    <t>W9100×H900</t>
    <phoneticPr fontId="1"/>
  </si>
  <si>
    <t>W7025×H900</t>
    <phoneticPr fontId="1"/>
  </si>
  <si>
    <t>W3400×H500</t>
    <phoneticPr fontId="1"/>
  </si>
  <si>
    <t>W2760×H500</t>
    <phoneticPr fontId="1"/>
  </si>
  <si>
    <t xml:space="preserve">庇DP-1(細巾物)  </t>
    <phoneticPr fontId="1"/>
  </si>
  <si>
    <t xml:space="preserve">保護塗料        </t>
    <phoneticPr fontId="1"/>
  </si>
  <si>
    <t>斜め軒天半造膜系</t>
    <phoneticPr fontId="1"/>
  </si>
  <si>
    <t xml:space="preserve">木材保護塗料    </t>
    <phoneticPr fontId="1"/>
  </si>
  <si>
    <t xml:space="preserve">DP-2塗          </t>
    <phoneticPr fontId="1"/>
  </si>
  <si>
    <t>竪樋φ100VP面</t>
    <phoneticPr fontId="1"/>
  </si>
  <si>
    <t xml:space="preserve">DP-2塗(細巾物)  </t>
    <phoneticPr fontId="1"/>
  </si>
  <si>
    <t xml:space="preserve">ｳｯﾄﾞﾌｨﾝ半造膜系 </t>
    <phoneticPr fontId="1"/>
  </si>
  <si>
    <t xml:space="preserve">き              </t>
    <phoneticPr fontId="1"/>
  </si>
  <si>
    <t>屋根長尺金属板葺</t>
    <phoneticPr fontId="1"/>
  </si>
  <si>
    <t xml:space="preserve">GA(C)t0.4 横葺き                </t>
    <phoneticPr fontId="1"/>
  </si>
  <si>
    <t xml:space="preserve">(ｽﾉｰｽﾄｯﾊﾟｰﾙｰﾌ)                  </t>
    <phoneticPr fontId="1"/>
  </si>
  <si>
    <t xml:space="preserve">雨樋            </t>
    <phoneticPr fontId="1"/>
  </si>
  <si>
    <t>樹脂製大型角型樋L=1200</t>
    <phoneticPr fontId="1"/>
  </si>
  <si>
    <t>落し口共</t>
    <phoneticPr fontId="1"/>
  </si>
  <si>
    <t>上り下地</t>
    <phoneticPr fontId="1"/>
  </si>
  <si>
    <t>コンクリート面</t>
    <rPh sb="6" eb="7">
      <t>メン</t>
    </rPh>
    <phoneticPr fontId="1"/>
  </si>
  <si>
    <t>亜鉛ﾒｯｷ面(軒先金物)</t>
    <phoneticPr fontId="1"/>
  </si>
  <si>
    <t>木部(羽目板)</t>
    <phoneticPr fontId="1"/>
  </si>
  <si>
    <t>ﾀﾃ樋SGPφ65</t>
    <phoneticPr fontId="1"/>
  </si>
  <si>
    <t>木部(ｳｯﾄﾞﾌｨﾝ)</t>
    <phoneticPr fontId="1"/>
  </si>
  <si>
    <t>(防腐剤処理K4相当共)</t>
    <rPh sb="10" eb="11">
      <t>トモ</t>
    </rPh>
    <phoneticPr fontId="1"/>
  </si>
  <si>
    <t>積上分</t>
    <rPh sb="0" eb="1">
      <t>セキ</t>
    </rPh>
    <rPh sb="1" eb="2">
      <t>ウエ</t>
    </rPh>
    <rPh sb="2" eb="3">
      <t>ブン</t>
    </rPh>
    <phoneticPr fontId="1"/>
  </si>
  <si>
    <t>ｸﾛｽｹﾞｰﾄ</t>
    <phoneticPr fontId="1"/>
  </si>
  <si>
    <t>両開き8000 180型</t>
    <rPh sb="0" eb="2">
      <t>リョウビラ</t>
    </rPh>
    <rPh sb="11" eb="12">
      <t>カタ</t>
    </rPh>
    <phoneticPr fontId="1"/>
  </si>
  <si>
    <t>存置24箇月</t>
    <rPh sb="0" eb="1">
      <t>ゾン</t>
    </rPh>
    <rPh sb="1" eb="2">
      <t>チ</t>
    </rPh>
    <rPh sb="4" eb="6">
      <t>カゲツ</t>
    </rPh>
    <phoneticPr fontId="1"/>
  </si>
  <si>
    <t>仮囲い</t>
    <rPh sb="0" eb="1">
      <t>カリ</t>
    </rPh>
    <rPh sb="1" eb="2">
      <t>カコ</t>
    </rPh>
    <phoneticPr fontId="1"/>
  </si>
  <si>
    <t>万能鋼板 H=2.0m</t>
    <rPh sb="0" eb="1">
      <t>マン</t>
    </rPh>
    <rPh sb="1" eb="2">
      <t>ノウ</t>
    </rPh>
    <rPh sb="2" eb="4">
      <t>コウハン</t>
    </rPh>
    <phoneticPr fontId="1"/>
  </si>
  <si>
    <t>存置24箇月 運搬費共</t>
    <rPh sb="0" eb="1">
      <t>ゾン</t>
    </rPh>
    <rPh sb="1" eb="2">
      <t>チ</t>
    </rPh>
    <rPh sb="4" eb="6">
      <t>カゲツ</t>
    </rPh>
    <rPh sb="7" eb="10">
      <t>ウンパンヒ</t>
    </rPh>
    <rPh sb="10" eb="11">
      <t>トモ</t>
    </rPh>
    <phoneticPr fontId="1"/>
  </si>
  <si>
    <t>仮設鉄板敷</t>
    <rPh sb="0" eb="2">
      <t>カセツ</t>
    </rPh>
    <rPh sb="2" eb="4">
      <t>テッパン</t>
    </rPh>
    <rPh sb="4" eb="5">
      <t>シキ</t>
    </rPh>
    <phoneticPr fontId="1"/>
  </si>
  <si>
    <t>1524×6096×22mm</t>
    <phoneticPr fontId="1"/>
  </si>
  <si>
    <t>快適ﾄｲﾚ</t>
    <rPh sb="0" eb="2">
      <t>カイテキ</t>
    </rPh>
    <phoneticPr fontId="1"/>
  </si>
  <si>
    <t>基･月</t>
    <rPh sb="0" eb="1">
      <t>キ</t>
    </rPh>
    <rPh sb="2" eb="3">
      <t>ツキ</t>
    </rPh>
    <phoneticPr fontId="1"/>
  </si>
  <si>
    <t>工事区域内除雪</t>
    <rPh sb="0" eb="2">
      <t>コウジ</t>
    </rPh>
    <rPh sb="2" eb="5">
      <t>クイキナイ</t>
    </rPh>
    <rPh sb="5" eb="7">
      <t>ジョセツ</t>
    </rPh>
    <phoneticPr fontId="1"/>
  </si>
  <si>
    <t>(人力)</t>
    <rPh sb="1" eb="3">
      <t>ジンリキ</t>
    </rPh>
    <phoneticPr fontId="1"/>
  </si>
  <si>
    <t>(平面部)</t>
    <rPh sb="1" eb="3">
      <t>ヘイメン</t>
    </rPh>
    <rPh sb="3" eb="4">
      <t>ブ</t>
    </rPh>
    <phoneticPr fontId="1"/>
  </si>
  <si>
    <t>機械自走費</t>
    <rPh sb="0" eb="2">
      <t>キカイ</t>
    </rPh>
    <rPh sb="2" eb="4">
      <t>ジソウ</t>
    </rPh>
    <rPh sb="4" eb="5">
      <t>ヒ</t>
    </rPh>
    <phoneticPr fontId="1"/>
  </si>
  <si>
    <t>山積み1.3～1.4m3</t>
    <rPh sb="0" eb="1">
      <t>ヤマ</t>
    </rPh>
    <rPh sb="1" eb="2">
      <t>セキ</t>
    </rPh>
    <phoneticPr fontId="1"/>
  </si>
  <si>
    <t>(ﾎｲﾙﾛｰﾀﾞｰ)</t>
    <phoneticPr fontId="1"/>
  </si>
  <si>
    <t>片道30km程度</t>
    <rPh sb="0" eb="2">
      <t>カタミチ</t>
    </rPh>
    <rPh sb="6" eb="8">
      <t>テイド</t>
    </rPh>
    <phoneticPr fontId="1"/>
  </si>
  <si>
    <t>交通誘導警備員B</t>
    <rPh sb="0" eb="2">
      <t>コウツウ</t>
    </rPh>
    <rPh sb="2" eb="4">
      <t>ユウドウ</t>
    </rPh>
    <rPh sb="4" eb="7">
      <t>ケイビイン</t>
    </rPh>
    <phoneticPr fontId="1"/>
  </si>
  <si>
    <t>人</t>
    <rPh sb="0" eb="1">
      <t>ニン</t>
    </rPh>
    <phoneticPr fontId="1"/>
  </si>
  <si>
    <t xml:space="preserve">床磁器質ﾀｲﾙ     </t>
    <phoneticPr fontId="1"/>
  </si>
  <si>
    <t xml:space="preserve">600角 敷ﾓﾙﾀﾙ共                  </t>
    <phoneticPr fontId="1"/>
  </si>
  <si>
    <t xml:space="preserve">600角                           </t>
    <phoneticPr fontId="1"/>
  </si>
  <si>
    <t>800×600</t>
    <phoneticPr fontId="1"/>
  </si>
  <si>
    <t xml:space="preserve">軒天ｽｷﾞ羽目板   </t>
    <phoneticPr fontId="1"/>
  </si>
  <si>
    <t>t18×125(町産ｽｷﾞ材加工)</t>
    <phoneticPr fontId="1"/>
  </si>
  <si>
    <t xml:space="preserve">斜め軒天ｽｷﾞ羽目 </t>
    <phoneticPr fontId="1"/>
  </si>
  <si>
    <t>ｳｯﾄﾞﾌｨﾝﾄﾄﾞﾏﾂ羽目</t>
    <phoneticPr fontId="1"/>
  </si>
  <si>
    <t>t18×125</t>
    <phoneticPr fontId="1"/>
  </si>
  <si>
    <t xml:space="preserve">壁木ﾙｰﾊﾞｰ(縦)   </t>
    <phoneticPr fontId="1"/>
  </si>
  <si>
    <t>30×60@60ﾎﾜｲﾄｱｯｼｭ</t>
    <phoneticPr fontId="1"/>
  </si>
  <si>
    <t>壁面L=12m範囲</t>
    <phoneticPr fontId="1"/>
  </si>
  <si>
    <t xml:space="preserve">一時預かり室･お </t>
    <phoneticPr fontId="1"/>
  </si>
  <si>
    <t>遊戯室間接照明BO</t>
    <phoneticPr fontId="1"/>
  </si>
  <si>
    <t xml:space="preserve">X見切           </t>
    <phoneticPr fontId="1"/>
  </si>
  <si>
    <t xml:space="preserve">ﾍﾞﾆﾔﾌﾗｯｼｭ突板張 </t>
    <phoneticPr fontId="1"/>
  </si>
  <si>
    <t>ｽﾌﾟﾙｽ集成材95×65</t>
    <phoneticPr fontId="1"/>
  </si>
  <si>
    <t>ｽﾌﾟﾙｽ集成材95×65R部分</t>
    <phoneticPr fontId="1"/>
  </si>
  <si>
    <t xml:space="preserve">り（木製建具）             </t>
    <rPh sb="2" eb="6">
      <t>モクセイタテグ</t>
    </rPh>
    <phoneticPr fontId="1"/>
  </si>
  <si>
    <t>SD-4･5枠・方立スチール製</t>
    <rPh sb="6" eb="7">
      <t>ワク</t>
    </rPh>
    <rPh sb="8" eb="10">
      <t>ホウダテ</t>
    </rPh>
    <rPh sb="14" eb="15">
      <t>セイ</t>
    </rPh>
    <phoneticPr fontId="1"/>
  </si>
  <si>
    <t>(ドア部分のみ木製)</t>
    <rPh sb="7" eb="9">
      <t>モクセイ</t>
    </rPh>
    <phoneticPr fontId="1"/>
  </si>
  <si>
    <t>920×2100</t>
    <phoneticPr fontId="1"/>
  </si>
  <si>
    <t xml:space="preserve">ﾊﾟｽﾀﾞｸﾄｶﾞﾗﾘ     </t>
    <phoneticPr fontId="1"/>
  </si>
  <si>
    <t xml:space="preserve">MDF12 Γ-W450×H420             </t>
    <phoneticPr fontId="1"/>
  </si>
  <si>
    <t xml:space="preserve">L-1:ﾗｲﾆﾝｸﾞ天板  </t>
    <phoneticPr fontId="1"/>
  </si>
  <si>
    <t xml:space="preserve">D100                            </t>
    <phoneticPr fontId="1"/>
  </si>
  <si>
    <t xml:space="preserve">L-2:ﾗｲﾆﾝｸﾞ天板  </t>
    <phoneticPr fontId="1"/>
  </si>
  <si>
    <t xml:space="preserve">LCt24 ﾒﾗﾐﾝ化粧板張り            </t>
    <phoneticPr fontId="1"/>
  </si>
  <si>
    <t>1F一時預かり室F-</t>
    <phoneticPr fontId="1"/>
  </si>
  <si>
    <t xml:space="preserve">3:ﾗｲﾆﾝｸﾞ天板    </t>
    <phoneticPr fontId="1"/>
  </si>
  <si>
    <t>1F保健指導室F-7A</t>
    <phoneticPr fontId="1"/>
  </si>
  <si>
    <t xml:space="preserve">:ﾗｲﾆﾝｸﾞ天板     </t>
    <phoneticPr fontId="1"/>
  </si>
  <si>
    <t>1F診察室F-7B:ﾗｲﾆ</t>
    <phoneticPr fontId="1"/>
  </si>
  <si>
    <t>ﾋﾞﾆｰﾙｸﾛｽ</t>
    <phoneticPr fontId="1"/>
  </si>
  <si>
    <t>(ｲﾝｸｼﾞｪｯﾄﾌﾟﾘﾝﾄｸﾛｽ)</t>
    <phoneticPr fontId="1"/>
  </si>
  <si>
    <t>インクジェットプリント</t>
    <phoneticPr fontId="1"/>
  </si>
  <si>
    <t>(データ支給)</t>
    <rPh sb="4" eb="6">
      <t>シキュウ</t>
    </rPh>
    <phoneticPr fontId="1"/>
  </si>
  <si>
    <t>軒天軒天ﾎﾞｰﾄﾞ</t>
    <phoneticPr fontId="1"/>
  </si>
  <si>
    <t>斜め軒天軒天ﾎﾞｰﾄ</t>
    <phoneticPr fontId="1"/>
  </si>
  <si>
    <t xml:space="preserve">床CFｼｰﾄ         </t>
    <phoneticPr fontId="1"/>
  </si>
  <si>
    <t xml:space="preserve">t4.5                            </t>
    <phoneticPr fontId="1"/>
  </si>
  <si>
    <t xml:space="preserve">床鋼製OAﾌﾛｱ     </t>
    <phoneticPr fontId="1"/>
  </si>
  <si>
    <t xml:space="preserve">床OAﾌﾛｱﾎﾞｰﾀﾞｰ   </t>
    <phoneticPr fontId="1"/>
  </si>
  <si>
    <t xml:space="preserve">床ﾀｲﾙｶｰﾍﾟｯﾄ     </t>
    <phoneticPr fontId="1"/>
  </si>
  <si>
    <t>巾木合成樹脂製巾</t>
    <phoneticPr fontId="1"/>
  </si>
  <si>
    <t xml:space="preserve">腰壁ｸｯｼｮﾝﾊﾟﾈﾙ   </t>
    <phoneticPr fontId="1"/>
  </si>
  <si>
    <t xml:space="preserve">壁ｽｷﾞ木目調板   </t>
    <phoneticPr fontId="1"/>
  </si>
  <si>
    <t>ﾗｲﾆﾝｸﾞ壁ｷｯﾁﾝﾊﾟﾈﾙ</t>
    <phoneticPr fontId="1"/>
  </si>
  <si>
    <t xml:space="preserve">壁ｷｯﾁﾝﾊﾟﾈﾙ      </t>
    <phoneticPr fontId="1"/>
  </si>
  <si>
    <t>ﾗｲﾆﾝｸﾞ壁ﾒﾗﾐﾝ化粧</t>
    <phoneticPr fontId="1"/>
  </si>
  <si>
    <t xml:space="preserve">ﾗｲﾆﾝｸﾞ壁化粧SC  </t>
    <phoneticPr fontId="1"/>
  </si>
  <si>
    <t xml:space="preserve">壁化粧SC        </t>
    <phoneticPr fontId="1"/>
  </si>
  <si>
    <t xml:space="preserve">壁不燃化粧板    </t>
    <phoneticPr fontId="1"/>
  </si>
  <si>
    <t>壁掲示用VC(不燃)</t>
    <phoneticPr fontId="1"/>
  </si>
  <si>
    <t xml:space="preserve">壁木製ｸﾛｽ       </t>
    <phoneticPr fontId="1"/>
  </si>
  <si>
    <t xml:space="preserve">議場特殊天井ｽｷﾞ </t>
    <phoneticPr fontId="1"/>
  </si>
  <si>
    <t xml:space="preserve">木目調板(不燃)  </t>
    <phoneticPr fontId="1"/>
  </si>
  <si>
    <t xml:space="preserve">天井木製ｸﾛｽ巻き </t>
    <phoneticPr fontId="1"/>
  </si>
  <si>
    <t xml:space="preserve">込み            </t>
    <phoneticPr fontId="1"/>
  </si>
  <si>
    <t>段裏段型ｽｷﾞ(準不</t>
    <phoneticPr fontId="1"/>
  </si>
  <si>
    <t xml:space="preserve">燃材)           </t>
    <phoneticPr fontId="1"/>
  </si>
  <si>
    <t xml:space="preserve">不燃木製化粧ｼｰﾄ </t>
    <phoneticPr fontId="1"/>
  </si>
  <si>
    <t>軒天半造膜系木材</t>
    <phoneticPr fontId="1"/>
  </si>
  <si>
    <t xml:space="preserve">H100 3000N                      </t>
    <phoneticPr fontId="1"/>
  </si>
  <si>
    <t xml:space="preserve">H100                            </t>
    <phoneticPr fontId="1"/>
  </si>
  <si>
    <t xml:space="preserve">H200 3000N                      </t>
    <phoneticPr fontId="1"/>
  </si>
  <si>
    <t xml:space="preserve">H200                            </t>
    <phoneticPr fontId="1"/>
  </si>
  <si>
    <t xml:space="preserve">t8.0                            </t>
    <phoneticPr fontId="1"/>
  </si>
  <si>
    <t xml:space="preserve">ｻﾝｹﾞﾂ:DT-411T同等               </t>
    <phoneticPr fontId="1"/>
  </si>
  <si>
    <t xml:space="preserve">t9.0                            </t>
    <phoneticPr fontId="1"/>
  </si>
  <si>
    <t xml:space="preserve">H40                             </t>
    <phoneticPr fontId="1"/>
  </si>
  <si>
    <t xml:space="preserve">t40 後張り                      </t>
    <phoneticPr fontId="1"/>
  </si>
  <si>
    <t xml:space="preserve">t12 不燃 大和張り               </t>
    <phoneticPr fontId="1"/>
  </si>
  <si>
    <t xml:space="preserve">無機質系人造木材下地木製ｸﾛｽ     </t>
    <phoneticPr fontId="1"/>
  </si>
  <si>
    <t xml:space="preserve">t3.0                            </t>
    <phoneticPr fontId="1"/>
  </si>
  <si>
    <t xml:space="preserve">t4.0 ｼﾞｮｲﾝﾄｼｰﾘﾝｸﾞ工法           </t>
    <phoneticPr fontId="1"/>
  </si>
  <si>
    <t xml:space="preserve">t6.0 ｼﾞｮｲﾝﾄｼｰﾘﾝｸﾞ工法           </t>
    <phoneticPr fontId="1"/>
  </si>
  <si>
    <t xml:space="preserve">t3.0 ｼﾞｮｲﾝﾄｼｰﾘﾝｸﾞ工法           </t>
    <phoneticPr fontId="1"/>
  </si>
  <si>
    <t xml:space="preserve">ﾎﾞｰﾄﾞ面 樹脂見切り材共          </t>
    <phoneticPr fontId="1"/>
  </si>
  <si>
    <t xml:space="preserve">1F廊下(1･2)                     </t>
    <phoneticPr fontId="1"/>
  </si>
  <si>
    <t xml:space="preserve">ﾎﾞｰﾄﾞ面                         </t>
    <phoneticPr fontId="1"/>
  </si>
  <si>
    <t xml:space="preserve">t12  大和張り ﾎﾞｰﾄﾞ面           </t>
    <phoneticPr fontId="1"/>
  </si>
  <si>
    <t xml:space="preserve">糸尺84                          </t>
    <phoneticPr fontId="1"/>
  </si>
  <si>
    <t xml:space="preserve">t12                             </t>
    <phoneticPr fontId="1"/>
  </si>
  <si>
    <t xml:space="preserve">鋼建面                          </t>
    <phoneticPr fontId="1"/>
  </si>
  <si>
    <t>(H=1500)</t>
    <phoneticPr fontId="1"/>
  </si>
  <si>
    <t>2000×2000×H1500</t>
    <phoneticPr fontId="1"/>
  </si>
  <si>
    <t>3600×3600×H1800</t>
    <phoneticPr fontId="1"/>
  </si>
  <si>
    <t>ブロック改良(長期支持力50kN以上)</t>
    <rPh sb="7" eb="9">
      <t>チョウキ</t>
    </rPh>
    <rPh sb="9" eb="12">
      <t>シジリョク</t>
    </rPh>
    <rPh sb="16" eb="18">
      <t>イジョウ</t>
    </rPh>
    <phoneticPr fontId="1"/>
  </si>
  <si>
    <t>スクリューウェイト試験</t>
    <rPh sb="9" eb="11">
      <t>シケン</t>
    </rPh>
    <phoneticPr fontId="1"/>
  </si>
  <si>
    <t>深度3.0m</t>
    <rPh sb="0" eb="2">
      <t>シンド</t>
    </rPh>
    <phoneticPr fontId="1"/>
  </si>
  <si>
    <t>地耐力試験</t>
    <rPh sb="0" eb="3">
      <t>チタイリョク</t>
    </rPh>
    <rPh sb="3" eb="5">
      <t>シケン</t>
    </rPh>
    <phoneticPr fontId="1"/>
  </si>
  <si>
    <t>(長期支持力50kN以上確認 )</t>
    <rPh sb="12" eb="14">
      <t>カクニン</t>
    </rPh>
    <phoneticPr fontId="1"/>
  </si>
  <si>
    <t xml:space="preserve">壁ﾎﾀﾃ漆喰       </t>
    <phoneticPr fontId="1"/>
  </si>
  <si>
    <t xml:space="preserve">W6500×D5950×H2833～2625       </t>
    <phoneticPr fontId="1"/>
  </si>
  <si>
    <t xml:space="preserve">ｶｰﾎﾟｰﾄ「G1-R」間口延長ﾀｲﾌﾟ      </t>
    <phoneticPr fontId="1"/>
  </si>
  <si>
    <t xml:space="preserve">6本柱 積雪150cm同等品           </t>
    <phoneticPr fontId="1"/>
  </si>
  <si>
    <t>床立上り湿式断熱</t>
    <phoneticPr fontId="1"/>
  </si>
  <si>
    <t>熱工法</t>
    <phoneticPr fontId="1"/>
  </si>
  <si>
    <t>基礎･腰壁湿式断</t>
    <phoneticPr fontId="1"/>
  </si>
  <si>
    <t>外壁湿式断熱工法</t>
    <phoneticPr fontId="1"/>
  </si>
  <si>
    <t>EPSt100+ﾍﾞｰｽｺｰﾄ</t>
    <phoneticPr fontId="1"/>
  </si>
  <si>
    <t>ALC板面</t>
    <phoneticPr fontId="1"/>
  </si>
  <si>
    <t>01号機雑標準機械</t>
    <phoneticPr fontId="1"/>
  </si>
  <si>
    <t xml:space="preserve">室ﾚｽｴﾚﾍﾞｰﾀｰ     </t>
    <phoneticPr fontId="1"/>
  </si>
  <si>
    <t xml:space="preserve">P11-CO                          </t>
    <phoneticPr fontId="1"/>
  </si>
  <si>
    <t xml:space="preserve">乗用兼車いす用                  </t>
    <phoneticPr fontId="1"/>
  </si>
  <si>
    <t xml:space="preserve">750㎏ 11名                      </t>
    <phoneticPr fontId="1"/>
  </si>
  <si>
    <t xml:space="preserve">3停止(1-3階)                    </t>
    <phoneticPr fontId="1"/>
  </si>
  <si>
    <t>02号機雑標準機械</t>
    <phoneticPr fontId="1"/>
  </si>
  <si>
    <t xml:space="preserve">R13-2S                          </t>
    <phoneticPr fontId="1"/>
  </si>
  <si>
    <t xml:space="preserve">850㎏ 13名                      </t>
    <phoneticPr fontId="1"/>
  </si>
  <si>
    <t xml:space="preserve">ﾝｸﾞ天板         </t>
    <phoneticPr fontId="1"/>
  </si>
  <si>
    <t>1F更衣前室F-7C:ﾗ</t>
    <phoneticPr fontId="1"/>
  </si>
  <si>
    <t xml:space="preserve">1 ｶｳﾝﾀｰ         </t>
    <phoneticPr fontId="1"/>
  </si>
  <si>
    <t xml:space="preserve">2 ｶｳﾝﾀｰ         </t>
    <phoneticPr fontId="1"/>
  </si>
  <si>
    <t xml:space="preserve">1F幼児ﾄｲﾚF-3 幼 </t>
    <phoneticPr fontId="1"/>
  </si>
  <si>
    <t xml:space="preserve">児用手洗い器    </t>
    <phoneticPr fontId="1"/>
  </si>
  <si>
    <t>1F一時預かり室他</t>
    <phoneticPr fontId="1"/>
  </si>
  <si>
    <t>F-4 幼児用手洗い</t>
    <phoneticPr fontId="1"/>
  </si>
  <si>
    <t xml:space="preserve">5A 下足棚       </t>
    <phoneticPr fontId="1"/>
  </si>
  <si>
    <t xml:space="preserve">器              </t>
    <phoneticPr fontId="1"/>
  </si>
  <si>
    <t>F-6A 手洗いｶｳﾝﾀｰ</t>
    <phoneticPr fontId="1"/>
  </si>
  <si>
    <t xml:space="preserve">1FWC(M)2F-6B 手 </t>
    <phoneticPr fontId="1"/>
  </si>
  <si>
    <t xml:space="preserve">洗いｶｳﾝﾀｰ       </t>
    <phoneticPr fontId="1"/>
  </si>
  <si>
    <t>F-6F 手洗いｶｳﾝﾀｰ</t>
    <phoneticPr fontId="1"/>
  </si>
  <si>
    <t>F-6G 手洗いｶｳﾝﾀｰ</t>
    <phoneticPr fontId="1"/>
  </si>
  <si>
    <t xml:space="preserve">間接照明BOX     </t>
    <phoneticPr fontId="1"/>
  </si>
  <si>
    <t xml:space="preserve">3Fﾊﾞｯｸｽﾍﾟｰｽ収納 </t>
    <phoneticPr fontId="1"/>
  </si>
  <si>
    <t xml:space="preserve">WCﾌｨｯﾃｨﾝｸﾞﾎﾞｰﾄﾞ </t>
    <phoneticPr fontId="1"/>
  </si>
  <si>
    <t xml:space="preserve">WCﾌｯｸ           </t>
    <phoneticPr fontId="1"/>
  </si>
  <si>
    <t xml:space="preserve">WCﾍﾞﾋﾞｰｷｰﾌﾟ     </t>
    <phoneticPr fontId="1"/>
  </si>
  <si>
    <t>1F幼児ﾄｲﾚﾍﾞﾋﾞｰｼｰ</t>
    <phoneticPr fontId="1"/>
  </si>
  <si>
    <t>WC折り畳みﾍﾞﾋﾞｰｼ</t>
    <phoneticPr fontId="1"/>
  </si>
  <si>
    <t>1FUS(1)(2)ﾕﾆｯﾄｼｬ</t>
    <phoneticPr fontId="1"/>
  </si>
  <si>
    <t xml:space="preserve">【ｶｶﾞﾐ】        </t>
    <phoneticPr fontId="1"/>
  </si>
  <si>
    <t xml:space="preserve">1F前室(1)他化粧 </t>
    <phoneticPr fontId="1"/>
  </si>
  <si>
    <t>1F保健指導室化粧</t>
    <phoneticPr fontId="1"/>
  </si>
  <si>
    <t xml:space="preserve">WC化粧鏡        </t>
    <phoneticPr fontId="1"/>
  </si>
  <si>
    <t>【ｶｰﾃﾝ･ﾌﾞﾗｲﾝﾄﾞ】</t>
    <phoneticPr fontId="1"/>
  </si>
  <si>
    <t xml:space="preserve">床点字鋲        </t>
    <phoneticPr fontId="1"/>
  </si>
  <si>
    <t xml:space="preserve">W2165/850×D300/150×H1100      </t>
    <phoneticPr fontId="1"/>
  </si>
  <si>
    <t xml:space="preserve">W1150×D250×H1100              </t>
    <phoneticPr fontId="1"/>
  </si>
  <si>
    <t xml:space="preserve">t30 W2050×D350                 </t>
    <phoneticPr fontId="1"/>
  </si>
  <si>
    <t xml:space="preserve">棚:W2050×D400×H700            </t>
    <phoneticPr fontId="1"/>
  </si>
  <si>
    <t xml:space="preserve">D285                            </t>
    <phoneticPr fontId="1"/>
  </si>
  <si>
    <t xml:space="preserve">LCt24 ﾒﾗﾐﾝ化粧板張り (A-42)     </t>
    <phoneticPr fontId="1"/>
  </si>
  <si>
    <t xml:space="preserve">曲げ合板片面 t3.0               </t>
    <phoneticPr fontId="1"/>
  </si>
  <si>
    <t xml:space="preserve">LC t18 W48+H150                 </t>
    <phoneticPr fontId="1"/>
  </si>
  <si>
    <t xml:space="preserve">LC t18 W70+H150                 </t>
    <phoneticPr fontId="1"/>
  </si>
  <si>
    <t xml:space="preserve">MDF12 H200                      </t>
    <phoneticPr fontId="1"/>
  </si>
  <si>
    <t xml:space="preserve">MDF12 Γ-W550×H420             </t>
    <phoneticPr fontId="1"/>
  </si>
  <si>
    <t xml:space="preserve">MDF12 W500×H430                </t>
    <phoneticPr fontId="1"/>
  </si>
  <si>
    <t>W5675×D650×H1000</t>
    <phoneticPr fontId="1"/>
  </si>
  <si>
    <t>ﾒﾗﾐﾝ化粧板貼(LCt24下地)</t>
    <phoneticPr fontId="1"/>
  </si>
  <si>
    <t>ｽｷﾞ柾目圧密材練付</t>
    <phoneticPr fontId="1"/>
  </si>
  <si>
    <t>下地:St□-30×30@900</t>
    <phoneticPr fontId="1"/>
  </si>
  <si>
    <t xml:space="preserve">L600                            </t>
    <phoneticPr fontId="1"/>
  </si>
  <si>
    <t xml:space="preserve">樹脂製φ200                     </t>
    <phoneticPr fontId="1"/>
  </si>
  <si>
    <t xml:space="preserve">ﾌﾚｷｼﾌﾞﾙﾀﾞｸﾄ共                   </t>
    <phoneticPr fontId="1"/>
  </si>
  <si>
    <t xml:space="preserve">W8550×H3000                    </t>
    <phoneticPr fontId="1"/>
  </si>
  <si>
    <t xml:space="preserve">ﾌﾚｰﾑ無し 耐湿仕様               </t>
    <phoneticPr fontId="1"/>
  </si>
  <si>
    <t xml:space="preserve">W1100×H750                     </t>
    <phoneticPr fontId="1"/>
  </si>
  <si>
    <t xml:space="preserve">W3566×H750                     </t>
    <phoneticPr fontId="1"/>
  </si>
  <si>
    <t xml:space="preserve">W2000×H600                     </t>
    <phoneticPr fontId="1"/>
  </si>
  <si>
    <t xml:space="preserve">W1720×H750                     </t>
    <phoneticPr fontId="1"/>
  </si>
  <si>
    <t xml:space="preserve">W1815×H750                     </t>
    <phoneticPr fontId="1"/>
  </si>
  <si>
    <t xml:space="preserve">W1900×H750                     </t>
    <phoneticPr fontId="1"/>
  </si>
  <si>
    <t xml:space="preserve">W3400×H750                     </t>
    <phoneticPr fontId="1"/>
  </si>
  <si>
    <t xml:space="preserve">W350×H1100                     </t>
    <phoneticPr fontId="1"/>
  </si>
  <si>
    <t xml:space="preserve">W900×H750                      </t>
    <phoneticPr fontId="1"/>
  </si>
  <si>
    <t>　共　　通　　費</t>
  </si>
  <si>
    <t>機械基礎天端ｺﾝｸﾘｰﾄ</t>
    <rPh sb="0" eb="2">
      <t>キカイ</t>
    </rPh>
    <rPh sb="2" eb="4">
      <t>キソ</t>
    </rPh>
    <rPh sb="4" eb="6">
      <t>テンバ</t>
    </rPh>
    <rPh sb="6" eb="7">
      <t>キタン</t>
    </rPh>
    <phoneticPr fontId="1"/>
  </si>
  <si>
    <t>防塵塗装下</t>
    <rPh sb="0" eb="2">
      <t>ボウジン</t>
    </rPh>
    <rPh sb="2" eb="4">
      <t>トソウ</t>
    </rPh>
    <rPh sb="4" eb="5">
      <t>シタ</t>
    </rPh>
    <phoneticPr fontId="1"/>
  </si>
  <si>
    <t xml:space="preserve">直均し仕上      </t>
    <phoneticPr fontId="1"/>
  </si>
  <si>
    <t>機械基礎天端防塵塗</t>
    <rPh sb="0" eb="2">
      <t>キカイ</t>
    </rPh>
    <rPh sb="2" eb="4">
      <t>キソ</t>
    </rPh>
    <rPh sb="4" eb="6">
      <t>テンバ</t>
    </rPh>
    <rPh sb="6" eb="8">
      <t>ボウジン</t>
    </rPh>
    <rPh sb="8" eb="9">
      <t>ヌリ</t>
    </rPh>
    <phoneticPr fontId="1"/>
  </si>
  <si>
    <t>装</t>
    <rPh sb="0" eb="1">
      <t>ソウ</t>
    </rPh>
    <phoneticPr fontId="1"/>
  </si>
  <si>
    <t>機械基礎立上り防塵</t>
    <rPh sb="0" eb="2">
      <t>キカイ</t>
    </rPh>
    <rPh sb="2" eb="4">
      <t>キソ</t>
    </rPh>
    <rPh sb="4" eb="5">
      <t>タチ</t>
    </rPh>
    <rPh sb="5" eb="6">
      <t>ウエ</t>
    </rPh>
    <rPh sb="7" eb="9">
      <t>ボウジン</t>
    </rPh>
    <phoneticPr fontId="1"/>
  </si>
  <si>
    <t>塗装</t>
    <rPh sb="0" eb="2">
      <t>トソウ</t>
    </rPh>
    <phoneticPr fontId="1"/>
  </si>
  <si>
    <t>W4350×H350防虫網</t>
    <phoneticPr fontId="1"/>
  </si>
  <si>
    <t>W4580×H350防虫網</t>
    <phoneticPr fontId="1"/>
  </si>
  <si>
    <t>W4590×H350防虫網</t>
    <phoneticPr fontId="1"/>
  </si>
  <si>
    <t>W3645×H350防虫網</t>
    <phoneticPr fontId="1"/>
  </si>
  <si>
    <t>W42472×H3000</t>
    <phoneticPr fontId="1"/>
  </si>
  <si>
    <t>A-03EV横ﾌﾛｱ案内ｻ</t>
    <phoneticPr fontId="1"/>
  </si>
  <si>
    <t>ｲﾝ(階数表記含む)</t>
    <phoneticPr fontId="1"/>
  </si>
  <si>
    <t xml:space="preserve">ｲﾝ(蝕知板含む)  </t>
    <phoneticPr fontId="1"/>
  </si>
  <si>
    <t xml:space="preserve">)               </t>
    <phoneticPr fontId="1"/>
  </si>
  <si>
    <t>M-01窓口課目ｻｲﾝ(</t>
    <phoneticPr fontId="1"/>
  </si>
  <si>
    <t xml:space="preserve">ﾝ(ｽﾀﾝﾄﾞ)        </t>
    <phoneticPr fontId="1"/>
  </si>
  <si>
    <t>S-01室名ｻｲﾝ①(一</t>
    <phoneticPr fontId="1"/>
  </si>
  <si>
    <t xml:space="preserve">般)             </t>
    <phoneticPr fontId="1"/>
  </si>
  <si>
    <t>S-02室名ｻｲﾝ②(在</t>
    <phoneticPr fontId="1"/>
  </si>
  <si>
    <t xml:space="preserve">空付)           </t>
    <phoneticPr fontId="1"/>
  </si>
  <si>
    <t>S-03室名ｻｲﾝ③(ｶﾞ</t>
    <phoneticPr fontId="1"/>
  </si>
  <si>
    <t xml:space="preserve">ﾗｽ入口)         </t>
    <phoneticPr fontId="1"/>
  </si>
  <si>
    <t>S-04室名ｻｲﾝ④(ﾊﾞ</t>
    <phoneticPr fontId="1"/>
  </si>
  <si>
    <t xml:space="preserve">ｯｸﾔｰﾄﾞ)         </t>
    <phoneticPr fontId="1"/>
  </si>
  <si>
    <t xml:space="preserve">S-05議場ｻｲﾝ     </t>
    <phoneticPr fontId="1"/>
  </si>
  <si>
    <t xml:space="preserve">P-01ﾋﾟｸﾄｻｲﾝ①   </t>
    <phoneticPr fontId="1"/>
  </si>
  <si>
    <t xml:space="preserve">P-02ﾋﾟｸﾄｻｲﾝ②   </t>
    <phoneticPr fontId="1"/>
  </si>
  <si>
    <t>P-03多目的ﾄｲﾚｻｲﾝ</t>
    <phoneticPr fontId="1"/>
  </si>
  <si>
    <t xml:space="preserve">P-04ﾋﾟｸﾄｻｲﾝ     </t>
    <phoneticPr fontId="1"/>
  </si>
  <si>
    <t>消火器ﾎﾞｯｸｽ</t>
    <phoneticPr fontId="1"/>
  </si>
  <si>
    <t>点字ブロック</t>
    <rPh sb="0" eb="2">
      <t>テンジ</t>
    </rPh>
    <phoneticPr fontId="1"/>
  </si>
  <si>
    <t>塩化ビニル製</t>
    <rPh sb="0" eb="2">
      <t>エンカ</t>
    </rPh>
    <rPh sb="5" eb="6">
      <t>セイ</t>
    </rPh>
    <phoneticPr fontId="1"/>
  </si>
  <si>
    <t>300×300</t>
    <phoneticPr fontId="1"/>
  </si>
  <si>
    <t>K-01階段踊り場ｻｲ</t>
    <phoneticPr fontId="1"/>
  </si>
  <si>
    <t xml:space="preserve">K-02階数ｻｲﾝ     </t>
    <phoneticPr fontId="1"/>
  </si>
  <si>
    <t xml:space="preserve">K-03手すり点字  </t>
    <phoneticPr fontId="1"/>
  </si>
  <si>
    <t xml:space="preserve">壁付                            </t>
    <phoneticPr fontId="1"/>
  </si>
  <si>
    <t xml:space="preserve">切文字                          </t>
    <phoneticPr fontId="1"/>
  </si>
  <si>
    <t xml:space="preserve">ｼｰﾄ切文字                       </t>
    <phoneticPr fontId="1"/>
  </si>
  <si>
    <t xml:space="preserve">扉ｼｰﾄ切文字                     </t>
    <phoneticPr fontId="1"/>
  </si>
  <si>
    <t xml:space="preserve">突出                            </t>
    <phoneticPr fontId="1"/>
  </si>
  <si>
    <t xml:space="preserve">扉ｼｰﾄ                           </t>
    <phoneticPr fontId="1"/>
  </si>
  <si>
    <t xml:space="preserve">扉付                            </t>
    <phoneticPr fontId="1"/>
  </si>
  <si>
    <t xml:space="preserve">ｼｰﾄ                             </t>
    <phoneticPr fontId="1"/>
  </si>
  <si>
    <t>K-04</t>
    <phoneticPr fontId="1"/>
  </si>
  <si>
    <t>G-01 掲揚塔</t>
    <rPh sb="5" eb="8">
      <t>ケイヨウトウ</t>
    </rPh>
    <phoneticPr fontId="1"/>
  </si>
  <si>
    <t xml:space="preserve">G-03 </t>
    <phoneticPr fontId="1"/>
  </si>
  <si>
    <t>G-02</t>
    <phoneticPr fontId="1"/>
  </si>
  <si>
    <t>館名サイン（壁付）</t>
    <phoneticPr fontId="1"/>
  </si>
  <si>
    <t>館名サイン（自立）</t>
    <phoneticPr fontId="1"/>
  </si>
  <si>
    <t>G-04</t>
    <phoneticPr fontId="1"/>
  </si>
  <si>
    <t>G-05</t>
    <phoneticPr fontId="1"/>
  </si>
  <si>
    <t>G-06</t>
    <phoneticPr fontId="1"/>
  </si>
  <si>
    <t>車両入口誘導サイン</t>
    <phoneticPr fontId="1"/>
  </si>
  <si>
    <t>駐輪場サイン</t>
    <phoneticPr fontId="1"/>
  </si>
  <si>
    <t>車いす用駐車場サイン</t>
    <phoneticPr fontId="1"/>
  </si>
  <si>
    <t>ステンレス製ポール</t>
    <phoneticPr fontId="1"/>
  </si>
  <si>
    <t>H=15.0m</t>
    <phoneticPr fontId="1"/>
  </si>
  <si>
    <t>t2 sus切り文字サイン</t>
    <phoneticPr fontId="1"/>
  </si>
  <si>
    <t>鉄骨組下地(溶融亜鉛メッキ)</t>
    <phoneticPr fontId="1"/>
  </si>
  <si>
    <t>焼き付け塗装仕上 H1600</t>
    <phoneticPr fontId="1"/>
  </si>
  <si>
    <t>～SUS鋼板板金（内照式）</t>
    <rPh sb="9" eb="12">
      <t>ナイショウシキ</t>
    </rPh>
    <phoneticPr fontId="1"/>
  </si>
  <si>
    <t>アルミ複合版</t>
    <phoneticPr fontId="1"/>
  </si>
  <si>
    <t>～インクジェットシート</t>
    <phoneticPr fontId="1"/>
  </si>
  <si>
    <t>SUS～ｶｯﾃｨﾝｸﾞｼｰﾄ切文字張り</t>
    <phoneticPr fontId="1"/>
  </si>
  <si>
    <t>300角　自立タイプ</t>
    <phoneticPr fontId="1"/>
  </si>
  <si>
    <t>浅層地盤改良</t>
    <phoneticPr fontId="1"/>
  </si>
  <si>
    <t>(H=1800)</t>
    <phoneticPr fontId="1"/>
  </si>
  <si>
    <t>m3</t>
    <phoneticPr fontId="1"/>
  </si>
  <si>
    <t>W6450×D400×t50((A-127) )</t>
    <phoneticPr fontId="1"/>
  </si>
  <si>
    <t xml:space="preserve">（  外部  ）  </t>
    <phoneticPr fontId="1"/>
  </si>
  <si>
    <t>同上木材運搬</t>
    <rPh sb="0" eb="2">
      <t>ドウジョウ</t>
    </rPh>
    <rPh sb="2" eb="4">
      <t>モクザイ</t>
    </rPh>
    <rPh sb="4" eb="6">
      <t>ウンパン</t>
    </rPh>
    <phoneticPr fontId="1"/>
  </si>
  <si>
    <t>11t　往路のみ</t>
    <rPh sb="4" eb="6">
      <t>オウロ</t>
    </rPh>
    <phoneticPr fontId="1"/>
  </si>
  <si>
    <t>公用車車庫・ｶｰﾎﾟｰﾄ</t>
    <rPh sb="0" eb="5">
      <t>コウヨウシャシャコ</t>
    </rPh>
    <phoneticPr fontId="1"/>
  </si>
  <si>
    <t>グレーチング細目</t>
    <rPh sb="6" eb="8">
      <t>ホソメ</t>
    </rPh>
    <phoneticPr fontId="1"/>
  </si>
  <si>
    <t>スチール製亜鉛メッキ処理品</t>
    <phoneticPr fontId="1"/>
  </si>
  <si>
    <t>W300 Ｔ-25</t>
    <phoneticPr fontId="1"/>
  </si>
  <si>
    <t xml:space="preserve">【ｻｲﾝ】 </t>
    <phoneticPr fontId="1"/>
  </si>
  <si>
    <t>SD-1b1(収納(2)</t>
    <phoneticPr fontId="1"/>
  </si>
  <si>
    <t>SDF-1、1A</t>
    <phoneticPr fontId="1"/>
  </si>
  <si>
    <t>W800×H2100</t>
    <phoneticPr fontId="1"/>
  </si>
  <si>
    <t>SDF-1A×1か所</t>
    <rPh sb="9" eb="10">
      <t>ショ</t>
    </rPh>
    <phoneticPr fontId="1"/>
  </si>
  <si>
    <t>SDF-1×4か所</t>
    <rPh sb="8" eb="9">
      <t>ショ</t>
    </rPh>
    <phoneticPr fontId="1"/>
  </si>
  <si>
    <t>多目的トイレ</t>
    <rPh sb="0" eb="3">
      <t>タモクテキ</t>
    </rPh>
    <phoneticPr fontId="1"/>
  </si>
  <si>
    <t>t1.5W420×93.2ｍ</t>
    <phoneticPr fontId="1"/>
  </si>
  <si>
    <t>JIS規格:XS-61同等</t>
    <phoneticPr fontId="1"/>
  </si>
  <si>
    <t>ｻﾝﾌｯﾄﾌﾈﾝ同等品</t>
    <rPh sb="8" eb="11">
      <t>ドウトウヒン</t>
    </rPh>
    <phoneticPr fontId="1"/>
  </si>
  <si>
    <t>ｻﾝﾌｯﾄﾌﾈﾝ同等品</t>
    <phoneticPr fontId="1"/>
  </si>
  <si>
    <t>クロス</t>
    <phoneticPr fontId="1"/>
  </si>
  <si>
    <t>ｻﾝﾌｯﾄﾌﾈﾝ張り合板</t>
    <rPh sb="8" eb="9">
      <t>ハ</t>
    </rPh>
    <rPh sb="10" eb="12">
      <t>ゴウハン</t>
    </rPh>
    <phoneticPr fontId="1"/>
  </si>
  <si>
    <t>トン単価</t>
    <rPh sb="2" eb="4">
      <t>タンカ</t>
    </rPh>
    <phoneticPr fontId="1"/>
  </si>
  <si>
    <t>(基礎別計上)</t>
    <rPh sb="1" eb="3">
      <t>キソ</t>
    </rPh>
    <rPh sb="3" eb="6">
      <t>ベツケイジョウ</t>
    </rPh>
    <phoneticPr fontId="1"/>
  </si>
  <si>
    <t>(基礎別計上)</t>
    <phoneticPr fontId="1"/>
  </si>
  <si>
    <t>【G-06車いす用駐車場ｻｲﾝ】</t>
    <rPh sb="5" eb="6">
      <t>クルマ</t>
    </rPh>
    <rPh sb="8" eb="9">
      <t>ヨウ</t>
    </rPh>
    <rPh sb="9" eb="11">
      <t>チュウシャ</t>
    </rPh>
    <rPh sb="11" eb="12">
      <t>ジョウ</t>
    </rPh>
    <phoneticPr fontId="1"/>
  </si>
  <si>
    <t>タテ型</t>
    <rPh sb="2" eb="3">
      <t>ガタ</t>
    </rPh>
    <phoneticPr fontId="1"/>
  </si>
  <si>
    <t>タテ型</t>
    <phoneticPr fontId="1"/>
  </si>
  <si>
    <t>分割</t>
    <rPh sb="0" eb="2">
      <t>ブンカツ</t>
    </rPh>
    <phoneticPr fontId="1"/>
  </si>
  <si>
    <t>分割・タテ型</t>
    <rPh sb="0" eb="2">
      <t>ブンカツ</t>
    </rPh>
    <phoneticPr fontId="1"/>
  </si>
  <si>
    <t>H1500t2.3</t>
    <phoneticPr fontId="1"/>
  </si>
  <si>
    <t xml:space="preserve">SOP塗           </t>
    <phoneticPr fontId="1"/>
  </si>
  <si>
    <t>下り壁Stｴｷｽﾊﾟﾝﾄﾞﾒﾀﾙ面</t>
    <rPh sb="16" eb="17">
      <t>メン</t>
    </rPh>
    <phoneticPr fontId="1"/>
  </si>
  <si>
    <t>Stつぶし枠＝1.6　60×25</t>
  </si>
  <si>
    <t>Stつぶし枠＝1.6　65×25</t>
  </si>
  <si>
    <t>Stつぶし枠＝1.6　85×25</t>
  </si>
  <si>
    <t xml:space="preserve">ｻｯｼ方立塞ぎ     </t>
  </si>
  <si>
    <t>St＝1.6PL加工154×133</t>
  </si>
  <si>
    <t>太陽光ﾊﾟﾈﾙ基礎</t>
    <rPh sb="0" eb="3">
      <t>タイヨウコウ</t>
    </rPh>
    <rPh sb="7" eb="9">
      <t>キソ</t>
    </rPh>
    <phoneticPr fontId="1"/>
  </si>
  <si>
    <t>800×800×H900</t>
    <phoneticPr fontId="1"/>
  </si>
  <si>
    <t>26　太陽光ﾊﾟﾈﾙ基礎</t>
    <rPh sb="3" eb="6">
      <t>タイヨウコウ</t>
    </rPh>
    <rPh sb="11" eb="12">
      <t>キソ</t>
    </rPh>
    <phoneticPr fontId="1"/>
  </si>
  <si>
    <t>～SUS鋼板板金(基礎別計上)</t>
    <phoneticPr fontId="1"/>
  </si>
  <si>
    <t>焼き付け塗装仕上 H1500(基礎別計上)</t>
    <phoneticPr fontId="1"/>
  </si>
  <si>
    <t>ガソリントラップ</t>
    <phoneticPr fontId="1"/>
  </si>
  <si>
    <t>175L　1000×500</t>
    <phoneticPr fontId="1"/>
  </si>
  <si>
    <t>　3槽　SUS304製</t>
    <phoneticPr fontId="1"/>
  </si>
  <si>
    <t>□-400X400X16  19.7t</t>
    <phoneticPr fontId="1"/>
  </si>
  <si>
    <t>□-400X400X25  6.1t</t>
    <phoneticPr fontId="1"/>
  </si>
  <si>
    <t>SM490A</t>
    <phoneticPr fontId="1"/>
  </si>
  <si>
    <t>PL-16　ｽﾌﾟﾗｲｽ  0.1t</t>
    <phoneticPr fontId="1"/>
  </si>
  <si>
    <t>PL-12　ｽﾌﾟﾗｲｽ  1.9t</t>
    <phoneticPr fontId="1"/>
  </si>
  <si>
    <t>HY-600X250X16X25</t>
    <phoneticPr fontId="1"/>
  </si>
  <si>
    <t>工場溶接共</t>
  </si>
  <si>
    <t>直接工、間接費、副資材共</t>
  </si>
  <si>
    <t>工場加工組立費</t>
  </si>
  <si>
    <t>高力ﾎﾞﾙﾄ</t>
    <phoneticPr fontId="1"/>
  </si>
  <si>
    <t>F8T</t>
  </si>
  <si>
    <t>M20</t>
  </si>
  <si>
    <t>超音波探傷試験</t>
  </si>
  <si>
    <t>工場溶接　社内100％</t>
  </si>
  <si>
    <t>現場溶接費</t>
  </si>
  <si>
    <t>母屋胴縁の類</t>
  </si>
  <si>
    <t>軽量鉄骨</t>
  </si>
  <si>
    <t>10,000本以上</t>
  </si>
  <si>
    <t>特殊高力ﾎﾞﾙﾄ締付</t>
  </si>
  <si>
    <t>溶融亜鉛ﾒｯｷ</t>
  </si>
  <si>
    <t>工場→ﾒｯｷ工場</t>
  </si>
  <si>
    <t>溶接共</t>
    <phoneticPr fontId="1"/>
  </si>
  <si>
    <t>小口(10t程度)</t>
    <rPh sb="0" eb="2">
      <t>コグチ</t>
    </rPh>
    <rPh sb="6" eb="8">
      <t>テイド</t>
    </rPh>
    <phoneticPr fontId="1"/>
  </si>
  <si>
    <t>(付帯鉄骨)</t>
    <phoneticPr fontId="1"/>
  </si>
  <si>
    <t>ELV鉄骨</t>
    <phoneticPr fontId="1"/>
  </si>
  <si>
    <t>ﾒｯｷ工場→現場</t>
    <rPh sb="6" eb="8">
      <t>ゲンバ</t>
    </rPh>
    <phoneticPr fontId="1"/>
  </si>
  <si>
    <t>ｻｻﾗ　SS400B□-400X125X12X12</t>
    <phoneticPr fontId="1"/>
  </si>
  <si>
    <t>踏板　PL6.0</t>
    <phoneticPr fontId="1"/>
  </si>
  <si>
    <t>受け材</t>
    <rPh sb="0" eb="1">
      <t>ウ</t>
    </rPh>
    <rPh sb="2" eb="3">
      <t>ザイ</t>
    </rPh>
    <phoneticPr fontId="1"/>
  </si>
  <si>
    <t>ALC鉄骨受</t>
  </si>
  <si>
    <t>SS400　［-125X65X6</t>
  </si>
  <si>
    <t>H165　PL-1.2</t>
  </si>
  <si>
    <t>(ホール階段)</t>
    <rPh sb="4" eb="6">
      <t>カイダン</t>
    </rPh>
    <phoneticPr fontId="1"/>
  </si>
  <si>
    <t>t30  400X600</t>
    <phoneticPr fontId="1"/>
  </si>
  <si>
    <t>t30  250X250</t>
    <phoneticPr fontId="1"/>
  </si>
  <si>
    <t>▲共通費対象外金額</t>
    <phoneticPr fontId="1"/>
  </si>
  <si>
    <t>26　太陽光ﾊﾟﾈﾙ基礎</t>
  </si>
  <si>
    <t>工事費</t>
    <rPh sb="0" eb="3">
      <t>コウジヒ</t>
    </rPh>
    <phoneticPr fontId="1"/>
  </si>
  <si>
    <t>設備費（材料費）</t>
    <rPh sb="0" eb="3">
      <t>セツビヒ</t>
    </rPh>
    <rPh sb="4" eb="6">
      <t>ザイリョウ</t>
    </rPh>
    <rPh sb="6" eb="7">
      <t>ヒ</t>
    </rPh>
    <phoneticPr fontId="1"/>
  </si>
  <si>
    <t>ﾎﾟﾝﾌﾟ圧送基本料金</t>
    <phoneticPr fontId="1"/>
  </si>
  <si>
    <t>塩分測定費</t>
    <phoneticPr fontId="1"/>
  </si>
  <si>
    <t>50m3/回を超える</t>
    <phoneticPr fontId="1"/>
  </si>
  <si>
    <t>CON面</t>
    <rPh sb="2" eb="3">
      <t>メン</t>
    </rPh>
    <phoneticPr fontId="1"/>
  </si>
  <si>
    <t>W14846×D8070×H3665</t>
    <phoneticPr fontId="1"/>
  </si>
  <si>
    <t xml:space="preserve">～3305      </t>
    <phoneticPr fontId="1"/>
  </si>
  <si>
    <t>B□-400X250X16X16　12.23t</t>
    <phoneticPr fontId="1"/>
  </si>
  <si>
    <t>B□-350X350X19X19  1.33t</t>
    <phoneticPr fontId="1"/>
  </si>
  <si>
    <t>S10T</t>
    <phoneticPr fontId="1"/>
  </si>
  <si>
    <t>消火器スタンド</t>
    <rPh sb="0" eb="3">
      <t>ショウカキ</t>
    </rPh>
    <phoneticPr fontId="1"/>
  </si>
  <si>
    <t>ABC粉末　10型　加圧式</t>
    <rPh sb="3" eb="5">
      <t>フンマツ</t>
    </rPh>
    <rPh sb="8" eb="9">
      <t>ガタ</t>
    </rPh>
    <rPh sb="10" eb="13">
      <t>カアツシキ</t>
    </rPh>
    <phoneticPr fontId="1"/>
  </si>
  <si>
    <t>消火栓扉</t>
    <rPh sb="0" eb="3">
      <t>ショウカセン</t>
    </rPh>
    <rPh sb="3" eb="4">
      <t>トビラ</t>
    </rPh>
    <phoneticPr fontId="1"/>
  </si>
  <si>
    <t>UFB-1F-3025-PWH 同等品</t>
    <phoneticPr fontId="1"/>
  </si>
  <si>
    <t>UFB-3F-2401-PWH 同等品</t>
    <phoneticPr fontId="1"/>
  </si>
  <si>
    <t>スチール製</t>
    <rPh sb="4" eb="5">
      <t>セイ</t>
    </rPh>
    <phoneticPr fontId="1"/>
  </si>
  <si>
    <t>スチール製　ゴムベース</t>
    <rPh sb="4" eb="5">
      <t>セイ</t>
    </rPh>
    <phoneticPr fontId="1"/>
  </si>
  <si>
    <t>UFB-1F-1061L/R-PWH</t>
    <phoneticPr fontId="1"/>
  </si>
  <si>
    <t xml:space="preserve">下地            </t>
    <phoneticPr fontId="1"/>
  </si>
  <si>
    <t xml:space="preserve">ｳｯﾄﾞﾌｨﾝ鉄骨調整下地 </t>
    <rPh sb="9" eb="11">
      <t>チョウセイ</t>
    </rPh>
    <phoneticPr fontId="1"/>
  </si>
  <si>
    <t>t1.5W370×139ｍ</t>
    <phoneticPr fontId="1"/>
  </si>
  <si>
    <t>W10500×H3030</t>
    <phoneticPr fontId="1"/>
  </si>
  <si>
    <t>W6980×H3030</t>
    <phoneticPr fontId="1"/>
  </si>
  <si>
    <t>W5350×H2730</t>
    <phoneticPr fontId="1"/>
  </si>
  <si>
    <t>W5000×H2730</t>
    <phoneticPr fontId="1"/>
  </si>
  <si>
    <t>SSF-6</t>
    <phoneticPr fontId="1"/>
  </si>
  <si>
    <t>W2500×H2730</t>
    <phoneticPr fontId="1"/>
  </si>
  <si>
    <t>W5350×H2700</t>
    <phoneticPr fontId="1"/>
  </si>
  <si>
    <t>W6980×H2700</t>
    <phoneticPr fontId="1"/>
  </si>
  <si>
    <t>CSF-7</t>
    <phoneticPr fontId="1"/>
  </si>
  <si>
    <t>W12550×H2700</t>
    <phoneticPr fontId="1"/>
  </si>
  <si>
    <t>CSF-7A</t>
    <phoneticPr fontId="1"/>
  </si>
  <si>
    <t>W13400×H2700</t>
    <phoneticPr fontId="1"/>
  </si>
  <si>
    <t xml:space="preserve">SDW-4           </t>
    <phoneticPr fontId="1"/>
  </si>
  <si>
    <t xml:space="preserve">W8875×H2700                    </t>
    <phoneticPr fontId="1"/>
  </si>
  <si>
    <t>ドア付</t>
    <rPh sb="2" eb="3">
      <t>ツ</t>
    </rPh>
    <phoneticPr fontId="1"/>
  </si>
  <si>
    <t xml:space="preserve">吊り)        </t>
    <rPh sb="0" eb="1">
      <t>ツリ</t>
    </rPh>
    <phoneticPr fontId="1"/>
  </si>
  <si>
    <t>A-04誘導ｻｲﾝ(壁面</t>
    <phoneticPr fontId="1"/>
  </si>
  <si>
    <t>A-02EV横ﾌﾛｱ案内ｻ</t>
    <phoneticPr fontId="1"/>
  </si>
  <si>
    <t xml:space="preserve">A-01ﾌﾛｱ案内ｻｲﾝ  </t>
    <phoneticPr fontId="1"/>
  </si>
  <si>
    <t>M-03手続き種別ｻｲ</t>
    <phoneticPr fontId="1"/>
  </si>
  <si>
    <t xml:space="preserve">壁付け)        </t>
    <rPh sb="0" eb="2">
      <t>カベツ</t>
    </rPh>
    <phoneticPr fontId="1"/>
  </si>
  <si>
    <t>M-02窓口課目ｻｲﾝ(</t>
    <phoneticPr fontId="1"/>
  </si>
  <si>
    <t xml:space="preserve">切文字                       </t>
    <phoneticPr fontId="1"/>
  </si>
  <si>
    <t>M-04ｻｲﾝｽﾀﾝﾄﾞ</t>
    <phoneticPr fontId="1"/>
  </si>
  <si>
    <t>スタンド</t>
    <phoneticPr fontId="1"/>
  </si>
  <si>
    <t>P-05ﾄｲﾚﾏｯﾌﾟｻｲﾝ</t>
    <phoneticPr fontId="1"/>
  </si>
  <si>
    <t>消火栓・消火器</t>
    <phoneticPr fontId="1"/>
  </si>
  <si>
    <t>サイン</t>
    <phoneticPr fontId="1"/>
  </si>
  <si>
    <t>【サイン】</t>
    <phoneticPr fontId="1"/>
  </si>
  <si>
    <t>E-01</t>
    <phoneticPr fontId="1"/>
  </si>
  <si>
    <t>正面入り口サイン</t>
    <rPh sb="0" eb="3">
      <t>ショウメンイ</t>
    </rPh>
    <rPh sb="4" eb="5">
      <t>グチ</t>
    </rPh>
    <phoneticPr fontId="1"/>
  </si>
  <si>
    <t>E-02</t>
    <phoneticPr fontId="1"/>
  </si>
  <si>
    <t>E-03</t>
    <phoneticPr fontId="1"/>
  </si>
  <si>
    <t>館名サイン</t>
    <rPh sb="0" eb="2">
      <t>カンメイ</t>
    </rPh>
    <phoneticPr fontId="1"/>
  </si>
  <si>
    <t>衝突防止</t>
    <rPh sb="0" eb="4">
      <t>ショウトツボウシ</t>
    </rPh>
    <phoneticPr fontId="1"/>
  </si>
  <si>
    <t>シート</t>
    <phoneticPr fontId="1"/>
  </si>
  <si>
    <t>W1825×H2700</t>
    <phoneticPr fontId="1"/>
  </si>
  <si>
    <t>W1740×H2700</t>
    <phoneticPr fontId="1"/>
  </si>
  <si>
    <t>W8432×H3396 異形</t>
    <rPh sb="12" eb="14">
      <t>イケイ</t>
    </rPh>
    <phoneticPr fontId="1"/>
  </si>
  <si>
    <t>庇耐火野地板</t>
    <phoneticPr fontId="1"/>
  </si>
  <si>
    <t>ｱｲﾅｯﾄM10溶接留＠1200</t>
    <rPh sb="8" eb="10">
      <t>ヨウセツ</t>
    </rPh>
    <rPh sb="10" eb="11">
      <t>ト</t>
    </rPh>
    <phoneticPr fontId="1"/>
  </si>
  <si>
    <t>100形@450 10.0m超</t>
    <phoneticPr fontId="1"/>
  </si>
  <si>
    <t>工場溶接　第三者</t>
    <phoneticPr fontId="1"/>
  </si>
  <si>
    <t>AOQL4% 第六水準</t>
    <phoneticPr fontId="1"/>
  </si>
  <si>
    <t>現場溶接　100％</t>
    <phoneticPr fontId="1"/>
  </si>
  <si>
    <t>外壁ﾛｯｸｳｰﾙ吹付</t>
    <phoneticPr fontId="1"/>
  </si>
  <si>
    <t>柱型ﾛｯｸｳｰﾙ吹付</t>
    <phoneticPr fontId="1"/>
  </si>
  <si>
    <t>梁型ﾛｯｸｳｰﾙ吹付</t>
    <phoneticPr fontId="1"/>
  </si>
  <si>
    <t>t25 1時間耐火</t>
    <phoneticPr fontId="1"/>
  </si>
  <si>
    <t>工場→現場</t>
    <rPh sb="0" eb="2">
      <t>コウジョウ</t>
    </rPh>
    <rPh sb="3" eb="5">
      <t>ゲンバ</t>
    </rPh>
    <phoneticPr fontId="1"/>
  </si>
  <si>
    <t>防寒養生上屋費</t>
    <rPh sb="0" eb="4">
      <t>ボウカンヨウジョウ</t>
    </rPh>
    <rPh sb="4" eb="7">
      <t>ウワヤヒ</t>
    </rPh>
    <phoneticPr fontId="1"/>
  </si>
  <si>
    <t>防寒養生側囲費</t>
    <rPh sb="0" eb="4">
      <t>ボウカンヨウジョウ</t>
    </rPh>
    <rPh sb="4" eb="5">
      <t>ガワ</t>
    </rPh>
    <rPh sb="5" eb="6">
      <t>イ</t>
    </rPh>
    <rPh sb="6" eb="7">
      <t>ヒ</t>
    </rPh>
    <phoneticPr fontId="1"/>
  </si>
  <si>
    <t>ﾋｰﾀｰ据付・撤去費</t>
    <rPh sb="4" eb="6">
      <t>スエツケ</t>
    </rPh>
    <rPh sb="7" eb="10">
      <t>テッキョヒ</t>
    </rPh>
    <phoneticPr fontId="1"/>
  </si>
  <si>
    <t>ﾋｰﾀｰ給油点検費</t>
    <rPh sb="4" eb="6">
      <t>キュウユ</t>
    </rPh>
    <rPh sb="6" eb="9">
      <t>テンケンヒ</t>
    </rPh>
    <phoneticPr fontId="1"/>
  </si>
  <si>
    <t>ﾋｰﾀｰ運転費</t>
    <rPh sb="4" eb="7">
      <t>ウンテンヒ</t>
    </rPh>
    <phoneticPr fontId="1"/>
  </si>
  <si>
    <t>単管組シート張り</t>
    <rPh sb="0" eb="2">
      <t>タンカン</t>
    </rPh>
    <rPh sb="2" eb="3">
      <t>クミ</t>
    </rPh>
    <rPh sb="6" eb="7">
      <t>ハ</t>
    </rPh>
    <phoneticPr fontId="1"/>
  </si>
  <si>
    <t>（足場板含む）</t>
    <rPh sb="1" eb="4">
      <t>アシバイタ</t>
    </rPh>
    <rPh sb="4" eb="5">
      <t>フク</t>
    </rPh>
    <phoneticPr fontId="1"/>
  </si>
  <si>
    <t>２か月</t>
    <rPh sb="2" eb="3">
      <t>ゲツ</t>
    </rPh>
    <phoneticPr fontId="1"/>
  </si>
  <si>
    <t>シート張測囲</t>
    <rPh sb="3" eb="4">
      <t>ハ</t>
    </rPh>
    <rPh sb="4" eb="5">
      <t>ソク</t>
    </rPh>
    <rPh sb="5" eb="6">
      <t>イ</t>
    </rPh>
    <phoneticPr fontId="1"/>
  </si>
  <si>
    <t>（金網養生枠含む）</t>
    <rPh sb="1" eb="3">
      <t>カナアミ</t>
    </rPh>
    <rPh sb="3" eb="5">
      <t>ヨウジョウ</t>
    </rPh>
    <rPh sb="5" eb="6">
      <t>ワク</t>
    </rPh>
    <rPh sb="6" eb="7">
      <t>フク</t>
    </rPh>
    <phoneticPr fontId="1"/>
  </si>
  <si>
    <t>躯体工事（24H）</t>
    <rPh sb="0" eb="4">
      <t>クタイコウジ</t>
    </rPh>
    <phoneticPr fontId="1"/>
  </si>
  <si>
    <t>2・3デッキスラブ</t>
    <phoneticPr fontId="1"/>
  </si>
  <si>
    <t>躯体工事（8H）</t>
    <rPh sb="0" eb="4">
      <t>クタイコウジ</t>
    </rPh>
    <phoneticPr fontId="1"/>
  </si>
  <si>
    <t>㎡</t>
    <phoneticPr fontId="1"/>
  </si>
  <si>
    <t>台</t>
    <rPh sb="0" eb="1">
      <t>ダイ</t>
    </rPh>
    <phoneticPr fontId="1"/>
  </si>
  <si>
    <t>台日</t>
    <rPh sb="0" eb="1">
      <t>ダイ</t>
    </rPh>
    <rPh sb="1" eb="2">
      <t>ヒ</t>
    </rPh>
    <phoneticPr fontId="1"/>
  </si>
  <si>
    <t>刊行物から見積</t>
    <rPh sb="0" eb="3">
      <t>カンコウブツ</t>
    </rPh>
    <rPh sb="5" eb="7">
      <t>ミツモリ</t>
    </rPh>
    <phoneticPr fontId="1"/>
  </si>
  <si>
    <t>（道外徴収）</t>
    <rPh sb="1" eb="3">
      <t>ドウガイ</t>
    </rPh>
    <rPh sb="3" eb="5">
      <t>チョウシュウ</t>
    </rPh>
    <phoneticPr fontId="1"/>
  </si>
  <si>
    <t>八雲町役場庁舎等建設工事（建築主体）</t>
    <rPh sb="0" eb="3">
      <t>ヤクモチョウ</t>
    </rPh>
    <rPh sb="3" eb="7">
      <t>ヤクバチョウシャ</t>
    </rPh>
    <rPh sb="7" eb="8">
      <t>トウ</t>
    </rPh>
    <rPh sb="8" eb="10">
      <t>ケンセツ</t>
    </rPh>
    <rPh sb="10" eb="12">
      <t>コウジ</t>
    </rPh>
    <rPh sb="13" eb="15">
      <t>ケンチク</t>
    </rPh>
    <rPh sb="15" eb="17">
      <t>シュタイ</t>
    </rPh>
    <phoneticPr fontId="1"/>
  </si>
  <si>
    <t>【提出用】</t>
    <rPh sb="1" eb="4">
      <t>テイシュツヨウ</t>
    </rPh>
    <phoneticPr fontId="1"/>
  </si>
  <si>
    <t>※1 □上記工事価格のうち、現場労働者に関する健康保険、厚生年金保険及び雇用保険の法定事業主負担分を含む</t>
    <rPh sb="4" eb="6">
      <t>ジョウキ</t>
    </rPh>
    <rPh sb="6" eb="8">
      <t>コウジ</t>
    </rPh>
    <rPh sb="8" eb="10">
      <t>カカク</t>
    </rPh>
    <rPh sb="14" eb="16">
      <t>ゲンバ</t>
    </rPh>
    <rPh sb="16" eb="19">
      <t>ロウドウシャ</t>
    </rPh>
    <rPh sb="20" eb="21">
      <t>カン</t>
    </rPh>
    <rPh sb="23" eb="25">
      <t>ケンコウ</t>
    </rPh>
    <rPh sb="25" eb="27">
      <t>ホケン</t>
    </rPh>
    <rPh sb="28" eb="30">
      <t>コウセイ</t>
    </rPh>
    <rPh sb="30" eb="32">
      <t>ネンキン</t>
    </rPh>
    <rPh sb="32" eb="34">
      <t>ホケン</t>
    </rPh>
    <rPh sb="34" eb="35">
      <t>オヨ</t>
    </rPh>
    <rPh sb="36" eb="38">
      <t>コヨウ</t>
    </rPh>
    <rPh sb="38" eb="40">
      <t>ホケン</t>
    </rPh>
    <rPh sb="41" eb="43">
      <t>ホウテイ</t>
    </rPh>
    <rPh sb="43" eb="46">
      <t>ジギョウヌシ</t>
    </rPh>
    <rPh sb="46" eb="48">
      <t>フタン</t>
    </rPh>
    <rPh sb="48" eb="49">
      <t>ブン</t>
    </rPh>
    <rPh sb="50" eb="51">
      <t>フク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</si>
</sst>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176" formatCode="#,##0_ "/>
    <numFmt numFmtId="177" formatCode="#,##0_);[Red]\(#,##0\)"/>
    <numFmt numFmtId="178" formatCode="#,##0.0_ "/>
    <numFmt numFmtId="179" formatCode="#,##0;&quot;▲ &quot;#,##0"/>
    <numFmt numFmtId="180" formatCode="0.0%"/>
    <numFmt numFmtId="181" formatCode="0_ "/>
    <numFmt numFmtId="182" formatCode="#,##0_ ;[Red]\-#,##0\ "/>
    <numFmt numFmtId="183" formatCode="\(#,###\)"/>
    <numFmt numFmtId="184" formatCode="[&lt;100]#0.0;[&gt;=0]##,###\ \ ;"/>
    <numFmt numFmtId="185" formatCode="[&lt;100]#0.00;[&gt;=0]##,###.0\ \ ;"/>
    <numFmt numFmtId="186" formatCode="\P0"/>
    <numFmt numFmtId="187" formatCode="#,##0;&quot;△ &quot;#,##0"/>
    <numFmt numFmtId="188" formatCode="#,##0.00_ "/>
    <numFmt numFmtId="189" formatCode="0.0_);[Red]\(0.0\)"/>
    <numFmt numFmtId="190" formatCode="0_);[Red]\(0\)"/>
    <numFmt numFmtId="191" formatCode="#,##0.0_);[Red]\(#,##0.0\)"/>
    <numFmt numFmtId="192" formatCode="&quot;(  &quot;#,###\ &quot;)&quot;"/>
    <numFmt numFmtId="193" formatCode="[&lt;100]#0.0;[&gt;=0]##,###.0\ \ ;"/>
    <numFmt numFmtId="194" formatCode="#,##0.00_);[Red]\(#,##0.00\)"/>
    <numFmt numFmtId="195" formatCode="&quot;ZEB対象R9：&quot;#,##0"/>
    <numFmt numFmtId="196" formatCode="&quot;代価表&quot;###&quot;号&quot;"/>
  </numFmts>
  <fonts count="56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Ｐ明朝"/>
      <family val="1"/>
      <charset val="128"/>
    </font>
    <font>
      <sz val="10"/>
      <name val="ＭＳ Ｐ明朝"/>
      <family val="1"/>
      <charset val="128"/>
    </font>
    <font>
      <sz val="12"/>
      <name val="ＭＳ Ｐ明朝"/>
      <family val="1"/>
      <charset val="128"/>
    </font>
    <font>
      <sz val="11"/>
      <name val="ＭＳ Ｐ明朝"/>
      <family val="1"/>
      <charset val="128"/>
    </font>
    <font>
      <sz val="9"/>
      <name val="ＭＳ Ｐ明朝"/>
      <family val="1"/>
      <charset val="128"/>
    </font>
    <font>
      <sz val="11"/>
      <name val="ＭＳ Ｐゴシック"/>
      <family val="3"/>
      <charset val="128"/>
    </font>
    <font>
      <sz val="8"/>
      <name val="ＭＳ Ｐゴシック"/>
      <family val="3"/>
      <charset val="128"/>
    </font>
    <font>
      <sz val="14"/>
      <name val="ＭＳ Ｐ明朝"/>
      <family val="1"/>
      <charset val="128"/>
    </font>
    <font>
      <b/>
      <sz val="11"/>
      <name val="ＭＳ Ｐ明朝"/>
      <family val="1"/>
      <charset val="128"/>
    </font>
    <font>
      <sz val="10"/>
      <color indexed="10"/>
      <name val="ＭＳ Ｐ明朝"/>
      <family val="1"/>
      <charset val="128"/>
    </font>
    <font>
      <sz val="11"/>
      <color indexed="10"/>
      <name val="ＭＳ Ｐゴシック"/>
      <family val="3"/>
      <charset val="128"/>
    </font>
    <font>
      <sz val="11"/>
      <color indexed="8"/>
      <name val="ＭＳ Ｐゴシック"/>
      <family val="3"/>
      <charset val="128"/>
      <scheme val="minor"/>
    </font>
    <font>
      <sz val="11"/>
      <color indexed="9"/>
      <name val="ＭＳ Ｐゴシック"/>
      <family val="3"/>
      <charset val="128"/>
      <scheme val="minor"/>
    </font>
    <font>
      <sz val="18"/>
      <color theme="3"/>
      <name val="ＭＳ Ｐゴシック"/>
      <family val="3"/>
      <charset val="128"/>
    </font>
    <font>
      <b/>
      <sz val="11"/>
      <color indexed="9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indexed="1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indexed="8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sz val="11"/>
      <name val="ＭＳ 明朝"/>
      <family val="1"/>
      <charset val="128"/>
    </font>
    <font>
      <sz val="10"/>
      <name val="ＭＳ 明朝"/>
      <family val="1"/>
      <charset val="128"/>
    </font>
    <font>
      <sz val="6"/>
      <name val="ＭＳ Ｐ明朝"/>
      <family val="1"/>
      <charset val="128"/>
    </font>
    <font>
      <sz val="10"/>
      <name val="ＭＳ Ｐゴシック"/>
      <family val="3"/>
      <charset val="128"/>
    </font>
    <font>
      <sz val="11"/>
      <name val="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0"/>
      <color rgb="FFFF0000"/>
      <name val="ＭＳ Ｐ明朝"/>
      <family val="1"/>
      <charset val="128"/>
    </font>
    <font>
      <u/>
      <sz val="11"/>
      <color theme="10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0"/>
      <color rgb="FFFFFF00"/>
      <name val="ＭＳ Ｐ明朝"/>
      <family val="1"/>
      <charset val="128"/>
    </font>
    <font>
      <sz val="10"/>
      <color rgb="FF00B0F0"/>
      <name val="ＭＳ Ｐ明朝"/>
      <family val="1"/>
      <charset val="128"/>
    </font>
    <font>
      <sz val="9"/>
      <name val="ＭＳ 明朝"/>
      <family val="1"/>
      <charset val="128"/>
    </font>
    <font>
      <sz val="11"/>
      <color rgb="FF00B0F0"/>
      <name val="ＭＳ Ｐゴシック"/>
      <family val="3"/>
      <charset val="128"/>
    </font>
    <font>
      <sz val="8"/>
      <color rgb="FF92D050"/>
      <name val="ＭＳ Ｐゴシック"/>
      <family val="3"/>
      <charset val="128"/>
      <scheme val="minor"/>
    </font>
    <font>
      <sz val="7"/>
      <color rgb="FF00B0F0"/>
      <name val="ＭＳ Ｐ明朝"/>
      <family val="1"/>
      <charset val="128"/>
    </font>
    <font>
      <sz val="10"/>
      <color rgb="FF00B050"/>
      <name val="ＭＳ Ｐ明朝"/>
      <family val="1"/>
      <charset val="128"/>
    </font>
    <font>
      <sz val="11"/>
      <color rgb="FF00B050"/>
      <name val="ＭＳ Ｐゴシック"/>
      <family val="3"/>
      <charset val="128"/>
    </font>
    <font>
      <sz val="8"/>
      <color rgb="FF00B050"/>
      <name val="ＭＳ Ｐ明朝"/>
      <family val="1"/>
      <charset val="128"/>
    </font>
    <font>
      <sz val="15"/>
      <color theme="2" tint="-0.249977111117893"/>
      <name val="ＭＳ Ｐ明朝"/>
      <family val="1"/>
      <charset val="128"/>
    </font>
    <font>
      <sz val="10"/>
      <color theme="1"/>
      <name val="ＭＳ Ｐ明朝"/>
      <family val="1"/>
      <charset val="128"/>
    </font>
    <font>
      <sz val="11"/>
      <color theme="1"/>
      <name val="ＭＳ Ｐゴシック"/>
      <family val="3"/>
      <charset val="128"/>
    </font>
    <font>
      <sz val="15"/>
      <color rgb="FFFFFF00"/>
      <name val="ＭＳ Ｐ明朝"/>
      <family val="1"/>
      <charset val="128"/>
    </font>
    <font>
      <b/>
      <sz val="10"/>
      <name val="ＭＳ Ｐ明朝"/>
      <family val="1"/>
      <charset val="128"/>
    </font>
    <font>
      <sz val="12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b/>
      <sz val="14"/>
      <color indexed="10"/>
      <name val="ＭＳ Ｐゴシック"/>
      <family val="3"/>
      <charset val="128"/>
    </font>
  </fonts>
  <fills count="33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79985961485641044"/>
        <bgColor indexed="64"/>
      </patternFill>
    </fill>
    <fill>
      <patternFill patternType="solid">
        <fgColor theme="5" tint="0.79985961485641044"/>
        <bgColor indexed="64"/>
      </patternFill>
    </fill>
    <fill>
      <patternFill patternType="solid">
        <fgColor theme="6" tint="0.79985961485641044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8" tint="0.79985961485641044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theme="4" tint="0.59974974822229687"/>
        <bgColor indexed="64"/>
      </patternFill>
    </fill>
    <fill>
      <patternFill patternType="solid">
        <fgColor theme="5" tint="0.59974974822229687"/>
        <bgColor indexed="64"/>
      </patternFill>
    </fill>
    <fill>
      <patternFill patternType="solid">
        <fgColor theme="6" tint="0.59974974822229687"/>
        <bgColor indexed="64"/>
      </patternFill>
    </fill>
    <fill>
      <patternFill patternType="solid">
        <fgColor theme="7" tint="0.59974974822229687"/>
        <bgColor indexed="64"/>
      </patternFill>
    </fill>
    <fill>
      <patternFill patternType="solid">
        <fgColor theme="8" tint="0.59974974822229687"/>
        <bgColor indexed="64"/>
      </patternFill>
    </fill>
    <fill>
      <patternFill patternType="solid">
        <fgColor theme="9" tint="0.59974974822229687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</fills>
  <borders count="68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67955565050204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</borders>
  <cellStyleXfs count="70">
    <xf numFmtId="0" fontId="0" fillId="0" borderId="0"/>
    <xf numFmtId="0" fontId="13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28" borderId="57" applyNumberFormat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7" fillId="3" borderId="58" applyNumberFormat="0" applyFont="0" applyAlignment="0" applyProtection="0">
      <alignment vertical="center"/>
    </xf>
    <xf numFmtId="0" fontId="18" fillId="0" borderId="59" applyNumberFormat="0" applyFill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0" fillId="31" borderId="60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38" fontId="7" fillId="0" borderId="0" applyFont="0" applyFill="0" applyBorder="0" applyAlignment="0" applyProtection="0"/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/>
    <xf numFmtId="38" fontId="7" fillId="0" borderId="0" applyFont="0" applyFill="0" applyBorder="0" applyAlignment="0" applyProtection="0"/>
    <xf numFmtId="0" fontId="22" fillId="0" borderId="61" applyNumberFormat="0" applyFill="0" applyAlignment="0" applyProtection="0">
      <alignment vertical="center"/>
    </xf>
    <xf numFmtId="0" fontId="23" fillId="0" borderId="62" applyNumberFormat="0" applyFill="0" applyAlignment="0" applyProtection="0">
      <alignment vertical="center"/>
    </xf>
    <xf numFmtId="0" fontId="24" fillId="0" borderId="63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64" applyNumberFormat="0" applyFill="0" applyAlignment="0" applyProtection="0">
      <alignment vertical="center"/>
    </xf>
    <xf numFmtId="0" fontId="26" fillId="31" borderId="65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2" borderId="60" applyNumberFormat="0" applyAlignment="0" applyProtection="0">
      <alignment vertical="center"/>
    </xf>
    <xf numFmtId="0" fontId="4" fillId="0" borderId="0"/>
    <xf numFmtId="0" fontId="7" fillId="0" borderId="0"/>
    <xf numFmtId="0" fontId="29" fillId="32" borderId="0" applyNumberFormat="0" applyBorder="0" applyAlignment="0" applyProtection="0">
      <alignment vertical="center"/>
    </xf>
    <xf numFmtId="0" fontId="7" fillId="0" borderId="0"/>
    <xf numFmtId="38" fontId="30" fillId="0" borderId="0" applyFont="0" applyFill="0" applyBorder="0" applyAlignment="0" applyProtection="0"/>
    <xf numFmtId="38" fontId="7" fillId="0" borderId="0" applyFont="0" applyFill="0" applyBorder="0" applyAlignment="0" applyProtection="0"/>
    <xf numFmtId="38" fontId="7" fillId="0" borderId="0" applyFont="0" applyFill="0" applyBorder="0" applyAlignment="0" applyProtection="0">
      <alignment vertical="center"/>
    </xf>
    <xf numFmtId="38" fontId="33" fillId="0" borderId="0" applyFont="0" applyFill="0" applyBorder="0" applyAlignment="0" applyProtection="0"/>
    <xf numFmtId="0" fontId="34" fillId="0" borderId="0"/>
    <xf numFmtId="38" fontId="34" fillId="0" borderId="0" applyFont="0" applyFill="0" applyBorder="0" applyAlignment="0" applyProtection="0"/>
    <xf numFmtId="38" fontId="34" fillId="0" borderId="0" applyFont="0" applyFill="0" applyBorder="0" applyAlignment="0" applyProtection="0"/>
    <xf numFmtId="38" fontId="7" fillId="0" borderId="0" applyFont="0" applyFill="0" applyBorder="0" applyAlignment="0" applyProtection="0"/>
    <xf numFmtId="0" fontId="7" fillId="0" borderId="0"/>
    <xf numFmtId="0" fontId="35" fillId="0" borderId="0">
      <alignment vertical="center"/>
    </xf>
    <xf numFmtId="0" fontId="30" fillId="0" borderId="0"/>
    <xf numFmtId="0" fontId="30" fillId="0" borderId="0"/>
    <xf numFmtId="0" fontId="37" fillId="0" borderId="0" applyNumberFormat="0" applyFill="0" applyBorder="0" applyAlignment="0" applyProtection="0"/>
    <xf numFmtId="0" fontId="41" fillId="0" borderId="0">
      <alignment vertical="center"/>
    </xf>
    <xf numFmtId="38" fontId="41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34" fillId="0" borderId="0"/>
    <xf numFmtId="38" fontId="7" fillId="0" borderId="0" applyFont="0" applyFill="0" applyBorder="0" applyAlignment="0" applyProtection="0"/>
    <xf numFmtId="38" fontId="34" fillId="0" borderId="0" applyFont="0" applyFill="0" applyBorder="0" applyAlignment="0" applyProtection="0"/>
  </cellStyleXfs>
  <cellXfs count="572">
    <xf numFmtId="0" fontId="0" fillId="0" borderId="0" xfId="0"/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3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3" fillId="0" borderId="5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3" fillId="0" borderId="8" xfId="0" applyFont="1" applyBorder="1" applyAlignment="1">
      <alignment vertical="center"/>
    </xf>
    <xf numFmtId="0" fontId="3" fillId="0" borderId="9" xfId="0" applyFont="1" applyBorder="1" applyAlignment="1">
      <alignment vertical="center"/>
    </xf>
    <xf numFmtId="0" fontId="3" fillId="0" borderId="10" xfId="0" applyFont="1" applyBorder="1" applyAlignment="1">
      <alignment vertical="center"/>
    </xf>
    <xf numFmtId="176" fontId="2" fillId="0" borderId="0" xfId="0" applyNumberFormat="1" applyFont="1" applyAlignment="1">
      <alignment vertical="center"/>
    </xf>
    <xf numFmtId="176" fontId="2" fillId="0" borderId="1" xfId="0" applyNumberFormat="1" applyFont="1" applyBorder="1" applyAlignment="1">
      <alignment vertical="center"/>
    </xf>
    <xf numFmtId="0" fontId="3" fillId="0" borderId="11" xfId="0" applyFont="1" applyBorder="1" applyAlignment="1">
      <alignment vertical="center"/>
    </xf>
    <xf numFmtId="176" fontId="3" fillId="0" borderId="0" xfId="0" applyNumberFormat="1" applyFont="1" applyAlignment="1">
      <alignment vertical="center"/>
    </xf>
    <xf numFmtId="176" fontId="3" fillId="0" borderId="12" xfId="0" applyNumberFormat="1" applyFont="1" applyBorder="1" applyAlignment="1">
      <alignment vertical="center"/>
    </xf>
    <xf numFmtId="176" fontId="3" fillId="0" borderId="8" xfId="0" applyNumberFormat="1" applyFont="1" applyBorder="1" applyAlignment="1">
      <alignment vertical="center"/>
    </xf>
    <xf numFmtId="176" fontId="3" fillId="0" borderId="6" xfId="0" applyNumberFormat="1" applyFont="1" applyBorder="1" applyAlignment="1">
      <alignment vertical="center"/>
    </xf>
    <xf numFmtId="176" fontId="3" fillId="0" borderId="14" xfId="0" applyNumberFormat="1" applyFont="1" applyBorder="1" applyAlignment="1">
      <alignment vertical="center"/>
    </xf>
    <xf numFmtId="176" fontId="3" fillId="0" borderId="10" xfId="0" applyNumberFormat="1" applyFont="1" applyBorder="1" applyAlignment="1">
      <alignment vertical="center"/>
    </xf>
    <xf numFmtId="176" fontId="3" fillId="0" borderId="15" xfId="0" applyNumberFormat="1" applyFont="1" applyBorder="1" applyAlignment="1">
      <alignment vertical="center"/>
    </xf>
    <xf numFmtId="176" fontId="3" fillId="0" borderId="16" xfId="0" applyNumberFormat="1" applyFont="1" applyBorder="1" applyAlignment="1">
      <alignment vertical="center"/>
    </xf>
    <xf numFmtId="176" fontId="3" fillId="0" borderId="17" xfId="0" applyNumberFormat="1" applyFont="1" applyBorder="1" applyAlignment="1">
      <alignment vertical="center"/>
    </xf>
    <xf numFmtId="0" fontId="3" fillId="0" borderId="14" xfId="0" applyFont="1" applyBorder="1" applyAlignment="1">
      <alignment vertical="center"/>
    </xf>
    <xf numFmtId="176" fontId="3" fillId="0" borderId="14" xfId="0" applyNumberFormat="1" applyFont="1" applyBorder="1" applyAlignment="1">
      <alignment horizontal="center" vertical="center"/>
    </xf>
    <xf numFmtId="0" fontId="3" fillId="0" borderId="16" xfId="0" applyFont="1" applyBorder="1" applyAlignment="1">
      <alignment vertical="center"/>
    </xf>
    <xf numFmtId="0" fontId="3" fillId="0" borderId="18" xfId="0" applyFont="1" applyBorder="1" applyAlignment="1">
      <alignment vertical="center"/>
    </xf>
    <xf numFmtId="0" fontId="3" fillId="0" borderId="12" xfId="0" applyFont="1" applyBorder="1" applyAlignment="1">
      <alignment vertical="center"/>
    </xf>
    <xf numFmtId="176" fontId="3" fillId="0" borderId="12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vertical="center"/>
    </xf>
    <xf numFmtId="0" fontId="3" fillId="0" borderId="19" xfId="0" applyFont="1" applyBorder="1" applyAlignment="1">
      <alignment vertical="center"/>
    </xf>
    <xf numFmtId="0" fontId="3" fillId="0" borderId="15" xfId="0" applyFont="1" applyBorder="1" applyAlignment="1">
      <alignment vertical="center"/>
    </xf>
    <xf numFmtId="0" fontId="3" fillId="0" borderId="20" xfId="0" applyFont="1" applyBorder="1" applyAlignment="1">
      <alignment vertical="center"/>
    </xf>
    <xf numFmtId="0" fontId="3" fillId="0" borderId="13" xfId="0" applyFont="1" applyBorder="1" applyAlignment="1">
      <alignment vertical="center"/>
    </xf>
    <xf numFmtId="176" fontId="3" fillId="0" borderId="13" xfId="0" applyNumberFormat="1" applyFont="1" applyBorder="1" applyAlignment="1">
      <alignment horizontal="center" vertical="center"/>
    </xf>
    <xf numFmtId="178" fontId="3" fillId="0" borderId="0" xfId="0" applyNumberFormat="1" applyFont="1" applyAlignment="1">
      <alignment vertical="center"/>
    </xf>
    <xf numFmtId="178" fontId="3" fillId="0" borderId="6" xfId="0" applyNumberFormat="1" applyFont="1" applyBorder="1" applyAlignment="1">
      <alignment vertical="center"/>
    </xf>
    <xf numFmtId="178" fontId="3" fillId="0" borderId="8" xfId="0" applyNumberFormat="1" applyFont="1" applyBorder="1" applyAlignment="1">
      <alignment vertical="center"/>
    </xf>
    <xf numFmtId="176" fontId="3" fillId="0" borderId="3" xfId="0" applyNumberFormat="1" applyFont="1" applyBorder="1" applyAlignment="1">
      <alignment vertical="center"/>
    </xf>
    <xf numFmtId="176" fontId="3" fillId="0" borderId="21" xfId="0" applyNumberFormat="1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21" xfId="0" applyFont="1" applyBorder="1" applyAlignment="1">
      <alignment vertical="center"/>
    </xf>
    <xf numFmtId="177" fontId="3" fillId="0" borderId="0" xfId="0" applyNumberFormat="1" applyFont="1" applyAlignment="1">
      <alignment vertical="center"/>
    </xf>
    <xf numFmtId="177" fontId="3" fillId="0" borderId="17" xfId="0" applyNumberFormat="1" applyFont="1" applyBorder="1" applyAlignment="1">
      <alignment vertical="center"/>
    </xf>
    <xf numFmtId="177" fontId="3" fillId="0" borderId="19" xfId="0" applyNumberFormat="1" applyFont="1" applyBorder="1" applyAlignment="1">
      <alignment vertical="center"/>
    </xf>
    <xf numFmtId="177" fontId="3" fillId="0" borderId="16" xfId="0" applyNumberFormat="1" applyFont="1" applyBorder="1" applyAlignment="1">
      <alignment vertical="center"/>
    </xf>
    <xf numFmtId="177" fontId="3" fillId="0" borderId="6" xfId="0" applyNumberFormat="1" applyFont="1" applyBorder="1" applyAlignment="1">
      <alignment vertical="center"/>
    </xf>
    <xf numFmtId="177" fontId="3" fillId="0" borderId="18" xfId="0" applyNumberFormat="1" applyFont="1" applyBorder="1" applyAlignment="1">
      <alignment vertical="center"/>
    </xf>
    <xf numFmtId="177" fontId="3" fillId="0" borderId="15" xfId="0" applyNumberFormat="1" applyFont="1" applyBorder="1" applyAlignment="1">
      <alignment vertical="center"/>
    </xf>
    <xf numFmtId="177" fontId="3" fillId="0" borderId="8" xfId="0" applyNumberFormat="1" applyFont="1" applyBorder="1" applyAlignment="1">
      <alignment vertical="center"/>
    </xf>
    <xf numFmtId="177" fontId="3" fillId="0" borderId="20" xfId="0" applyNumberFormat="1" applyFont="1" applyBorder="1" applyAlignment="1">
      <alignment vertical="center"/>
    </xf>
    <xf numFmtId="177" fontId="3" fillId="0" borderId="1" xfId="0" applyNumberFormat="1" applyFont="1" applyBorder="1" applyAlignment="1">
      <alignment vertical="center"/>
    </xf>
    <xf numFmtId="177" fontId="3" fillId="0" borderId="27" xfId="0" applyNumberFormat="1" applyFont="1" applyBorder="1" applyAlignment="1">
      <alignment vertical="center"/>
    </xf>
    <xf numFmtId="176" fontId="3" fillId="0" borderId="22" xfId="0" applyNumberFormat="1" applyFont="1" applyBorder="1" applyAlignment="1">
      <alignment vertical="center"/>
    </xf>
    <xf numFmtId="176" fontId="3" fillId="0" borderId="28" xfId="0" applyNumberFormat="1" applyFont="1" applyBorder="1" applyAlignment="1">
      <alignment vertical="center"/>
    </xf>
    <xf numFmtId="176" fontId="3" fillId="0" borderId="23" xfId="0" applyNumberFormat="1" applyFont="1" applyBorder="1" applyAlignment="1">
      <alignment vertical="center"/>
    </xf>
    <xf numFmtId="176" fontId="3" fillId="0" borderId="24" xfId="0" applyNumberFormat="1" applyFont="1" applyBorder="1" applyAlignment="1">
      <alignment vertical="center"/>
    </xf>
    <xf numFmtId="0" fontId="3" fillId="0" borderId="29" xfId="0" applyFont="1" applyBorder="1" applyAlignment="1">
      <alignment vertical="center"/>
    </xf>
    <xf numFmtId="0" fontId="3" fillId="0" borderId="30" xfId="0" applyFont="1" applyBorder="1" applyAlignment="1">
      <alignment vertical="center"/>
    </xf>
    <xf numFmtId="0" fontId="3" fillId="0" borderId="31" xfId="0" applyFont="1" applyBorder="1" applyAlignment="1">
      <alignment vertical="center"/>
    </xf>
    <xf numFmtId="176" fontId="3" fillId="0" borderId="31" xfId="0" applyNumberFormat="1" applyFont="1" applyBorder="1" applyAlignment="1">
      <alignment horizontal="center" vertical="center"/>
    </xf>
    <xf numFmtId="176" fontId="3" fillId="0" borderId="31" xfId="0" applyNumberFormat="1" applyFont="1" applyBorder="1" applyAlignment="1">
      <alignment vertical="center"/>
    </xf>
    <xf numFmtId="0" fontId="3" fillId="0" borderId="32" xfId="0" applyFont="1" applyBorder="1" applyAlignment="1">
      <alignment vertical="center"/>
    </xf>
    <xf numFmtId="0" fontId="2" fillId="0" borderId="27" xfId="0" applyFont="1" applyBorder="1" applyAlignment="1">
      <alignment vertical="center"/>
    </xf>
    <xf numFmtId="0" fontId="3" fillId="0" borderId="11" xfId="0" applyFont="1" applyBorder="1" applyAlignment="1">
      <alignment horizontal="center" vertical="center"/>
    </xf>
    <xf numFmtId="176" fontId="3" fillId="0" borderId="33" xfId="0" applyNumberFormat="1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28" xfId="0" applyFont="1" applyBorder="1" applyAlignment="1">
      <alignment vertical="center"/>
    </xf>
    <xf numFmtId="176" fontId="3" fillId="0" borderId="28" xfId="0" applyNumberFormat="1" applyFont="1" applyBorder="1" applyAlignment="1">
      <alignment horizontal="center" vertical="center"/>
    </xf>
    <xf numFmtId="0" fontId="3" fillId="0" borderId="26" xfId="0" applyFont="1" applyBorder="1" applyAlignment="1">
      <alignment vertical="center"/>
    </xf>
    <xf numFmtId="38" fontId="2" fillId="0" borderId="0" xfId="36" applyFont="1" applyAlignment="1">
      <alignment vertical="center"/>
    </xf>
    <xf numFmtId="180" fontId="2" fillId="0" borderId="0" xfId="28" applyNumberFormat="1" applyFont="1" applyAlignment="1">
      <alignment vertical="center"/>
    </xf>
    <xf numFmtId="0" fontId="8" fillId="0" borderId="37" xfId="47" applyFont="1" applyBorder="1" applyAlignment="1">
      <alignment horizontal="left"/>
    </xf>
    <xf numFmtId="0" fontId="0" fillId="0" borderId="37" xfId="47" applyFont="1" applyBorder="1" applyAlignment="1">
      <alignment horizontal="left" vertical="center"/>
    </xf>
    <xf numFmtId="0" fontId="0" fillId="0" borderId="0" xfId="47" applyFont="1"/>
    <xf numFmtId="0" fontId="5" fillId="0" borderId="38" xfId="47" applyFont="1" applyBorder="1" applyAlignment="1">
      <alignment vertical="center"/>
    </xf>
    <xf numFmtId="0" fontId="5" fillId="0" borderId="39" xfId="47" applyFont="1" applyBorder="1" applyAlignment="1">
      <alignment vertical="center"/>
    </xf>
    <xf numFmtId="0" fontId="5" fillId="0" borderId="41" xfId="47" applyFont="1" applyBorder="1" applyAlignment="1">
      <alignment horizontal="distributed" vertical="center"/>
    </xf>
    <xf numFmtId="0" fontId="5" fillId="0" borderId="6" xfId="47" applyFont="1" applyBorder="1" applyAlignment="1">
      <alignment horizontal="center" vertical="center"/>
    </xf>
    <xf numFmtId="0" fontId="5" fillId="0" borderId="42" xfId="47" applyFont="1" applyBorder="1" applyAlignment="1">
      <alignment vertical="center"/>
    </xf>
    <xf numFmtId="0" fontId="5" fillId="0" borderId="8" xfId="47" applyFont="1" applyBorder="1" applyAlignment="1">
      <alignment horizontal="center" vertical="center"/>
    </xf>
    <xf numFmtId="38" fontId="5" fillId="0" borderId="42" xfId="37" applyFont="1" applyBorder="1" applyAlignment="1">
      <alignment horizontal="distributed" vertical="center"/>
    </xf>
    <xf numFmtId="0" fontId="5" fillId="0" borderId="41" xfId="47" applyFont="1" applyBorder="1" applyAlignment="1">
      <alignment horizontal="center" vertical="center"/>
    </xf>
    <xf numFmtId="0" fontId="5" fillId="0" borderId="42" xfId="47" applyFont="1" applyBorder="1" applyAlignment="1">
      <alignment horizontal="center" vertical="center"/>
    </xf>
    <xf numFmtId="0" fontId="5" fillId="0" borderId="14" xfId="47" applyFont="1" applyBorder="1" applyAlignment="1">
      <alignment vertical="center"/>
    </xf>
    <xf numFmtId="0" fontId="5" fillId="0" borderId="23" xfId="47" applyFont="1" applyBorder="1" applyAlignment="1">
      <alignment horizontal="center" vertical="center"/>
    </xf>
    <xf numFmtId="0" fontId="5" fillId="0" borderId="13" xfId="47" applyFont="1" applyBorder="1" applyAlignment="1">
      <alignment vertical="center"/>
    </xf>
    <xf numFmtId="0" fontId="5" fillId="0" borderId="24" xfId="47" applyFont="1" applyBorder="1" applyAlignment="1">
      <alignment horizontal="center" vertical="center"/>
    </xf>
    <xf numFmtId="0" fontId="5" fillId="0" borderId="12" xfId="47" applyFont="1" applyBorder="1" applyAlignment="1">
      <alignment vertical="center"/>
    </xf>
    <xf numFmtId="0" fontId="5" fillId="0" borderId="22" xfId="47" applyFont="1" applyBorder="1" applyAlignment="1">
      <alignment horizontal="center" vertical="center"/>
    </xf>
    <xf numFmtId="0" fontId="10" fillId="0" borderId="22" xfId="47" applyFont="1" applyBorder="1" applyAlignment="1">
      <alignment horizontal="center" vertical="center"/>
    </xf>
    <xf numFmtId="0" fontId="5" fillId="0" borderId="43" xfId="47" applyFont="1" applyBorder="1" applyAlignment="1">
      <alignment horizontal="center" vertical="center"/>
    </xf>
    <xf numFmtId="38" fontId="10" fillId="0" borderId="24" xfId="37" applyFont="1" applyBorder="1" applyAlignment="1">
      <alignment vertical="center"/>
    </xf>
    <xf numFmtId="177" fontId="5" fillId="0" borderId="23" xfId="37" applyNumberFormat="1" applyFont="1" applyBorder="1" applyAlignment="1">
      <alignment vertical="center"/>
    </xf>
    <xf numFmtId="0" fontId="5" fillId="0" borderId="42" xfId="47" applyFont="1" applyBorder="1" applyAlignment="1">
      <alignment horizontal="left" vertical="center"/>
    </xf>
    <xf numFmtId="177" fontId="5" fillId="0" borderId="24" xfId="37" applyNumberFormat="1" applyFont="1" applyBorder="1" applyAlignment="1">
      <alignment vertical="center"/>
    </xf>
    <xf numFmtId="0" fontId="5" fillId="0" borderId="23" xfId="47" applyFont="1" applyBorder="1" applyAlignment="1">
      <alignment vertical="center"/>
    </xf>
    <xf numFmtId="0" fontId="5" fillId="0" borderId="24" xfId="47" applyFont="1" applyBorder="1" applyAlignment="1">
      <alignment vertical="center"/>
    </xf>
    <xf numFmtId="38" fontId="10" fillId="0" borderId="23" xfId="37" applyFont="1" applyBorder="1" applyAlignment="1">
      <alignment vertical="center"/>
    </xf>
    <xf numFmtId="0" fontId="3" fillId="0" borderId="34" xfId="47" applyFont="1" applyBorder="1" applyAlignment="1">
      <alignment horizontal="left" vertical="center"/>
    </xf>
    <xf numFmtId="0" fontId="3" fillId="0" borderId="0" xfId="47" applyFont="1" applyAlignment="1">
      <alignment horizontal="left" vertical="center"/>
    </xf>
    <xf numFmtId="0" fontId="3" fillId="0" borderId="44" xfId="47" applyFont="1" applyBorder="1" applyAlignment="1">
      <alignment horizontal="left" vertical="center"/>
    </xf>
    <xf numFmtId="0" fontId="3" fillId="0" borderId="35" xfId="47" applyFont="1" applyBorder="1" applyAlignment="1">
      <alignment horizontal="left" vertical="center"/>
    </xf>
    <xf numFmtId="177" fontId="11" fillId="0" borderId="0" xfId="0" applyNumberFormat="1" applyFont="1" applyAlignment="1">
      <alignment vertical="center"/>
    </xf>
    <xf numFmtId="0" fontId="12" fillId="0" borderId="0" xfId="47" applyFont="1" applyAlignment="1">
      <alignment horizontal="center"/>
    </xf>
    <xf numFmtId="38" fontId="12" fillId="0" borderId="0" xfId="35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27" xfId="0" applyFont="1" applyBorder="1" applyAlignment="1">
      <alignment vertical="center"/>
    </xf>
    <xf numFmtId="0" fontId="6" fillId="0" borderId="32" xfId="0" applyFont="1" applyBorder="1" applyAlignment="1">
      <alignment vertical="center"/>
    </xf>
    <xf numFmtId="0" fontId="6" fillId="0" borderId="19" xfId="0" applyFont="1" applyBorder="1" applyAlignment="1">
      <alignment vertical="center"/>
    </xf>
    <xf numFmtId="0" fontId="6" fillId="0" borderId="18" xfId="0" applyFont="1" applyBorder="1" applyAlignment="1">
      <alignment vertical="center"/>
    </xf>
    <xf numFmtId="0" fontId="6" fillId="0" borderId="20" xfId="0" applyFont="1" applyBorder="1" applyAlignment="1">
      <alignment vertical="center"/>
    </xf>
    <xf numFmtId="38" fontId="6" fillId="0" borderId="26" xfId="34" applyFont="1" applyFill="1" applyBorder="1" applyAlignment="1">
      <alignment vertical="center"/>
    </xf>
    <xf numFmtId="0" fontId="3" fillId="0" borderId="11" xfId="0" applyFont="1" applyBorder="1" applyAlignment="1">
      <alignment horizontal="left" vertical="center"/>
    </xf>
    <xf numFmtId="0" fontId="5" fillId="0" borderId="14" xfId="47" applyFont="1" applyBorder="1" applyAlignment="1">
      <alignment horizontal="center" vertical="center"/>
    </xf>
    <xf numFmtId="0" fontId="5" fillId="0" borderId="13" xfId="47" applyFont="1" applyBorder="1" applyAlignment="1">
      <alignment horizontal="center" vertical="center"/>
    </xf>
    <xf numFmtId="0" fontId="5" fillId="0" borderId="55" xfId="47" applyFont="1" applyBorder="1" applyAlignment="1">
      <alignment vertical="center"/>
    </xf>
    <xf numFmtId="0" fontId="5" fillId="0" borderId="40" xfId="47" applyFont="1" applyBorder="1" applyAlignment="1">
      <alignment horizontal="center" vertical="center"/>
    </xf>
    <xf numFmtId="0" fontId="6" fillId="0" borderId="30" xfId="0" applyFont="1" applyBorder="1" applyAlignment="1">
      <alignment vertical="center"/>
    </xf>
    <xf numFmtId="0" fontId="6" fillId="0" borderId="31" xfId="0" applyFont="1" applyBorder="1" applyAlignment="1">
      <alignment vertical="center"/>
    </xf>
    <xf numFmtId="0" fontId="6" fillId="0" borderId="17" xfId="0" applyFont="1" applyBorder="1" applyAlignment="1">
      <alignment vertical="center"/>
    </xf>
    <xf numFmtId="0" fontId="6" fillId="0" borderId="12" xfId="0" applyFont="1" applyBorder="1" applyAlignment="1">
      <alignment vertical="center"/>
    </xf>
    <xf numFmtId="0" fontId="6" fillId="0" borderId="16" xfId="0" applyFont="1" applyBorder="1" applyAlignment="1">
      <alignment vertical="center"/>
    </xf>
    <xf numFmtId="0" fontId="6" fillId="0" borderId="14" xfId="0" applyFont="1" applyBorder="1" applyAlignment="1">
      <alignment vertical="center"/>
    </xf>
    <xf numFmtId="0" fontId="6" fillId="0" borderId="15" xfId="0" applyFont="1" applyBorder="1" applyAlignment="1">
      <alignment vertical="center"/>
    </xf>
    <xf numFmtId="0" fontId="6" fillId="0" borderId="13" xfId="0" applyFont="1" applyBorder="1" applyAlignment="1">
      <alignment vertical="center"/>
    </xf>
    <xf numFmtId="0" fontId="6" fillId="0" borderId="21" xfId="0" applyFont="1" applyBorder="1" applyAlignment="1">
      <alignment vertical="center"/>
    </xf>
    <xf numFmtId="0" fontId="6" fillId="0" borderId="28" xfId="0" applyFont="1" applyBorder="1" applyAlignment="1">
      <alignment vertical="center"/>
    </xf>
    <xf numFmtId="176" fontId="6" fillId="0" borderId="18" xfId="0" applyNumberFormat="1" applyFont="1" applyBorder="1" applyAlignment="1">
      <alignment vertical="center"/>
    </xf>
    <xf numFmtId="176" fontId="6" fillId="0" borderId="19" xfId="0" applyNumberFormat="1" applyFont="1" applyBorder="1" applyAlignment="1">
      <alignment vertical="center"/>
    </xf>
    <xf numFmtId="176" fontId="6" fillId="0" borderId="18" xfId="34" applyNumberFormat="1" applyFont="1" applyFill="1" applyBorder="1" applyAlignment="1">
      <alignment vertical="center"/>
    </xf>
    <xf numFmtId="176" fontId="6" fillId="0" borderId="19" xfId="34" applyNumberFormat="1" applyFont="1" applyFill="1" applyBorder="1" applyAlignment="1">
      <alignment vertical="center"/>
    </xf>
    <xf numFmtId="184" fontId="3" fillId="0" borderId="17" xfId="0" applyNumberFormat="1" applyFont="1" applyBorder="1"/>
    <xf numFmtId="184" fontId="3" fillId="0" borderId="3" xfId="0" applyNumberFormat="1" applyFont="1" applyBorder="1" applyAlignment="1">
      <alignment vertical="center"/>
    </xf>
    <xf numFmtId="184" fontId="3" fillId="0" borderId="0" xfId="0" applyNumberFormat="1" applyFont="1" applyAlignment="1">
      <alignment vertical="center"/>
    </xf>
    <xf numFmtId="184" fontId="3" fillId="0" borderId="6" xfId="0" applyNumberFormat="1" applyFont="1" applyBorder="1" applyAlignment="1">
      <alignment vertical="center"/>
    </xf>
    <xf numFmtId="184" fontId="3" fillId="0" borderId="8" xfId="0" applyNumberFormat="1" applyFont="1" applyBorder="1" applyAlignment="1">
      <alignment vertical="center"/>
    </xf>
    <xf numFmtId="184" fontId="3" fillId="0" borderId="10" xfId="0" applyNumberFormat="1" applyFont="1" applyBorder="1" applyAlignment="1">
      <alignment vertical="center"/>
    </xf>
    <xf numFmtId="176" fontId="3" fillId="0" borderId="24" xfId="0" applyNumberFormat="1" applyFont="1" applyBorder="1" applyAlignment="1">
      <alignment horizontal="center" vertical="center"/>
    </xf>
    <xf numFmtId="185" fontId="3" fillId="0" borderId="0" xfId="0" applyNumberFormat="1" applyFont="1" applyAlignment="1">
      <alignment vertical="center"/>
    </xf>
    <xf numFmtId="184" fontId="3" fillId="0" borderId="0" xfId="0" applyNumberFormat="1" applyFont="1"/>
    <xf numFmtId="176" fontId="3" fillId="0" borderId="13" xfId="0" applyNumberFormat="1" applyFont="1" applyBorder="1" applyAlignment="1">
      <alignment vertical="center"/>
    </xf>
    <xf numFmtId="186" fontId="3" fillId="0" borderId="16" xfId="0" applyNumberFormat="1" applyFont="1" applyBorder="1" applyAlignment="1">
      <alignment horizontal="left" vertical="center"/>
    </xf>
    <xf numFmtId="186" fontId="3" fillId="0" borderId="30" xfId="0" applyNumberFormat="1" applyFont="1" applyBorder="1" applyAlignment="1">
      <alignment horizontal="left" vertical="center"/>
    </xf>
    <xf numFmtId="186" fontId="3" fillId="0" borderId="17" xfId="0" applyNumberFormat="1" applyFont="1" applyBorder="1" applyAlignment="1">
      <alignment horizontal="left" vertical="center"/>
    </xf>
    <xf numFmtId="186" fontId="3" fillId="0" borderId="15" xfId="0" applyNumberFormat="1" applyFont="1" applyBorder="1" applyAlignment="1">
      <alignment horizontal="left" vertical="center"/>
    </xf>
    <xf numFmtId="186" fontId="3" fillId="0" borderId="21" xfId="0" applyNumberFormat="1" applyFont="1" applyBorder="1" applyAlignment="1">
      <alignment horizontal="left" vertical="center"/>
    </xf>
    <xf numFmtId="180" fontId="3" fillId="0" borderId="17" xfId="28" applyNumberFormat="1" applyFont="1" applyFill="1" applyBorder="1" applyAlignment="1">
      <alignment vertical="center"/>
    </xf>
    <xf numFmtId="0" fontId="3" fillId="0" borderId="66" xfId="0" applyFont="1" applyBorder="1" applyAlignment="1">
      <alignment vertical="center"/>
    </xf>
    <xf numFmtId="179" fontId="3" fillId="0" borderId="22" xfId="0" applyNumberFormat="1" applyFont="1" applyBorder="1" applyAlignment="1">
      <alignment vertical="center"/>
    </xf>
    <xf numFmtId="187" fontId="3" fillId="0" borderId="15" xfId="34" applyNumberFormat="1" applyFont="1" applyFill="1" applyBorder="1" applyAlignment="1">
      <alignment vertical="center"/>
    </xf>
    <xf numFmtId="187" fontId="0" fillId="0" borderId="8" xfId="34" applyNumberFormat="1" applyFont="1" applyBorder="1" applyAlignment="1">
      <alignment vertical="center"/>
    </xf>
    <xf numFmtId="0" fontId="3" fillId="0" borderId="67" xfId="0" applyFont="1" applyBorder="1" applyAlignment="1">
      <alignment vertical="center"/>
    </xf>
    <xf numFmtId="188" fontId="3" fillId="0" borderId="0" xfId="0" applyNumberFormat="1" applyFont="1" applyAlignment="1">
      <alignment vertical="center"/>
    </xf>
    <xf numFmtId="0" fontId="3" fillId="0" borderId="4" xfId="0" applyFont="1" applyBorder="1" applyAlignment="1">
      <alignment horizontal="left" vertical="center"/>
    </xf>
    <xf numFmtId="176" fontId="3" fillId="0" borderId="25" xfId="0" applyNumberFormat="1" applyFont="1" applyBorder="1" applyAlignment="1">
      <alignment vertical="center"/>
    </xf>
    <xf numFmtId="0" fontId="3" fillId="0" borderId="4" xfId="0" applyFont="1" applyBorder="1" applyAlignment="1">
      <alignment horizontal="left" vertical="center" shrinkToFit="1"/>
    </xf>
    <xf numFmtId="187" fontId="3" fillId="0" borderId="8" xfId="34" applyNumberFormat="1" applyFont="1" applyFill="1" applyBorder="1" applyAlignment="1">
      <alignment vertical="center"/>
    </xf>
    <xf numFmtId="191" fontId="3" fillId="0" borderId="0" xfId="0" applyNumberFormat="1" applyFont="1" applyAlignment="1">
      <alignment vertical="center"/>
    </xf>
    <xf numFmtId="187" fontId="3" fillId="0" borderId="17" xfId="34" applyNumberFormat="1" applyFont="1" applyFill="1" applyBorder="1" applyAlignment="1">
      <alignment vertical="center"/>
    </xf>
    <xf numFmtId="187" fontId="3" fillId="0" borderId="0" xfId="34" applyNumberFormat="1" applyFont="1" applyFill="1" applyBorder="1" applyAlignment="1">
      <alignment vertical="center"/>
    </xf>
    <xf numFmtId="187" fontId="3" fillId="0" borderId="21" xfId="34" applyNumberFormat="1" applyFont="1" applyFill="1" applyBorder="1" applyAlignment="1">
      <alignment vertical="center"/>
    </xf>
    <xf numFmtId="187" fontId="3" fillId="0" borderId="10" xfId="34" applyNumberFormat="1" applyFont="1" applyFill="1" applyBorder="1" applyAlignment="1">
      <alignment vertical="center"/>
    </xf>
    <xf numFmtId="1" fontId="3" fillId="0" borderId="47" xfId="0" applyNumberFormat="1" applyFont="1" applyBorder="1" applyAlignment="1">
      <alignment vertical="center"/>
    </xf>
    <xf numFmtId="186" fontId="3" fillId="0" borderId="15" xfId="34" applyNumberFormat="1" applyFont="1" applyFill="1" applyBorder="1" applyAlignment="1">
      <alignment horizontal="left" vertical="center"/>
    </xf>
    <xf numFmtId="186" fontId="3" fillId="0" borderId="17" xfId="34" applyNumberFormat="1" applyFont="1" applyFill="1" applyBorder="1" applyAlignment="1">
      <alignment horizontal="left" vertical="center"/>
    </xf>
    <xf numFmtId="186" fontId="3" fillId="0" borderId="21" xfId="34" applyNumberFormat="1" applyFont="1" applyFill="1" applyBorder="1" applyAlignment="1">
      <alignment horizontal="left" vertical="center"/>
    </xf>
    <xf numFmtId="1" fontId="3" fillId="0" borderId="0" xfId="0" applyNumberFormat="1" applyFont="1" applyAlignment="1">
      <alignment vertical="center"/>
    </xf>
    <xf numFmtId="10" fontId="6" fillId="0" borderId="17" xfId="0" applyNumberFormat="1" applyFont="1" applyBorder="1" applyAlignment="1">
      <alignment horizontal="left" vertical="center"/>
    </xf>
    <xf numFmtId="192" fontId="31" fillId="0" borderId="17" xfId="0" applyNumberFormat="1" applyFont="1" applyBorder="1" applyAlignment="1">
      <alignment horizontal="right" shrinkToFit="1"/>
    </xf>
    <xf numFmtId="0" fontId="36" fillId="0" borderId="0" xfId="0" applyFont="1" applyAlignment="1">
      <alignment vertical="center"/>
    </xf>
    <xf numFmtId="176" fontId="3" fillId="0" borderId="12" xfId="0" applyNumberFormat="1" applyFont="1" applyBorder="1" applyAlignment="1">
      <alignment horizontal="center" vertical="center" shrinkToFit="1"/>
    </xf>
    <xf numFmtId="10" fontId="4" fillId="0" borderId="0" xfId="0" applyNumberFormat="1" applyFont="1" applyAlignment="1">
      <alignment vertical="center"/>
    </xf>
    <xf numFmtId="182" fontId="3" fillId="0" borderId="0" xfId="0" applyNumberFormat="1" applyFont="1" applyAlignment="1">
      <alignment vertical="center"/>
    </xf>
    <xf numFmtId="194" fontId="3" fillId="0" borderId="0" xfId="0" applyNumberFormat="1" applyFont="1" applyAlignment="1">
      <alignment vertical="center"/>
    </xf>
    <xf numFmtId="0" fontId="38" fillId="0" borderId="0" xfId="47" applyFont="1"/>
    <xf numFmtId="0" fontId="3" fillId="0" borderId="0" xfId="0" applyFont="1" applyAlignment="1">
      <alignment horizontal="center" vertical="center"/>
    </xf>
    <xf numFmtId="10" fontId="3" fillId="0" borderId="0" xfId="0" applyNumberFormat="1" applyFont="1" applyAlignment="1">
      <alignment vertical="center"/>
    </xf>
    <xf numFmtId="184" fontId="3" fillId="0" borderId="16" xfId="0" applyNumberFormat="1" applyFont="1" applyBorder="1" applyAlignment="1">
      <alignment vertical="center"/>
    </xf>
    <xf numFmtId="184" fontId="3" fillId="0" borderId="15" xfId="0" applyNumberFormat="1" applyFont="1" applyBorder="1" applyAlignment="1">
      <alignment vertical="center"/>
    </xf>
    <xf numFmtId="177" fontId="3" fillId="0" borderId="0" xfId="0" applyNumberFormat="1" applyFont="1" applyAlignment="1">
      <alignment horizontal="center" vertical="center"/>
    </xf>
    <xf numFmtId="0" fontId="3" fillId="0" borderId="17" xfId="0" quotePrefix="1" applyFont="1" applyBorder="1" applyAlignment="1">
      <alignment vertical="center"/>
    </xf>
    <xf numFmtId="176" fontId="3" fillId="0" borderId="22" xfId="0" applyNumberFormat="1" applyFont="1" applyBorder="1" applyAlignment="1">
      <alignment horizontal="center" vertical="center"/>
    </xf>
    <xf numFmtId="176" fontId="3" fillId="0" borderId="25" xfId="0" applyNumberFormat="1" applyFont="1" applyBorder="1" applyAlignment="1">
      <alignment horizontal="center" vertical="center"/>
    </xf>
    <xf numFmtId="184" fontId="3" fillId="0" borderId="17" xfId="0" applyNumberFormat="1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2" fillId="0" borderId="16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2" fillId="0" borderId="17" xfId="0" applyFont="1" applyBorder="1" applyAlignment="1">
      <alignment vertical="center"/>
    </xf>
    <xf numFmtId="0" fontId="6" fillId="0" borderId="7" xfId="0" applyFont="1" applyBorder="1" applyAlignment="1">
      <alignment vertical="center"/>
    </xf>
    <xf numFmtId="0" fontId="2" fillId="0" borderId="15" xfId="0" applyFont="1" applyBorder="1" applyAlignment="1">
      <alignment vertical="center"/>
    </xf>
    <xf numFmtId="0" fontId="32" fillId="0" borderId="15" xfId="0" applyFont="1" applyBorder="1" applyAlignment="1">
      <alignment vertical="center"/>
    </xf>
    <xf numFmtId="176" fontId="3" fillId="0" borderId="0" xfId="0" applyNumberFormat="1" applyFont="1" applyAlignment="1">
      <alignment horizontal="center" vertical="center"/>
    </xf>
    <xf numFmtId="186" fontId="3" fillId="0" borderId="0" xfId="0" applyNumberFormat="1" applyFont="1" applyAlignment="1">
      <alignment horizontal="left" vertical="center"/>
    </xf>
    <xf numFmtId="186" fontId="3" fillId="0" borderId="0" xfId="34" applyNumberFormat="1" applyFont="1" applyFill="1" applyBorder="1" applyAlignment="1">
      <alignment horizontal="left" vertical="center"/>
    </xf>
    <xf numFmtId="190" fontId="3" fillId="0" borderId="6" xfId="0" applyNumberFormat="1" applyFont="1" applyBorder="1" applyAlignment="1">
      <alignment vertical="center"/>
    </xf>
    <xf numFmtId="190" fontId="3" fillId="0" borderId="0" xfId="0" applyNumberFormat="1" applyFont="1" applyAlignment="1">
      <alignment vertical="center"/>
    </xf>
    <xf numFmtId="190" fontId="3" fillId="0" borderId="8" xfId="0" applyNumberFormat="1" applyFont="1" applyBorder="1" applyAlignment="1">
      <alignment vertical="center"/>
    </xf>
    <xf numFmtId="193" fontId="3" fillId="0" borderId="0" xfId="0" applyNumberFormat="1" applyFont="1" applyAlignment="1">
      <alignment vertical="center"/>
    </xf>
    <xf numFmtId="176" fontId="3" fillId="0" borderId="17" xfId="0" applyNumberFormat="1" applyFont="1" applyBorder="1" applyAlignment="1">
      <alignment horizontal="left" vertical="center"/>
    </xf>
    <xf numFmtId="176" fontId="3" fillId="0" borderId="0" xfId="0" applyNumberFormat="1" applyFont="1" applyAlignment="1">
      <alignment horizontal="left" vertical="center"/>
    </xf>
    <xf numFmtId="0" fontId="3" fillId="0" borderId="19" xfId="0" applyFont="1" applyBorder="1" applyAlignment="1">
      <alignment horizontal="left" vertical="center"/>
    </xf>
    <xf numFmtId="184" fontId="3" fillId="0" borderId="21" xfId="0" applyNumberFormat="1" applyFont="1" applyBorder="1" applyAlignment="1">
      <alignment vertical="center"/>
    </xf>
    <xf numFmtId="187" fontId="0" fillId="0" borderId="8" xfId="34" applyNumberFormat="1" applyFont="1" applyFill="1" applyBorder="1" applyAlignment="1">
      <alignment vertical="center"/>
    </xf>
    <xf numFmtId="178" fontId="3" fillId="0" borderId="17" xfId="0" applyNumberFormat="1" applyFont="1" applyBorder="1" applyAlignment="1">
      <alignment vertical="center"/>
    </xf>
    <xf numFmtId="189" fontId="3" fillId="0" borderId="0" xfId="0" applyNumberFormat="1" applyFont="1" applyAlignment="1">
      <alignment vertical="center"/>
    </xf>
    <xf numFmtId="188" fontId="3" fillId="0" borderId="17" xfId="0" applyNumberFormat="1" applyFont="1" applyBorder="1" applyAlignment="1">
      <alignment vertical="center"/>
    </xf>
    <xf numFmtId="0" fontId="3" fillId="0" borderId="4" xfId="0" applyFont="1" applyBorder="1" applyAlignment="1">
      <alignment horizontal="right" vertical="center"/>
    </xf>
    <xf numFmtId="189" fontId="3" fillId="0" borderId="8" xfId="0" applyNumberFormat="1" applyFont="1" applyBorder="1" applyAlignment="1">
      <alignment vertical="center"/>
    </xf>
    <xf numFmtId="189" fontId="3" fillId="0" borderId="6" xfId="0" applyNumberFormat="1" applyFont="1" applyBorder="1" applyAlignment="1">
      <alignment vertical="center"/>
    </xf>
    <xf numFmtId="186" fontId="36" fillId="0" borderId="17" xfId="0" applyNumberFormat="1" applyFont="1" applyBorder="1" applyAlignment="1">
      <alignment horizontal="left" vertical="center"/>
    </xf>
    <xf numFmtId="177" fontId="39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27" xfId="0" applyFont="1" applyBorder="1" applyAlignment="1">
      <alignment horizontal="right" vertical="center"/>
    </xf>
    <xf numFmtId="0" fontId="3" fillId="0" borderId="32" xfId="0" applyFont="1" applyBorder="1" applyAlignment="1">
      <alignment horizontal="right" vertical="center"/>
    </xf>
    <xf numFmtId="0" fontId="3" fillId="0" borderId="19" xfId="0" applyFont="1" applyBorder="1" applyAlignment="1">
      <alignment horizontal="right" vertical="center"/>
    </xf>
    <xf numFmtId="0" fontId="3" fillId="0" borderId="18" xfId="0" applyFont="1" applyBorder="1" applyAlignment="1">
      <alignment horizontal="right" vertical="center"/>
    </xf>
    <xf numFmtId="0" fontId="3" fillId="0" borderId="20" xfId="0" applyFont="1" applyBorder="1" applyAlignment="1">
      <alignment horizontal="right" vertical="center"/>
    </xf>
    <xf numFmtId="0" fontId="3" fillId="0" borderId="26" xfId="0" applyFont="1" applyBorder="1" applyAlignment="1">
      <alignment horizontal="right" vertical="center"/>
    </xf>
    <xf numFmtId="0" fontId="36" fillId="0" borderId="19" xfId="0" applyFont="1" applyBorder="1" applyAlignment="1">
      <alignment horizontal="right" vertical="center"/>
    </xf>
    <xf numFmtId="176" fontId="40" fillId="0" borderId="12" xfId="0" applyNumberFormat="1" applyFont="1" applyBorder="1" applyAlignment="1">
      <alignment horizontal="center" vertical="center"/>
    </xf>
    <xf numFmtId="186" fontId="40" fillId="0" borderId="17" xfId="0" applyNumberFormat="1" applyFont="1" applyBorder="1" applyAlignment="1">
      <alignment horizontal="left" vertical="center"/>
    </xf>
    <xf numFmtId="0" fontId="40" fillId="0" borderId="0" xfId="0" applyFont="1" applyAlignment="1">
      <alignment vertical="center"/>
    </xf>
    <xf numFmtId="0" fontId="40" fillId="0" borderId="19" xfId="0" applyFont="1" applyBorder="1" applyAlignment="1">
      <alignment horizontal="right" vertical="center"/>
    </xf>
    <xf numFmtId="0" fontId="40" fillId="0" borderId="5" xfId="0" applyFont="1" applyBorder="1" applyAlignment="1">
      <alignment vertical="center"/>
    </xf>
    <xf numFmtId="0" fontId="40" fillId="0" borderId="16" xfId="0" applyFont="1" applyBorder="1" applyAlignment="1">
      <alignment vertical="center"/>
    </xf>
    <xf numFmtId="0" fontId="40" fillId="0" borderId="14" xfId="0" applyFont="1" applyBorder="1" applyAlignment="1">
      <alignment vertical="center"/>
    </xf>
    <xf numFmtId="176" fontId="40" fillId="0" borderId="6" xfId="0" applyNumberFormat="1" applyFont="1" applyBorder="1" applyAlignment="1">
      <alignment vertical="center"/>
    </xf>
    <xf numFmtId="176" fontId="40" fillId="0" borderId="14" xfId="0" applyNumberFormat="1" applyFont="1" applyBorder="1" applyAlignment="1">
      <alignment horizontal="center" vertical="center"/>
    </xf>
    <xf numFmtId="176" fontId="40" fillId="0" borderId="23" xfId="0" applyNumberFormat="1" applyFont="1" applyBorder="1" applyAlignment="1">
      <alignment vertical="center"/>
    </xf>
    <xf numFmtId="0" fontId="40" fillId="0" borderId="6" xfId="0" applyFont="1" applyBorder="1" applyAlignment="1">
      <alignment vertical="center"/>
    </xf>
    <xf numFmtId="0" fontId="40" fillId="0" borderId="18" xfId="0" applyFont="1" applyBorder="1" applyAlignment="1">
      <alignment vertical="center"/>
    </xf>
    <xf numFmtId="0" fontId="40" fillId="0" borderId="17" xfId="0" applyFont="1" applyBorder="1" applyAlignment="1">
      <alignment vertical="center"/>
    </xf>
    <xf numFmtId="0" fontId="40" fillId="0" borderId="12" xfId="0" applyFont="1" applyBorder="1" applyAlignment="1">
      <alignment vertical="center"/>
    </xf>
    <xf numFmtId="176" fontId="40" fillId="0" borderId="0" xfId="0" applyNumberFormat="1" applyFont="1" applyAlignment="1">
      <alignment vertical="center"/>
    </xf>
    <xf numFmtId="0" fontId="40" fillId="0" borderId="19" xfId="0" applyFont="1" applyBorder="1" applyAlignment="1">
      <alignment vertical="center"/>
    </xf>
    <xf numFmtId="0" fontId="40" fillId="0" borderId="4" xfId="0" applyFont="1" applyBorder="1" applyAlignment="1">
      <alignment horizontal="center" vertical="center"/>
    </xf>
    <xf numFmtId="178" fontId="40" fillId="0" borderId="0" xfId="0" applyNumberFormat="1" applyFont="1" applyAlignment="1">
      <alignment vertical="center"/>
    </xf>
    <xf numFmtId="0" fontId="40" fillId="0" borderId="9" xfId="0" applyFont="1" applyBorder="1" applyAlignment="1">
      <alignment vertical="center"/>
    </xf>
    <xf numFmtId="0" fontId="40" fillId="0" borderId="21" xfId="0" applyFont="1" applyBorder="1" applyAlignment="1">
      <alignment vertical="center"/>
    </xf>
    <xf numFmtId="0" fontId="40" fillId="0" borderId="28" xfId="0" applyFont="1" applyBorder="1" applyAlignment="1">
      <alignment vertical="center"/>
    </xf>
    <xf numFmtId="176" fontId="40" fillId="0" borderId="10" xfId="0" applyNumberFormat="1" applyFont="1" applyBorder="1" applyAlignment="1">
      <alignment vertical="center"/>
    </xf>
    <xf numFmtId="176" fontId="40" fillId="0" borderId="28" xfId="0" applyNumberFormat="1" applyFont="1" applyBorder="1" applyAlignment="1">
      <alignment horizontal="center" vertical="center"/>
    </xf>
    <xf numFmtId="176" fontId="40" fillId="0" borderId="25" xfId="0" applyNumberFormat="1" applyFont="1" applyBorder="1" applyAlignment="1">
      <alignment vertical="center"/>
    </xf>
    <xf numFmtId="0" fontId="40" fillId="0" borderId="18" xfId="0" applyFont="1" applyBorder="1" applyAlignment="1">
      <alignment horizontal="right" vertical="center"/>
    </xf>
    <xf numFmtId="0" fontId="40" fillId="0" borderId="3" xfId="0" applyFont="1" applyBorder="1" applyAlignment="1">
      <alignment vertical="center"/>
    </xf>
    <xf numFmtId="0" fontId="40" fillId="0" borderId="32" xfId="0" applyFont="1" applyBorder="1" applyAlignment="1">
      <alignment horizontal="right" vertical="center"/>
    </xf>
    <xf numFmtId="177" fontId="2" fillId="0" borderId="0" xfId="0" applyNumberFormat="1" applyFont="1" applyAlignment="1">
      <alignment vertical="center"/>
    </xf>
    <xf numFmtId="177" fontId="40" fillId="0" borderId="16" xfId="0" applyNumberFormat="1" applyFont="1" applyBorder="1" applyAlignment="1">
      <alignment vertical="center"/>
    </xf>
    <xf numFmtId="177" fontId="40" fillId="0" borderId="6" xfId="0" applyNumberFormat="1" applyFont="1" applyBorder="1" applyAlignment="1">
      <alignment vertical="center"/>
    </xf>
    <xf numFmtId="177" fontId="40" fillId="0" borderId="18" xfId="0" applyNumberFormat="1" applyFont="1" applyBorder="1" applyAlignment="1">
      <alignment vertical="center"/>
    </xf>
    <xf numFmtId="177" fontId="40" fillId="0" borderId="17" xfId="0" applyNumberFormat="1" applyFont="1" applyBorder="1" applyAlignment="1">
      <alignment vertical="center"/>
    </xf>
    <xf numFmtId="177" fontId="40" fillId="0" borderId="0" xfId="0" applyNumberFormat="1" applyFont="1" applyAlignment="1">
      <alignment vertical="center"/>
    </xf>
    <xf numFmtId="177" fontId="40" fillId="0" borderId="19" xfId="0" applyNumberFormat="1" applyFont="1" applyBorder="1" applyAlignment="1">
      <alignment vertical="center"/>
    </xf>
    <xf numFmtId="177" fontId="40" fillId="0" borderId="15" xfId="0" applyNumberFormat="1" applyFont="1" applyBorder="1" applyAlignment="1">
      <alignment vertical="center"/>
    </xf>
    <xf numFmtId="177" fontId="40" fillId="0" borderId="8" xfId="0" applyNumberFormat="1" applyFont="1" applyBorder="1" applyAlignment="1">
      <alignment vertical="center"/>
    </xf>
    <xf numFmtId="177" fontId="40" fillId="0" borderId="20" xfId="0" applyNumberFormat="1" applyFont="1" applyBorder="1" applyAlignment="1">
      <alignment vertical="center"/>
    </xf>
    <xf numFmtId="0" fontId="5" fillId="0" borderId="43" xfId="47" applyFont="1" applyBorder="1" applyAlignment="1">
      <alignment horizontal="center" vertical="center" shrinkToFit="1"/>
    </xf>
    <xf numFmtId="0" fontId="44" fillId="0" borderId="18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45" fillId="0" borderId="19" xfId="0" applyFont="1" applyBorder="1" applyAlignment="1">
      <alignment horizontal="right" vertical="center"/>
    </xf>
    <xf numFmtId="0" fontId="45" fillId="0" borderId="0" xfId="0" applyFont="1" applyAlignment="1">
      <alignment vertical="center"/>
    </xf>
    <xf numFmtId="0" fontId="45" fillId="0" borderId="18" xfId="0" applyFont="1" applyBorder="1" applyAlignment="1">
      <alignment horizontal="right" vertical="center"/>
    </xf>
    <xf numFmtId="186" fontId="45" fillId="0" borderId="17" xfId="0" applyNumberFormat="1" applyFont="1" applyBorder="1" applyAlignment="1">
      <alignment horizontal="left" vertical="center"/>
    </xf>
    <xf numFmtId="0" fontId="45" fillId="0" borderId="6" xfId="0" applyFont="1" applyBorder="1" applyAlignment="1">
      <alignment vertical="center"/>
    </xf>
    <xf numFmtId="0" fontId="47" fillId="0" borderId="19" xfId="0" applyFont="1" applyBorder="1" applyAlignment="1">
      <alignment horizontal="right" vertical="center"/>
    </xf>
    <xf numFmtId="0" fontId="45" fillId="0" borderId="16" xfId="0" applyFont="1" applyBorder="1" applyAlignment="1">
      <alignment vertical="center"/>
    </xf>
    <xf numFmtId="0" fontId="45" fillId="0" borderId="17" xfId="0" applyFont="1" applyBorder="1" applyAlignment="1">
      <alignment vertical="center"/>
    </xf>
    <xf numFmtId="177" fontId="45" fillId="0" borderId="19" xfId="0" applyNumberFormat="1" applyFont="1" applyBorder="1" applyAlignment="1">
      <alignment horizontal="right" vertical="center"/>
    </xf>
    <xf numFmtId="0" fontId="45" fillId="0" borderId="15" xfId="0" applyFont="1" applyBorder="1" applyAlignment="1">
      <alignment vertical="center"/>
    </xf>
    <xf numFmtId="0" fontId="45" fillId="0" borderId="8" xfId="0" applyFont="1" applyBorder="1" applyAlignment="1">
      <alignment vertical="center"/>
    </xf>
    <xf numFmtId="0" fontId="45" fillId="0" borderId="20" xfId="0" applyFont="1" applyBorder="1" applyAlignment="1">
      <alignment horizontal="right" vertical="center"/>
    </xf>
    <xf numFmtId="38" fontId="3" fillId="0" borderId="0" xfId="34" applyFont="1" applyAlignment="1">
      <alignment vertical="center"/>
    </xf>
    <xf numFmtId="196" fontId="3" fillId="0" borderId="17" xfId="0" applyNumberFormat="1" applyFont="1" applyBorder="1" applyAlignment="1">
      <alignment horizontal="left" shrinkToFit="1"/>
    </xf>
    <xf numFmtId="196" fontId="3" fillId="0" borderId="16" xfId="0" applyNumberFormat="1" applyFont="1" applyBorder="1" applyAlignment="1">
      <alignment horizontal="left" shrinkToFit="1"/>
    </xf>
    <xf numFmtId="194" fontId="39" fillId="0" borderId="0" xfId="0" applyNumberFormat="1" applyFont="1" applyAlignment="1">
      <alignment vertical="center"/>
    </xf>
    <xf numFmtId="177" fontId="39" fillId="0" borderId="0" xfId="0" applyNumberFormat="1" applyFont="1" applyAlignment="1">
      <alignment vertical="center"/>
    </xf>
    <xf numFmtId="194" fontId="3" fillId="0" borderId="19" xfId="0" applyNumberFormat="1" applyFont="1" applyBorder="1" applyAlignment="1">
      <alignment horizontal="left" vertical="center"/>
    </xf>
    <xf numFmtId="0" fontId="48" fillId="0" borderId="0" xfId="0" applyFont="1" applyAlignment="1">
      <alignment vertical="center"/>
    </xf>
    <xf numFmtId="176" fontId="48" fillId="0" borderId="0" xfId="0" applyNumberFormat="1" applyFont="1" applyAlignment="1">
      <alignment vertical="center"/>
    </xf>
    <xf numFmtId="178" fontId="2" fillId="0" borderId="0" xfId="0" applyNumberFormat="1" applyFont="1" applyAlignment="1">
      <alignment vertical="center"/>
    </xf>
    <xf numFmtId="0" fontId="49" fillId="0" borderId="5" xfId="0" applyFont="1" applyBorder="1" applyAlignment="1">
      <alignment vertical="center"/>
    </xf>
    <xf numFmtId="184" fontId="49" fillId="0" borderId="6" xfId="0" applyNumberFormat="1" applyFont="1" applyBorder="1" applyAlignment="1">
      <alignment vertical="center"/>
    </xf>
    <xf numFmtId="176" fontId="49" fillId="0" borderId="6" xfId="0" applyNumberFormat="1" applyFont="1" applyBorder="1" applyAlignment="1">
      <alignment vertical="center"/>
    </xf>
    <xf numFmtId="0" fontId="49" fillId="0" borderId="14" xfId="0" applyFont="1" applyBorder="1" applyAlignment="1">
      <alignment vertical="center"/>
    </xf>
    <xf numFmtId="176" fontId="49" fillId="0" borderId="14" xfId="0" applyNumberFormat="1" applyFont="1" applyBorder="1" applyAlignment="1">
      <alignment horizontal="center" vertical="center"/>
    </xf>
    <xf numFmtId="176" fontId="49" fillId="0" borderId="23" xfId="0" applyNumberFormat="1" applyFont="1" applyBorder="1" applyAlignment="1">
      <alignment vertical="center"/>
    </xf>
    <xf numFmtId="186" fontId="49" fillId="0" borderId="16" xfId="0" applyNumberFormat="1" applyFont="1" applyBorder="1" applyAlignment="1">
      <alignment horizontal="left" vertical="center"/>
    </xf>
    <xf numFmtId="0" fontId="49" fillId="0" borderId="6" xfId="0" applyFont="1" applyBorder="1" applyAlignment="1">
      <alignment vertical="center"/>
    </xf>
    <xf numFmtId="0" fontId="49" fillId="0" borderId="18" xfId="0" applyFont="1" applyBorder="1" applyAlignment="1">
      <alignment vertical="center"/>
    </xf>
    <xf numFmtId="0" fontId="49" fillId="0" borderId="4" xfId="0" applyFont="1" applyBorder="1" applyAlignment="1">
      <alignment vertical="center"/>
    </xf>
    <xf numFmtId="0" fontId="49" fillId="0" borderId="17" xfId="0" applyFont="1" applyBorder="1" applyAlignment="1">
      <alignment vertical="center"/>
    </xf>
    <xf numFmtId="0" fontId="49" fillId="0" borderId="12" xfId="0" applyFont="1" applyBorder="1" applyAlignment="1">
      <alignment vertical="center"/>
    </xf>
    <xf numFmtId="184" fontId="49" fillId="0" borderId="0" xfId="0" applyNumberFormat="1" applyFont="1" applyAlignment="1">
      <alignment vertical="center"/>
    </xf>
    <xf numFmtId="176" fontId="49" fillId="0" borderId="0" xfId="0" applyNumberFormat="1" applyFont="1" applyAlignment="1">
      <alignment vertical="center"/>
    </xf>
    <xf numFmtId="176" fontId="49" fillId="0" borderId="12" xfId="0" applyNumberFormat="1" applyFont="1" applyBorder="1" applyAlignment="1">
      <alignment horizontal="center" vertical="center"/>
    </xf>
    <xf numFmtId="176" fontId="49" fillId="0" borderId="22" xfId="0" applyNumberFormat="1" applyFont="1" applyBorder="1" applyAlignment="1">
      <alignment vertical="center"/>
    </xf>
    <xf numFmtId="186" fontId="49" fillId="0" borderId="17" xfId="0" applyNumberFormat="1" applyFont="1" applyBorder="1" applyAlignment="1">
      <alignment horizontal="left" vertical="center"/>
    </xf>
    <xf numFmtId="0" fontId="49" fillId="0" borderId="0" xfId="0" applyFont="1" applyAlignment="1">
      <alignment vertical="center"/>
    </xf>
    <xf numFmtId="0" fontId="49" fillId="0" borderId="19" xfId="0" applyFont="1" applyBorder="1" applyAlignment="1">
      <alignment vertical="center"/>
    </xf>
    <xf numFmtId="0" fontId="49" fillId="0" borderId="7" xfId="0" applyFont="1" applyBorder="1" applyAlignment="1">
      <alignment vertical="center"/>
    </xf>
    <xf numFmtId="0" fontId="49" fillId="0" borderId="15" xfId="0" applyFont="1" applyBorder="1" applyAlignment="1">
      <alignment vertical="center"/>
    </xf>
    <xf numFmtId="0" fontId="49" fillId="0" borderId="13" xfId="0" applyFont="1" applyBorder="1" applyAlignment="1">
      <alignment vertical="center"/>
    </xf>
    <xf numFmtId="184" fontId="49" fillId="0" borderId="8" xfId="0" applyNumberFormat="1" applyFont="1" applyBorder="1" applyAlignment="1">
      <alignment vertical="center"/>
    </xf>
    <xf numFmtId="176" fontId="49" fillId="0" borderId="8" xfId="0" applyNumberFormat="1" applyFont="1" applyBorder="1" applyAlignment="1">
      <alignment vertical="center"/>
    </xf>
    <xf numFmtId="176" fontId="49" fillId="0" borderId="13" xfId="0" applyNumberFormat="1" applyFont="1" applyBorder="1" applyAlignment="1">
      <alignment horizontal="center" vertical="center"/>
    </xf>
    <xf numFmtId="176" fontId="49" fillId="0" borderId="24" xfId="0" applyNumberFormat="1" applyFont="1" applyBorder="1" applyAlignment="1">
      <alignment vertical="center"/>
    </xf>
    <xf numFmtId="186" fontId="49" fillId="0" borderId="15" xfId="34" applyNumberFormat="1" applyFont="1" applyFill="1" applyBorder="1" applyAlignment="1">
      <alignment horizontal="left" vertical="center"/>
    </xf>
    <xf numFmtId="0" fontId="49" fillId="0" borderId="8" xfId="0" applyFont="1" applyBorder="1" applyAlignment="1">
      <alignment vertical="center"/>
    </xf>
    <xf numFmtId="0" fontId="49" fillId="0" borderId="20" xfId="0" applyFont="1" applyBorder="1" applyAlignment="1">
      <alignment vertical="center"/>
    </xf>
    <xf numFmtId="0" fontId="49" fillId="0" borderId="16" xfId="0" applyFont="1" applyBorder="1" applyAlignment="1">
      <alignment vertical="center"/>
    </xf>
    <xf numFmtId="186" fontId="49" fillId="0" borderId="17" xfId="34" applyNumberFormat="1" applyFont="1" applyFill="1" applyBorder="1" applyAlignment="1">
      <alignment horizontal="left" vertical="center"/>
    </xf>
    <xf numFmtId="0" fontId="36" fillId="0" borderId="18" xfId="0" applyFont="1" applyBorder="1" applyAlignment="1">
      <alignment horizontal="right" vertical="center"/>
    </xf>
    <xf numFmtId="0" fontId="36" fillId="0" borderId="20" xfId="0" applyFont="1" applyBorder="1" applyAlignment="1">
      <alignment horizontal="right" vertical="center"/>
    </xf>
    <xf numFmtId="177" fontId="51" fillId="0" borderId="0" xfId="0" applyNumberFormat="1" applyFont="1" applyAlignment="1">
      <alignment horizontal="center" vertical="center"/>
    </xf>
    <xf numFmtId="0" fontId="2" fillId="0" borderId="3" xfId="0" applyFont="1" applyBorder="1" applyAlignment="1">
      <alignment vertical="center"/>
    </xf>
    <xf numFmtId="176" fontId="2" fillId="0" borderId="3" xfId="0" applyNumberFormat="1" applyFont="1" applyBorder="1" applyAlignment="1">
      <alignment vertical="center"/>
    </xf>
    <xf numFmtId="0" fontId="52" fillId="0" borderId="7" xfId="0" quotePrefix="1" applyFont="1" applyBorder="1" applyAlignment="1">
      <alignment vertical="center"/>
    </xf>
    <xf numFmtId="0" fontId="52" fillId="0" borderId="4" xfId="0" quotePrefix="1" applyFont="1" applyBorder="1" applyAlignment="1">
      <alignment vertical="center"/>
    </xf>
    <xf numFmtId="184" fontId="52" fillId="0" borderId="6" xfId="0" applyNumberFormat="1" applyFont="1" applyBorder="1" applyAlignment="1">
      <alignment vertical="center"/>
    </xf>
    <xf numFmtId="176" fontId="52" fillId="0" borderId="6" xfId="0" applyNumberFormat="1" applyFont="1" applyBorder="1" applyAlignment="1">
      <alignment vertical="center"/>
    </xf>
    <xf numFmtId="0" fontId="52" fillId="0" borderId="14" xfId="0" applyFont="1" applyBorder="1" applyAlignment="1">
      <alignment vertical="center"/>
    </xf>
    <xf numFmtId="176" fontId="52" fillId="0" borderId="14" xfId="0" applyNumberFormat="1" applyFont="1" applyBorder="1" applyAlignment="1">
      <alignment horizontal="center" vertical="center"/>
    </xf>
    <xf numFmtId="184" fontId="52" fillId="0" borderId="0" xfId="0" applyNumberFormat="1" applyFont="1" applyAlignment="1">
      <alignment vertical="center"/>
    </xf>
    <xf numFmtId="176" fontId="52" fillId="0" borderId="0" xfId="0" applyNumberFormat="1" applyFont="1" applyAlignment="1">
      <alignment vertical="center"/>
    </xf>
    <xf numFmtId="0" fontId="52" fillId="0" borderId="12" xfId="0" applyFont="1" applyBorder="1" applyAlignment="1">
      <alignment vertical="center"/>
    </xf>
    <xf numFmtId="176" fontId="52" fillId="0" borderId="12" xfId="0" applyNumberFormat="1" applyFont="1" applyBorder="1" applyAlignment="1">
      <alignment horizontal="center" vertical="center"/>
    </xf>
    <xf numFmtId="184" fontId="52" fillId="0" borderId="10" xfId="0" applyNumberFormat="1" applyFont="1" applyBorder="1" applyAlignment="1">
      <alignment vertical="center"/>
    </xf>
    <xf numFmtId="176" fontId="52" fillId="0" borderId="10" xfId="0" applyNumberFormat="1" applyFont="1" applyBorder="1" applyAlignment="1">
      <alignment vertical="center"/>
    </xf>
    <xf numFmtId="0" fontId="52" fillId="0" borderId="28" xfId="0" applyFont="1" applyBorder="1" applyAlignment="1">
      <alignment vertical="center"/>
    </xf>
    <xf numFmtId="176" fontId="52" fillId="0" borderId="28" xfId="0" applyNumberFormat="1" applyFont="1" applyBorder="1" applyAlignment="1">
      <alignment horizontal="center" vertical="center"/>
    </xf>
    <xf numFmtId="0" fontId="5" fillId="0" borderId="45" xfId="47" applyFont="1" applyBorder="1" applyAlignment="1">
      <alignment vertical="center"/>
    </xf>
    <xf numFmtId="0" fontId="54" fillId="0" borderId="0" xfId="47" applyFont="1" applyAlignment="1">
      <alignment horizontal="center"/>
    </xf>
    <xf numFmtId="0" fontId="55" fillId="0" borderId="0" xfId="47" applyFont="1" applyAlignment="1">
      <alignment horizontal="center"/>
    </xf>
    <xf numFmtId="0" fontId="36" fillId="0" borderId="4" xfId="0" applyFont="1" applyBorder="1" applyAlignment="1">
      <alignment vertical="center"/>
    </xf>
    <xf numFmtId="177" fontId="36" fillId="0" borderId="0" xfId="0" applyNumberFormat="1" applyFont="1" applyAlignment="1">
      <alignment vertical="center"/>
    </xf>
    <xf numFmtId="179" fontId="53" fillId="0" borderId="0" xfId="35" applyNumberFormat="1" applyFont="1" applyBorder="1" applyAlignment="1">
      <alignment horizontal="right" vertical="center"/>
    </xf>
    <xf numFmtId="38" fontId="53" fillId="0" borderId="0" xfId="47" applyNumberFormat="1" applyFont="1" applyAlignment="1">
      <alignment horizontal="center"/>
    </xf>
    <xf numFmtId="0" fontId="38" fillId="0" borderId="0" xfId="47" applyFont="1" applyAlignment="1">
      <alignment horizontal="center"/>
    </xf>
    <xf numFmtId="0" fontId="38" fillId="0" borderId="0" xfId="47" applyFont="1" applyAlignment="1">
      <alignment horizontal="left"/>
    </xf>
    <xf numFmtId="0" fontId="38" fillId="0" borderId="0" xfId="47" applyFont="1" applyAlignment="1">
      <alignment horizontal="right"/>
    </xf>
    <xf numFmtId="38" fontId="0" fillId="0" borderId="0" xfId="34" applyFont="1" applyBorder="1" applyAlignment="1">
      <alignment horizontal="center"/>
    </xf>
    <xf numFmtId="38" fontId="0" fillId="0" borderId="0" xfId="47" applyNumberFormat="1" applyFont="1" applyAlignment="1">
      <alignment horizontal="center"/>
    </xf>
    <xf numFmtId="38" fontId="3" fillId="0" borderId="0" xfId="34" applyFont="1" applyBorder="1" applyAlignment="1">
      <alignment vertical="center"/>
    </xf>
    <xf numFmtId="195" fontId="43" fillId="0" borderId="0" xfId="0" applyNumberFormat="1" applyFont="1" applyAlignment="1">
      <alignment vertical="center" shrinkToFit="1"/>
    </xf>
    <xf numFmtId="0" fontId="0" fillId="0" borderId="19" xfId="0" applyBorder="1" applyAlignment="1">
      <alignment vertical="center"/>
    </xf>
    <xf numFmtId="0" fontId="5" fillId="0" borderId="37" xfId="47" applyFont="1" applyBorder="1" applyAlignment="1">
      <alignment horizontal="right" vertical="center"/>
    </xf>
    <xf numFmtId="0" fontId="4" fillId="0" borderId="40" xfId="47" applyFont="1" applyBorder="1" applyAlignment="1">
      <alignment horizontal="center" vertical="center"/>
    </xf>
    <xf numFmtId="0" fontId="4" fillId="0" borderId="46" xfId="47" applyFont="1" applyBorder="1" applyAlignment="1">
      <alignment vertical="center"/>
    </xf>
    <xf numFmtId="0" fontId="4" fillId="0" borderId="55" xfId="47" applyFont="1" applyBorder="1" applyAlignment="1">
      <alignment vertical="center"/>
    </xf>
    <xf numFmtId="0" fontId="5" fillId="0" borderId="46" xfId="47" applyFont="1" applyBorder="1" applyAlignment="1">
      <alignment horizontal="distributed" vertical="center"/>
    </xf>
    <xf numFmtId="0" fontId="5" fillId="0" borderId="6" xfId="47" applyFont="1" applyBorder="1" applyAlignment="1">
      <alignment horizontal="distributed" vertical="center"/>
    </xf>
    <xf numFmtId="0" fontId="5" fillId="0" borderId="8" xfId="47" applyFont="1" applyBorder="1" applyAlignment="1">
      <alignment horizontal="distributed" vertical="center"/>
    </xf>
    <xf numFmtId="0" fontId="5" fillId="0" borderId="6" xfId="47" applyFont="1" applyBorder="1" applyAlignment="1">
      <alignment horizontal="center" vertical="center"/>
    </xf>
    <xf numFmtId="0" fontId="5" fillId="0" borderId="8" xfId="47" applyFont="1" applyBorder="1" applyAlignment="1">
      <alignment horizontal="center" vertical="center"/>
    </xf>
    <xf numFmtId="38" fontId="9" fillId="0" borderId="6" xfId="37" applyFont="1" applyBorder="1" applyAlignment="1">
      <alignment vertical="center"/>
    </xf>
    <xf numFmtId="38" fontId="9" fillId="0" borderId="8" xfId="37" applyFont="1" applyBorder="1" applyAlignment="1">
      <alignment vertical="center"/>
    </xf>
    <xf numFmtId="0" fontId="5" fillId="0" borderId="54" xfId="47" applyFont="1" applyBorder="1" applyAlignment="1">
      <alignment horizontal="left" vertical="center"/>
    </xf>
    <xf numFmtId="0" fontId="5" fillId="0" borderId="53" xfId="47" applyFont="1" applyBorder="1" applyAlignment="1">
      <alignment horizontal="left" vertical="center"/>
    </xf>
    <xf numFmtId="0" fontId="9" fillId="0" borderId="8" xfId="47" applyFont="1" applyBorder="1" applyAlignment="1">
      <alignment vertical="center"/>
    </xf>
    <xf numFmtId="0" fontId="5" fillId="0" borderId="41" xfId="47" applyFont="1" applyBorder="1" applyAlignment="1">
      <alignment horizontal="center" vertical="center"/>
    </xf>
    <xf numFmtId="0" fontId="5" fillId="0" borderId="14" xfId="47" applyFont="1" applyBorder="1" applyAlignment="1">
      <alignment horizontal="center" vertical="center"/>
    </xf>
    <xf numFmtId="0" fontId="5" fillId="0" borderId="42" xfId="47" applyFont="1" applyBorder="1" applyAlignment="1">
      <alignment horizontal="center" vertical="center"/>
    </xf>
    <xf numFmtId="0" fontId="5" fillId="0" borderId="13" xfId="47" applyFont="1" applyBorder="1" applyAlignment="1">
      <alignment horizontal="center" vertical="center"/>
    </xf>
    <xf numFmtId="177" fontId="5" fillId="0" borderId="23" xfId="37" applyNumberFormat="1" applyFont="1" applyBorder="1" applyAlignment="1">
      <alignment vertical="center"/>
    </xf>
    <xf numFmtId="177" fontId="5" fillId="0" borderId="24" xfId="37" applyNumberFormat="1" applyFont="1" applyBorder="1" applyAlignment="1">
      <alignment vertical="center"/>
    </xf>
    <xf numFmtId="0" fontId="5" fillId="0" borderId="48" xfId="47" applyFont="1" applyBorder="1" applyAlignment="1">
      <alignment horizontal="center" vertical="center"/>
    </xf>
    <xf numFmtId="0" fontId="5" fillId="0" borderId="49" xfId="47" applyFont="1" applyBorder="1" applyAlignment="1">
      <alignment horizontal="center" vertical="center"/>
    </xf>
    <xf numFmtId="0" fontId="5" fillId="0" borderId="14" xfId="47" applyFont="1" applyBorder="1" applyAlignment="1">
      <alignment vertical="center"/>
    </xf>
    <xf numFmtId="0" fontId="5" fillId="0" borderId="42" xfId="47" applyFont="1" applyBorder="1" applyAlignment="1">
      <alignment vertical="center"/>
    </xf>
    <xf numFmtId="0" fontId="5" fillId="0" borderId="13" xfId="47" applyFont="1" applyBorder="1" applyAlignment="1">
      <alignment vertical="center"/>
    </xf>
    <xf numFmtId="0" fontId="5" fillId="0" borderId="23" xfId="47" applyFont="1" applyBorder="1" applyAlignment="1">
      <alignment horizontal="center" vertical="center"/>
    </xf>
    <xf numFmtId="0" fontId="5" fillId="0" borderId="24" xfId="47" applyFont="1" applyBorder="1" applyAlignment="1">
      <alignment horizontal="center" vertical="center"/>
    </xf>
    <xf numFmtId="38" fontId="5" fillId="0" borderId="23" xfId="37" applyFont="1" applyBorder="1" applyAlignment="1">
      <alignment horizontal="center" vertical="center"/>
    </xf>
    <xf numFmtId="0" fontId="5" fillId="0" borderId="41" xfId="47" applyFont="1" applyBorder="1" applyAlignment="1">
      <alignment vertical="center"/>
    </xf>
    <xf numFmtId="0" fontId="5" fillId="0" borderId="41" xfId="47" applyFont="1" applyBorder="1" applyAlignment="1">
      <alignment horizontal="left" vertical="center"/>
    </xf>
    <xf numFmtId="0" fontId="5" fillId="0" borderId="14" xfId="47" applyFont="1" applyBorder="1" applyAlignment="1">
      <alignment horizontal="left" vertical="center"/>
    </xf>
    <xf numFmtId="0" fontId="5" fillId="0" borderId="42" xfId="47" applyFont="1" applyBorder="1" applyAlignment="1">
      <alignment horizontal="left" vertical="center"/>
    </xf>
    <xf numFmtId="0" fontId="5" fillId="0" borderId="13" xfId="47" applyFont="1" applyBorder="1" applyAlignment="1">
      <alignment horizontal="left" vertical="center"/>
    </xf>
    <xf numFmtId="181" fontId="5" fillId="0" borderId="23" xfId="47" applyNumberFormat="1" applyFont="1" applyBorder="1" applyAlignment="1">
      <alignment horizontal="right" vertical="center"/>
    </xf>
    <xf numFmtId="181" fontId="5" fillId="0" borderId="24" xfId="47" applyNumberFormat="1" applyFont="1" applyBorder="1" applyAlignment="1">
      <alignment horizontal="right" vertical="center"/>
    </xf>
    <xf numFmtId="179" fontId="5" fillId="0" borderId="48" xfId="47" applyNumberFormat="1" applyFont="1" applyBorder="1" applyAlignment="1">
      <alignment horizontal="center" vertical="center"/>
    </xf>
    <xf numFmtId="179" fontId="5" fillId="0" borderId="49" xfId="47" applyNumberFormat="1" applyFont="1" applyBorder="1" applyAlignment="1">
      <alignment horizontal="center" vertical="center"/>
    </xf>
    <xf numFmtId="176" fontId="5" fillId="0" borderId="48" xfId="47" applyNumberFormat="1" applyFont="1" applyBorder="1" applyAlignment="1">
      <alignment horizontal="center" vertical="center"/>
    </xf>
    <xf numFmtId="176" fontId="5" fillId="0" borderId="49" xfId="47" applyNumberFormat="1" applyFont="1" applyBorder="1" applyAlignment="1">
      <alignment horizontal="center" vertical="center"/>
    </xf>
    <xf numFmtId="0" fontId="6" fillId="0" borderId="41" xfId="47" applyFont="1" applyBorder="1" applyAlignment="1">
      <alignment horizontal="left" vertical="center"/>
    </xf>
    <xf numFmtId="0" fontId="6" fillId="0" borderId="6" xfId="47" applyFont="1" applyBorder="1" applyAlignment="1">
      <alignment horizontal="left" vertical="center"/>
    </xf>
    <xf numFmtId="0" fontId="6" fillId="0" borderId="54" xfId="47" applyFont="1" applyBorder="1" applyAlignment="1">
      <alignment horizontal="left" vertical="center"/>
    </xf>
    <xf numFmtId="0" fontId="5" fillId="0" borderId="23" xfId="47" applyFont="1" applyBorder="1" applyAlignment="1">
      <alignment vertical="center"/>
    </xf>
    <xf numFmtId="0" fontId="5" fillId="0" borderId="24" xfId="47" applyFont="1" applyBorder="1" applyAlignment="1">
      <alignment vertical="center"/>
    </xf>
    <xf numFmtId="182" fontId="5" fillId="0" borderId="23" xfId="37" applyNumberFormat="1" applyFont="1" applyBorder="1" applyAlignment="1">
      <alignment vertical="center"/>
    </xf>
    <xf numFmtId="182" fontId="5" fillId="0" borderId="24" xfId="37" applyNumberFormat="1" applyFont="1" applyBorder="1" applyAlignment="1">
      <alignment vertical="center"/>
    </xf>
    <xf numFmtId="0" fontId="0" fillId="0" borderId="48" xfId="47" applyFont="1" applyBorder="1" applyAlignment="1">
      <alignment horizontal="center" vertical="center"/>
    </xf>
    <xf numFmtId="0" fontId="0" fillId="0" borderId="49" xfId="47" applyFont="1" applyBorder="1" applyAlignment="1">
      <alignment horizontal="center" vertical="center"/>
    </xf>
    <xf numFmtId="0" fontId="6" fillId="0" borderId="34" xfId="47" applyFont="1" applyBorder="1" applyAlignment="1">
      <alignment horizontal="left" vertical="center"/>
    </xf>
    <xf numFmtId="0" fontId="6" fillId="0" borderId="0" xfId="47" applyFont="1" applyAlignment="1">
      <alignment horizontal="left" vertical="center"/>
    </xf>
    <xf numFmtId="0" fontId="6" fillId="0" borderId="35" xfId="47" applyFont="1" applyBorder="1" applyAlignment="1">
      <alignment horizontal="left" vertical="center"/>
    </xf>
    <xf numFmtId="0" fontId="6" fillId="0" borderId="42" xfId="47" applyFont="1" applyBorder="1" applyAlignment="1">
      <alignment horizontal="left" vertical="center"/>
    </xf>
    <xf numFmtId="0" fontId="6" fillId="0" borderId="8" xfId="47" applyFont="1" applyBorder="1" applyAlignment="1">
      <alignment horizontal="left" vertical="center"/>
    </xf>
    <xf numFmtId="0" fontId="6" fillId="0" borderId="53" xfId="47" applyFont="1" applyBorder="1" applyAlignment="1">
      <alignment horizontal="left" vertical="center"/>
    </xf>
    <xf numFmtId="9" fontId="5" fillId="0" borderId="48" xfId="47" applyNumberFormat="1" applyFont="1" applyBorder="1" applyAlignment="1">
      <alignment horizontal="left" vertical="center"/>
    </xf>
    <xf numFmtId="0" fontId="5" fillId="0" borderId="49" xfId="47" applyFont="1" applyBorder="1" applyAlignment="1">
      <alignment horizontal="left" vertical="center"/>
    </xf>
    <xf numFmtId="38" fontId="5" fillId="0" borderId="23" xfId="37" applyFont="1" applyBorder="1" applyAlignment="1">
      <alignment vertical="center"/>
    </xf>
    <xf numFmtId="38" fontId="5" fillId="0" borderId="24" xfId="37" applyFont="1" applyBorder="1" applyAlignment="1">
      <alignment vertical="center"/>
    </xf>
    <xf numFmtId="0" fontId="0" fillId="0" borderId="48" xfId="47" applyFont="1" applyBorder="1" applyAlignment="1">
      <alignment vertical="center"/>
    </xf>
    <xf numFmtId="0" fontId="0" fillId="0" borderId="49" xfId="47" applyFont="1" applyBorder="1" applyAlignment="1">
      <alignment vertical="center"/>
    </xf>
    <xf numFmtId="0" fontId="5" fillId="0" borderId="36" xfId="47" applyFont="1" applyBorder="1" applyAlignment="1">
      <alignment horizontal="center" vertical="center"/>
    </xf>
    <xf numFmtId="0" fontId="5" fillId="0" borderId="50" xfId="47" applyFont="1" applyBorder="1" applyAlignment="1">
      <alignment horizontal="center" vertical="center"/>
    </xf>
    <xf numFmtId="0" fontId="5" fillId="0" borderId="51" xfId="47" applyFont="1" applyBorder="1" applyAlignment="1">
      <alignment horizontal="center" vertical="center"/>
    </xf>
    <xf numFmtId="182" fontId="5" fillId="0" borderId="51" xfId="37" applyNumberFormat="1" applyFont="1" applyBorder="1" applyAlignment="1">
      <alignment vertical="center"/>
    </xf>
    <xf numFmtId="0" fontId="0" fillId="0" borderId="52" xfId="47" applyFont="1" applyBorder="1" applyAlignment="1">
      <alignment vertical="center"/>
    </xf>
    <xf numFmtId="0" fontId="3" fillId="0" borderId="10" xfId="0" applyFont="1" applyBorder="1" applyAlignment="1">
      <alignment horizontal="center" vertical="center"/>
    </xf>
    <xf numFmtId="38" fontId="3" fillId="0" borderId="8" xfId="34" applyFont="1" applyBorder="1" applyAlignment="1">
      <alignment vertical="center" shrinkToFit="1"/>
    </xf>
    <xf numFmtId="38" fontId="0" fillId="0" borderId="20" xfId="34" applyFont="1" applyBorder="1" applyAlignment="1">
      <alignment vertical="center" shrinkToFit="1"/>
    </xf>
    <xf numFmtId="176" fontId="3" fillId="0" borderId="15" xfId="0" applyNumberFormat="1" applyFont="1" applyBorder="1" applyAlignment="1">
      <alignment vertical="center"/>
    </xf>
    <xf numFmtId="176" fontId="3" fillId="0" borderId="8" xfId="0" applyNumberFormat="1" applyFont="1" applyBorder="1" applyAlignment="1">
      <alignment vertical="center"/>
    </xf>
    <xf numFmtId="176" fontId="3" fillId="0" borderId="13" xfId="0" applyNumberFormat="1" applyFont="1" applyBorder="1" applyAlignment="1">
      <alignment vertical="center"/>
    </xf>
    <xf numFmtId="176" fontId="3" fillId="0" borderId="16" xfId="0" applyNumberFormat="1" applyFont="1" applyBorder="1" applyAlignment="1">
      <alignment vertical="center"/>
    </xf>
    <xf numFmtId="176" fontId="3" fillId="0" borderId="6" xfId="0" applyNumberFormat="1" applyFont="1" applyBorder="1" applyAlignment="1">
      <alignment vertical="center"/>
    </xf>
    <xf numFmtId="176" fontId="3" fillId="0" borderId="14" xfId="0" applyNumberFormat="1" applyFont="1" applyBorder="1" applyAlignment="1">
      <alignment vertical="center"/>
    </xf>
    <xf numFmtId="176" fontId="3" fillId="0" borderId="17" xfId="0" applyNumberFormat="1" applyFont="1" applyBorder="1" applyAlignment="1">
      <alignment vertical="center"/>
    </xf>
    <xf numFmtId="176" fontId="3" fillId="0" borderId="0" xfId="0" applyNumberFormat="1" applyFont="1" applyAlignment="1">
      <alignment vertical="center"/>
    </xf>
    <xf numFmtId="176" fontId="3" fillId="0" borderId="12" xfId="0" applyNumberFormat="1" applyFont="1" applyBorder="1" applyAlignment="1">
      <alignment vertical="center"/>
    </xf>
    <xf numFmtId="176" fontId="6" fillId="0" borderId="8" xfId="34" applyNumberFormat="1" applyFont="1" applyFill="1" applyBorder="1" applyAlignment="1">
      <alignment horizontal="right" vertical="center"/>
    </xf>
    <xf numFmtId="176" fontId="6" fillId="0" borderId="20" xfId="34" applyNumberFormat="1" applyFont="1" applyFill="1" applyBorder="1" applyAlignment="1">
      <alignment horizontal="right" vertical="center"/>
    </xf>
    <xf numFmtId="0" fontId="3" fillId="0" borderId="56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176" fontId="3" fillId="0" borderId="30" xfId="0" applyNumberFormat="1" applyFont="1" applyBorder="1" applyAlignment="1">
      <alignment vertical="center"/>
    </xf>
    <xf numFmtId="176" fontId="3" fillId="0" borderId="3" xfId="0" applyNumberFormat="1" applyFont="1" applyBorder="1" applyAlignment="1">
      <alignment vertical="center"/>
    </xf>
    <xf numFmtId="176" fontId="3" fillId="0" borderId="31" xfId="0" applyNumberFormat="1" applyFont="1" applyBorder="1" applyAlignment="1">
      <alignment vertical="center"/>
    </xf>
    <xf numFmtId="176" fontId="3" fillId="0" borderId="21" xfId="0" applyNumberFormat="1" applyFont="1" applyBorder="1" applyAlignment="1">
      <alignment vertical="center"/>
    </xf>
    <xf numFmtId="176" fontId="3" fillId="0" borderId="10" xfId="0" applyNumberFormat="1" applyFont="1" applyBorder="1" applyAlignment="1">
      <alignment vertical="center"/>
    </xf>
    <xf numFmtId="176" fontId="3" fillId="0" borderId="28" xfId="0" applyNumberFormat="1" applyFont="1" applyBorder="1" applyAlignment="1">
      <alignment vertical="center"/>
    </xf>
    <xf numFmtId="176" fontId="3" fillId="0" borderId="56" xfId="0" applyNumberFormat="1" applyFont="1" applyBorder="1" applyAlignment="1">
      <alignment horizontal="center" vertical="center"/>
    </xf>
    <xf numFmtId="176" fontId="3" fillId="0" borderId="33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6" fontId="5" fillId="0" borderId="3" xfId="0" applyNumberFormat="1" applyFont="1" applyBorder="1" applyAlignment="1">
      <alignment horizontal="center" vertical="center"/>
    </xf>
    <xf numFmtId="176" fontId="5" fillId="0" borderId="0" xfId="0" applyNumberFormat="1" applyFont="1" applyAlignment="1">
      <alignment horizontal="center" vertical="center"/>
    </xf>
    <xf numFmtId="0" fontId="3" fillId="0" borderId="17" xfId="0" applyFont="1" applyBorder="1" applyAlignment="1">
      <alignment vertical="center" shrinkToFit="1"/>
    </xf>
    <xf numFmtId="0" fontId="3" fillId="0" borderId="0" xfId="0" applyFont="1" applyAlignment="1">
      <alignment vertical="center" shrinkToFit="1"/>
    </xf>
    <xf numFmtId="0" fontId="3" fillId="0" borderId="19" xfId="0" applyFont="1" applyBorder="1" applyAlignment="1">
      <alignment vertical="center" shrinkToFit="1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177" fontId="45" fillId="0" borderId="21" xfId="0" applyNumberFormat="1" applyFont="1" applyBorder="1" applyAlignment="1">
      <alignment horizontal="right" vertical="center"/>
    </xf>
    <xf numFmtId="177" fontId="46" fillId="0" borderId="10" xfId="0" applyNumberFormat="1" applyFont="1" applyBorder="1" applyAlignment="1">
      <alignment horizontal="right" vertical="center"/>
    </xf>
    <xf numFmtId="177" fontId="46" fillId="0" borderId="26" xfId="0" applyNumberFormat="1" applyFont="1" applyBorder="1" applyAlignment="1">
      <alignment horizontal="right" vertical="center"/>
    </xf>
    <xf numFmtId="176" fontId="3" fillId="0" borderId="19" xfId="0" applyNumberFormat="1" applyFont="1" applyBorder="1" applyAlignment="1">
      <alignment vertical="center"/>
    </xf>
    <xf numFmtId="177" fontId="3" fillId="0" borderId="17" xfId="0" applyNumberFormat="1" applyFont="1" applyBorder="1" applyAlignment="1">
      <alignment vertical="center" shrinkToFit="1"/>
    </xf>
    <xf numFmtId="0" fontId="0" fillId="0" borderId="0" xfId="0" applyAlignment="1">
      <alignment vertical="center" shrinkToFit="1"/>
    </xf>
    <xf numFmtId="177" fontId="3" fillId="0" borderId="16" xfId="0" applyNumberFormat="1" applyFont="1" applyBorder="1" applyAlignment="1">
      <alignment horizontal="right" vertical="center" shrinkToFit="1"/>
    </xf>
    <xf numFmtId="0" fontId="0" fillId="0" borderId="6" xfId="0" applyBorder="1" applyAlignment="1">
      <alignment horizontal="right" vertical="center" shrinkToFit="1"/>
    </xf>
    <xf numFmtId="0" fontId="0" fillId="0" borderId="18" xfId="0" applyBorder="1" applyAlignment="1">
      <alignment horizontal="right" vertical="center" shrinkToFit="1"/>
    </xf>
    <xf numFmtId="177" fontId="3" fillId="0" borderId="17" xfId="0" applyNumberFormat="1" applyFont="1" applyBorder="1" applyAlignment="1">
      <alignment horizontal="center" vertical="center"/>
    </xf>
    <xf numFmtId="177" fontId="3" fillId="0" borderId="0" xfId="0" applyNumberFormat="1" applyFont="1" applyAlignment="1">
      <alignment horizontal="center" vertical="center"/>
    </xf>
    <xf numFmtId="177" fontId="3" fillId="0" borderId="19" xfId="0" applyNumberFormat="1" applyFont="1" applyBorder="1" applyAlignment="1">
      <alignment horizontal="center" vertical="center"/>
    </xf>
    <xf numFmtId="177" fontId="3" fillId="0" borderId="10" xfId="0" applyNumberFormat="1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177" fontId="3" fillId="0" borderId="56" xfId="0" applyNumberFormat="1" applyFont="1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 vertical="center"/>
    </xf>
    <xf numFmtId="177" fontId="3" fillId="0" borderId="27" xfId="0" applyNumberFormat="1" applyFont="1" applyBorder="1" applyAlignment="1">
      <alignment horizontal="center" vertical="center"/>
    </xf>
    <xf numFmtId="177" fontId="45" fillId="0" borderId="15" xfId="0" applyNumberFormat="1" applyFont="1" applyBorder="1" applyAlignment="1">
      <alignment horizontal="right" vertical="center"/>
    </xf>
    <xf numFmtId="177" fontId="46" fillId="0" borderId="8" xfId="0" applyNumberFormat="1" applyFont="1" applyBorder="1" applyAlignment="1">
      <alignment horizontal="right" vertical="center"/>
    </xf>
    <xf numFmtId="177" fontId="46" fillId="0" borderId="20" xfId="0" applyNumberFormat="1" applyFont="1" applyBorder="1" applyAlignment="1">
      <alignment horizontal="right" vertical="center"/>
    </xf>
    <xf numFmtId="177" fontId="36" fillId="0" borderId="21" xfId="0" applyNumberFormat="1" applyFont="1" applyBorder="1" applyAlignment="1">
      <alignment horizontal="right" vertical="center"/>
    </xf>
    <xf numFmtId="177" fontId="0" fillId="0" borderId="10" xfId="0" applyNumberFormat="1" applyBorder="1" applyAlignment="1">
      <alignment horizontal="right" vertical="center"/>
    </xf>
    <xf numFmtId="177" fontId="0" fillId="0" borderId="26" xfId="0" applyNumberFormat="1" applyBorder="1" applyAlignment="1">
      <alignment horizontal="right" vertical="center"/>
    </xf>
    <xf numFmtId="177" fontId="36" fillId="0" borderId="15" xfId="0" applyNumberFormat="1" applyFont="1" applyBorder="1" applyAlignment="1">
      <alignment horizontal="right" vertical="center"/>
    </xf>
    <xf numFmtId="177" fontId="0" fillId="0" borderId="8" xfId="0" applyNumberFormat="1" applyBorder="1" applyAlignment="1">
      <alignment horizontal="right" vertical="center"/>
    </xf>
    <xf numFmtId="177" fontId="0" fillId="0" borderId="20" xfId="0" applyNumberFormat="1" applyBorder="1" applyAlignment="1">
      <alignment horizontal="right" vertical="center"/>
    </xf>
    <xf numFmtId="0" fontId="0" fillId="0" borderId="12" xfId="0" applyBorder="1" applyAlignment="1">
      <alignment vertical="center" shrinkToFit="1"/>
    </xf>
    <xf numFmtId="0" fontId="3" fillId="0" borderId="16" xfId="0" applyFont="1" applyBorder="1" applyAlignment="1">
      <alignment vertical="center" shrinkToFit="1"/>
    </xf>
    <xf numFmtId="0" fontId="0" fillId="0" borderId="14" xfId="0" applyBorder="1" applyAlignment="1">
      <alignment vertical="center" shrinkToFit="1"/>
    </xf>
    <xf numFmtId="0" fontId="3" fillId="0" borderId="30" xfId="0" applyFont="1" applyBorder="1" applyAlignment="1">
      <alignment vertical="center" shrinkToFit="1"/>
    </xf>
    <xf numFmtId="0" fontId="0" fillId="0" borderId="31" xfId="0" applyBorder="1" applyAlignment="1">
      <alignment vertical="center" shrinkToFit="1"/>
    </xf>
    <xf numFmtId="177" fontId="36" fillId="0" borderId="0" xfId="0" applyNumberFormat="1" applyFont="1" applyAlignment="1">
      <alignment horizontal="center" vertical="center"/>
    </xf>
    <xf numFmtId="179" fontId="3" fillId="0" borderId="17" xfId="0" applyNumberFormat="1" applyFont="1" applyBorder="1" applyAlignment="1">
      <alignment vertical="center" shrinkToFit="1"/>
    </xf>
    <xf numFmtId="179" fontId="3" fillId="0" borderId="0" xfId="0" applyNumberFormat="1" applyFont="1" applyAlignment="1">
      <alignment vertical="center" shrinkToFit="1"/>
    </xf>
    <xf numFmtId="179" fontId="3" fillId="0" borderId="12" xfId="0" applyNumberFormat="1" applyFont="1" applyBorder="1" applyAlignment="1">
      <alignment vertical="center" shrinkToFit="1"/>
    </xf>
    <xf numFmtId="187" fontId="3" fillId="0" borderId="15" xfId="34" applyNumberFormat="1" applyFont="1" applyFill="1" applyBorder="1" applyAlignment="1">
      <alignment horizontal="left" vertical="center"/>
    </xf>
    <xf numFmtId="187" fontId="0" fillId="0" borderId="8" xfId="34" applyNumberFormat="1" applyFont="1" applyBorder="1" applyAlignment="1">
      <alignment horizontal="left" vertical="center"/>
    </xf>
    <xf numFmtId="187" fontId="3" fillId="0" borderId="17" xfId="34" applyNumberFormat="1" applyFont="1" applyFill="1" applyBorder="1" applyAlignment="1">
      <alignment horizontal="left" vertical="center"/>
    </xf>
    <xf numFmtId="187" fontId="0" fillId="0" borderId="0" xfId="34" applyNumberFormat="1" applyFont="1" applyBorder="1" applyAlignment="1">
      <alignment horizontal="left" vertical="center"/>
    </xf>
    <xf numFmtId="176" fontId="3" fillId="0" borderId="16" xfId="0" applyNumberFormat="1" applyFont="1" applyBorder="1" applyAlignment="1">
      <alignment horizontal="center" vertical="center"/>
    </xf>
    <xf numFmtId="176" fontId="3" fillId="0" borderId="6" xfId="0" applyNumberFormat="1" applyFont="1" applyBorder="1" applyAlignment="1">
      <alignment horizontal="center" vertical="center"/>
    </xf>
    <xf numFmtId="176" fontId="3" fillId="0" borderId="14" xfId="0" applyNumberFormat="1" applyFont="1" applyBorder="1" applyAlignment="1">
      <alignment horizontal="center" vertical="center"/>
    </xf>
    <xf numFmtId="176" fontId="3" fillId="0" borderId="15" xfId="0" applyNumberFormat="1" applyFont="1" applyBorder="1" applyAlignment="1">
      <alignment horizontal="center" vertical="center"/>
    </xf>
    <xf numFmtId="176" fontId="3" fillId="0" borderId="8" xfId="0" applyNumberFormat="1" applyFont="1" applyBorder="1" applyAlignment="1">
      <alignment horizontal="center" vertical="center"/>
    </xf>
    <xf numFmtId="176" fontId="3" fillId="0" borderId="13" xfId="0" applyNumberFormat="1" applyFont="1" applyBorder="1" applyAlignment="1">
      <alignment horizontal="center" vertical="center"/>
    </xf>
    <xf numFmtId="187" fontId="0" fillId="0" borderId="8" xfId="34" applyNumberFormat="1" applyFont="1" applyFill="1" applyBorder="1" applyAlignment="1">
      <alignment horizontal="left" vertical="center"/>
    </xf>
    <xf numFmtId="176" fontId="3" fillId="0" borderId="0" xfId="0" applyNumberFormat="1" applyFont="1" applyAlignment="1">
      <alignment horizontal="center" vertical="center"/>
    </xf>
    <xf numFmtId="187" fontId="3" fillId="0" borderId="8" xfId="34" applyNumberFormat="1" applyFont="1" applyFill="1" applyBorder="1" applyAlignment="1">
      <alignment horizontal="left" vertical="center"/>
    </xf>
    <xf numFmtId="187" fontId="3" fillId="0" borderId="0" xfId="34" applyNumberFormat="1" applyFont="1" applyFill="1" applyBorder="1" applyAlignment="1">
      <alignment horizontal="left" vertical="center"/>
    </xf>
    <xf numFmtId="0" fontId="6" fillId="0" borderId="15" xfId="0" applyFont="1" applyBorder="1" applyAlignment="1">
      <alignment horizontal="left" vertical="center"/>
    </xf>
    <xf numFmtId="0" fontId="6" fillId="0" borderId="8" xfId="0" applyFont="1" applyBorder="1" applyAlignment="1">
      <alignment horizontal="left" vertical="center"/>
    </xf>
    <xf numFmtId="0" fontId="6" fillId="0" borderId="20" xfId="0" applyFont="1" applyBorder="1" applyAlignment="1">
      <alignment horizontal="left" vertical="center"/>
    </xf>
    <xf numFmtId="0" fontId="2" fillId="0" borderId="30" xfId="0" applyFont="1" applyBorder="1" applyAlignment="1">
      <alignment vertical="center" shrinkToFit="1"/>
    </xf>
    <xf numFmtId="194" fontId="3" fillId="0" borderId="17" xfId="0" applyNumberFormat="1" applyFont="1" applyBorder="1" applyAlignment="1">
      <alignment horizontal="left" vertical="center"/>
    </xf>
    <xf numFmtId="194" fontId="3" fillId="0" borderId="0" xfId="0" applyNumberFormat="1" applyFont="1" applyAlignment="1">
      <alignment horizontal="left" vertical="center"/>
    </xf>
    <xf numFmtId="194" fontId="6" fillId="0" borderId="15" xfId="0" applyNumberFormat="1" applyFont="1" applyBorder="1" applyAlignment="1">
      <alignment horizontal="left" vertical="center"/>
    </xf>
    <xf numFmtId="194" fontId="6" fillId="0" borderId="8" xfId="0" applyNumberFormat="1" applyFont="1" applyBorder="1" applyAlignment="1">
      <alignment horizontal="left" vertical="center"/>
    </xf>
    <xf numFmtId="194" fontId="6" fillId="0" borderId="20" xfId="0" applyNumberFormat="1" applyFont="1" applyBorder="1" applyAlignment="1">
      <alignment horizontal="left" vertical="center"/>
    </xf>
    <xf numFmtId="0" fontId="3" fillId="0" borderId="15" xfId="0" applyFont="1" applyBorder="1" applyAlignment="1">
      <alignment vertical="center" shrinkToFit="1"/>
    </xf>
    <xf numFmtId="0" fontId="0" fillId="0" borderId="13" xfId="0" applyBorder="1" applyAlignment="1">
      <alignment vertical="center" shrinkToFit="1"/>
    </xf>
    <xf numFmtId="0" fontId="3" fillId="0" borderId="17" xfId="62" applyFont="1" applyFill="1" applyBorder="1" applyAlignment="1">
      <alignment vertical="center" shrinkToFit="1"/>
    </xf>
    <xf numFmtId="0" fontId="3" fillId="0" borderId="12" xfId="0" applyFont="1" applyBorder="1" applyAlignment="1">
      <alignment vertical="center" shrinkToFit="1"/>
    </xf>
    <xf numFmtId="0" fontId="49" fillId="0" borderId="17" xfId="0" applyFont="1" applyBorder="1" applyAlignment="1">
      <alignment vertical="center" shrinkToFit="1"/>
    </xf>
    <xf numFmtId="0" fontId="50" fillId="0" borderId="12" xfId="0" applyFont="1" applyBorder="1" applyAlignment="1">
      <alignment vertical="center" shrinkToFit="1"/>
    </xf>
    <xf numFmtId="0" fontId="49" fillId="0" borderId="16" xfId="0" applyFont="1" applyBorder="1" applyAlignment="1">
      <alignment vertical="center" shrinkToFit="1"/>
    </xf>
    <xf numFmtId="0" fontId="50" fillId="0" borderId="14" xfId="0" applyFont="1" applyBorder="1" applyAlignment="1">
      <alignment vertical="center" shrinkToFit="1"/>
    </xf>
    <xf numFmtId="176" fontId="49" fillId="0" borderId="15" xfId="0" applyNumberFormat="1" applyFont="1" applyBorder="1" applyAlignment="1">
      <alignment vertical="center"/>
    </xf>
    <xf numFmtId="176" fontId="49" fillId="0" borderId="8" xfId="0" applyNumberFormat="1" applyFont="1" applyBorder="1" applyAlignment="1">
      <alignment vertical="center"/>
    </xf>
    <xf numFmtId="176" fontId="49" fillId="0" borderId="13" xfId="0" applyNumberFormat="1" applyFont="1" applyBorder="1" applyAlignment="1">
      <alignment vertical="center"/>
    </xf>
    <xf numFmtId="176" fontId="49" fillId="0" borderId="16" xfId="0" applyNumberFormat="1" applyFont="1" applyBorder="1" applyAlignment="1">
      <alignment vertical="center"/>
    </xf>
    <xf numFmtId="176" fontId="49" fillId="0" borderId="6" xfId="0" applyNumberFormat="1" applyFont="1" applyBorder="1" applyAlignment="1">
      <alignment vertical="center"/>
    </xf>
    <xf numFmtId="176" fontId="49" fillId="0" borderId="14" xfId="0" applyNumberFormat="1" applyFont="1" applyBorder="1" applyAlignment="1">
      <alignment vertical="center"/>
    </xf>
    <xf numFmtId="176" fontId="49" fillId="0" borderId="17" xfId="0" applyNumberFormat="1" applyFont="1" applyBorder="1" applyAlignment="1">
      <alignment vertical="center"/>
    </xf>
    <xf numFmtId="176" fontId="49" fillId="0" borderId="0" xfId="0" applyNumberFormat="1" applyFont="1" applyAlignment="1">
      <alignment vertical="center"/>
    </xf>
    <xf numFmtId="176" fontId="49" fillId="0" borderId="12" xfId="0" applyNumberFormat="1" applyFont="1" applyBorder="1" applyAlignment="1">
      <alignment vertical="center"/>
    </xf>
    <xf numFmtId="176" fontId="45" fillId="0" borderId="15" xfId="0" applyNumberFormat="1" applyFont="1" applyBorder="1" applyAlignment="1">
      <alignment vertical="center"/>
    </xf>
    <xf numFmtId="176" fontId="46" fillId="0" borderId="8" xfId="0" applyNumberFormat="1" applyFont="1" applyBorder="1" applyAlignment="1">
      <alignment vertical="center"/>
    </xf>
    <xf numFmtId="176" fontId="46" fillId="0" borderId="20" xfId="0" applyNumberFormat="1" applyFont="1" applyBorder="1" applyAlignment="1">
      <alignment vertical="center"/>
    </xf>
    <xf numFmtId="176" fontId="3" fillId="0" borderId="17" xfId="0" applyNumberFormat="1" applyFont="1" applyBorder="1" applyAlignment="1">
      <alignment horizontal="center" vertical="center"/>
    </xf>
    <xf numFmtId="176" fontId="3" fillId="0" borderId="12" xfId="0" applyNumberFormat="1" applyFont="1" applyBorder="1" applyAlignment="1">
      <alignment horizontal="center" vertical="center"/>
    </xf>
    <xf numFmtId="177" fontId="40" fillId="0" borderId="15" xfId="34" applyNumberFormat="1" applyFont="1" applyFill="1" applyBorder="1" applyAlignment="1">
      <alignment horizontal="right" vertical="center"/>
    </xf>
    <xf numFmtId="177" fontId="42" fillId="0" borderId="8" xfId="0" applyNumberFormat="1" applyFont="1" applyBorder="1" applyAlignment="1">
      <alignment horizontal="right" vertical="center"/>
    </xf>
    <xf numFmtId="177" fontId="42" fillId="0" borderId="20" xfId="0" applyNumberFormat="1" applyFont="1" applyBorder="1" applyAlignment="1">
      <alignment horizontal="right" vertical="center"/>
    </xf>
    <xf numFmtId="176" fontId="45" fillId="0" borderId="21" xfId="0" applyNumberFormat="1" applyFont="1" applyBorder="1" applyAlignment="1">
      <alignment vertical="center"/>
    </xf>
    <xf numFmtId="176" fontId="46" fillId="0" borderId="10" xfId="0" applyNumberFormat="1" applyFont="1" applyBorder="1" applyAlignment="1">
      <alignment vertical="center"/>
    </xf>
    <xf numFmtId="176" fontId="46" fillId="0" borderId="26" xfId="0" applyNumberFormat="1" applyFont="1" applyBorder="1" applyAlignment="1">
      <alignment vertical="center"/>
    </xf>
    <xf numFmtId="177" fontId="45" fillId="0" borderId="21" xfId="34" applyNumberFormat="1" applyFont="1" applyFill="1" applyBorder="1" applyAlignment="1">
      <alignment horizontal="right" vertical="center"/>
    </xf>
    <xf numFmtId="177" fontId="45" fillId="0" borderId="15" xfId="34" applyNumberFormat="1" applyFont="1" applyFill="1" applyBorder="1" applyAlignment="1">
      <alignment horizontal="right" vertical="center"/>
    </xf>
    <xf numFmtId="177" fontId="40" fillId="0" borderId="21" xfId="34" applyNumberFormat="1" applyFont="1" applyFill="1" applyBorder="1" applyAlignment="1">
      <alignment horizontal="right" vertical="center"/>
    </xf>
    <xf numFmtId="177" fontId="42" fillId="0" borderId="10" xfId="0" applyNumberFormat="1" applyFont="1" applyBorder="1" applyAlignment="1">
      <alignment horizontal="right" vertical="center"/>
    </xf>
    <xf numFmtId="177" fontId="42" fillId="0" borderId="26" xfId="0" applyNumberFormat="1" applyFont="1" applyBorder="1" applyAlignment="1">
      <alignment horizontal="right" vertical="center"/>
    </xf>
    <xf numFmtId="177" fontId="3" fillId="0" borderId="15" xfId="0" applyNumberFormat="1" applyFont="1" applyBorder="1" applyAlignment="1">
      <alignment horizontal="right" vertical="center"/>
    </xf>
    <xf numFmtId="177" fontId="40" fillId="0" borderId="15" xfId="0" applyNumberFormat="1" applyFont="1" applyBorder="1" applyAlignment="1">
      <alignment horizontal="right" vertical="center"/>
    </xf>
    <xf numFmtId="0" fontId="0" fillId="0" borderId="0" xfId="0" applyAlignment="1">
      <alignment vertical="center"/>
    </xf>
    <xf numFmtId="0" fontId="0" fillId="0" borderId="12" xfId="0" applyBorder="1" applyAlignment="1">
      <alignment vertical="center"/>
    </xf>
    <xf numFmtId="179" fontId="3" fillId="0" borderId="17" xfId="0" applyNumberFormat="1" applyFont="1" applyBorder="1" applyAlignment="1">
      <alignment horizontal="right" vertical="center"/>
    </xf>
    <xf numFmtId="179" fontId="0" fillId="0" borderId="0" xfId="0" applyNumberFormat="1" applyAlignment="1">
      <alignment horizontal="right" vertical="center"/>
    </xf>
    <xf numFmtId="179" fontId="0" fillId="0" borderId="19" xfId="0" applyNumberFormat="1" applyBorder="1" applyAlignment="1">
      <alignment horizontal="right" vertical="center"/>
    </xf>
    <xf numFmtId="187" fontId="3" fillId="0" borderId="21" xfId="34" applyNumberFormat="1" applyFont="1" applyFill="1" applyBorder="1" applyAlignment="1">
      <alignment horizontal="left" vertical="center"/>
    </xf>
    <xf numFmtId="187" fontId="3" fillId="0" borderId="10" xfId="34" applyNumberFormat="1" applyFont="1" applyFill="1" applyBorder="1" applyAlignment="1">
      <alignment horizontal="left" vertical="center"/>
    </xf>
    <xf numFmtId="0" fontId="0" fillId="0" borderId="13" xfId="0" applyBorder="1" applyAlignment="1">
      <alignment vertical="center"/>
    </xf>
    <xf numFmtId="0" fontId="3" fillId="0" borderId="13" xfId="0" applyFont="1" applyBorder="1" applyAlignment="1">
      <alignment vertical="center" shrinkToFit="1"/>
    </xf>
    <xf numFmtId="183" fontId="3" fillId="0" borderId="15" xfId="34" applyNumberFormat="1" applyFont="1" applyFill="1" applyBorder="1" applyAlignment="1">
      <alignment horizontal="left" vertical="center"/>
    </xf>
    <xf numFmtId="183" fontId="3" fillId="0" borderId="8" xfId="34" applyNumberFormat="1" applyFont="1" applyFill="1" applyBorder="1" applyAlignment="1">
      <alignment horizontal="left" vertical="center"/>
    </xf>
    <xf numFmtId="183" fontId="3" fillId="0" borderId="17" xfId="34" applyNumberFormat="1" applyFont="1" applyFill="1" applyBorder="1" applyAlignment="1">
      <alignment horizontal="left" vertical="center"/>
    </xf>
    <xf numFmtId="183" fontId="3" fillId="0" borderId="0" xfId="34" applyNumberFormat="1" applyFont="1" applyFill="1" applyBorder="1" applyAlignment="1">
      <alignment horizontal="left" vertical="center"/>
    </xf>
    <xf numFmtId="177" fontId="40" fillId="0" borderId="8" xfId="0" applyNumberFormat="1" applyFont="1" applyBorder="1" applyAlignment="1">
      <alignment horizontal="right" vertical="center"/>
    </xf>
    <xf numFmtId="177" fontId="40" fillId="0" borderId="20" xfId="0" applyNumberFormat="1" applyFont="1" applyBorder="1" applyAlignment="1">
      <alignment horizontal="right" vertical="center"/>
    </xf>
    <xf numFmtId="176" fontId="40" fillId="0" borderId="16" xfId="0" applyNumberFormat="1" applyFont="1" applyBorder="1" applyAlignment="1">
      <alignment vertical="center"/>
    </xf>
    <xf numFmtId="176" fontId="40" fillId="0" borderId="6" xfId="0" applyNumberFormat="1" applyFont="1" applyBorder="1" applyAlignment="1">
      <alignment vertical="center"/>
    </xf>
    <xf numFmtId="176" fontId="40" fillId="0" borderId="14" xfId="0" applyNumberFormat="1" applyFont="1" applyBorder="1" applyAlignment="1">
      <alignment vertical="center"/>
    </xf>
    <xf numFmtId="176" fontId="40" fillId="0" borderId="17" xfId="0" applyNumberFormat="1" applyFont="1" applyBorder="1" applyAlignment="1">
      <alignment vertical="center"/>
    </xf>
    <xf numFmtId="176" fontId="40" fillId="0" borderId="0" xfId="0" applyNumberFormat="1" applyFont="1" applyAlignment="1">
      <alignment vertical="center"/>
    </xf>
    <xf numFmtId="176" fontId="40" fillId="0" borderId="12" xfId="0" applyNumberFormat="1" applyFont="1" applyBorder="1" applyAlignment="1">
      <alignment vertical="center"/>
    </xf>
    <xf numFmtId="176" fontId="40" fillId="0" borderId="21" xfId="0" applyNumberFormat="1" applyFont="1" applyBorder="1" applyAlignment="1">
      <alignment vertical="center"/>
    </xf>
    <xf numFmtId="176" fontId="40" fillId="0" borderId="10" xfId="0" applyNumberFormat="1" applyFont="1" applyBorder="1" applyAlignment="1">
      <alignment vertical="center"/>
    </xf>
    <xf numFmtId="176" fontId="40" fillId="0" borderId="28" xfId="0" applyNumberFormat="1" applyFont="1" applyBorder="1" applyAlignment="1">
      <alignment vertical="center"/>
    </xf>
  </cellXfs>
  <cellStyles count="70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パーセント" xfId="28" builtinId="5"/>
    <cellStyle name="ハイパーリンク" xfId="62" builtinId="8"/>
    <cellStyle name="メモ" xfId="29" builtinId="10" customBuiltin="1"/>
    <cellStyle name="リンク セル" xfId="30" builtinId="24" customBuiltin="1"/>
    <cellStyle name="悪い" xfId="31" builtinId="27" customBuiltin="1"/>
    <cellStyle name="計算" xfId="32" builtinId="22" customBuiltin="1"/>
    <cellStyle name="警告文" xfId="33" builtinId="11" customBuiltin="1"/>
    <cellStyle name="桁区切り" xfId="34" builtinId="6"/>
    <cellStyle name="桁区切り 10" xfId="35" xr:uid="{00000000-0005-0000-0000-000022000000}"/>
    <cellStyle name="桁区切り 10 2 4" xfId="57" xr:uid="{E17C7522-3674-4A38-AA85-3EDC5D9812F1}"/>
    <cellStyle name="桁区切り 13" xfId="69" xr:uid="{961B8AC4-C8C3-40A0-B900-A8A126BC6EB7}"/>
    <cellStyle name="桁区切り 2" xfId="36" xr:uid="{00000000-0005-0000-0000-000023000000}"/>
    <cellStyle name="桁区切り 2 2" xfId="51" xr:uid="{75FC3862-5F28-4C33-A600-335D452FFA0E}"/>
    <cellStyle name="桁区切り 2 3" xfId="55" xr:uid="{5D32A52E-AA35-4B4F-8E59-E2E39A6BB258}"/>
    <cellStyle name="桁区切り 2 3 2" xfId="68" xr:uid="{9C46A75D-A508-49AD-8AA0-B51443D4CB31}"/>
    <cellStyle name="桁区切り 2 4 2" xfId="56" xr:uid="{02D7AC36-CD3D-4A81-9DDD-6A15D3659D06}"/>
    <cellStyle name="桁区切り 2 4 3" xfId="52" xr:uid="{FD97FD9A-F42D-4646-92CA-AB2F7CD66EDE}"/>
    <cellStyle name="桁区切り 3" xfId="64" xr:uid="{E7832DE9-B2E3-4C39-82DB-00E32F7C291D}"/>
    <cellStyle name="桁区切り 3 2" xfId="37" xr:uid="{00000000-0005-0000-0000-000024000000}"/>
    <cellStyle name="桁区切り 3 2 2" xfId="50" xr:uid="{DA515B3E-6B08-4CC6-BAE6-3C1BE6CBABBD}"/>
    <cellStyle name="桁区切り 5 3" xfId="53" xr:uid="{83274A69-6834-4F59-A06F-9C0FF6B5F460}"/>
    <cellStyle name="見出し 1" xfId="38" builtinId="16" customBuiltin="1"/>
    <cellStyle name="見出し 2" xfId="39" builtinId="17" customBuiltin="1"/>
    <cellStyle name="見出し 3" xfId="40" builtinId="18" customBuiltin="1"/>
    <cellStyle name="見出し 4" xfId="41" builtinId="19" customBuiltin="1"/>
    <cellStyle name="集計" xfId="42" builtinId="25" customBuiltin="1"/>
    <cellStyle name="出力" xfId="43" builtinId="21" customBuiltin="1"/>
    <cellStyle name="説明文" xfId="44" builtinId="53" customBuiltin="1"/>
    <cellStyle name="入力" xfId="45" builtinId="20" customBuiltin="1"/>
    <cellStyle name="標準" xfId="0" builtinId="0"/>
    <cellStyle name="標準 2" xfId="46" xr:uid="{00000000-0005-0000-0000-00002E000000}"/>
    <cellStyle name="標準 2 2 2" xfId="49" xr:uid="{2BAA1423-5106-4CB7-8092-79A923525288}"/>
    <cellStyle name="標準 2 2 3 2" xfId="67" xr:uid="{4B273DD2-270B-43A9-95CC-9270E8837EB9}"/>
    <cellStyle name="標準 2 3 2 2" xfId="58" xr:uid="{013060E2-C918-44C9-B6C1-658F3BCF8BC7}"/>
    <cellStyle name="標準 3" xfId="60" xr:uid="{25A4223F-980A-4898-BB03-38219AF2157B}"/>
    <cellStyle name="標準 3 3" xfId="47" xr:uid="{00000000-0005-0000-0000-00002F000000}"/>
    <cellStyle name="標準 3 3 2" xfId="54" xr:uid="{1EBB7905-0E30-4A62-B210-50E61F9FEF6C}"/>
    <cellStyle name="標準 3 4 3" xfId="66" xr:uid="{9AC92E72-96ED-4CCC-BCEE-CB678C3764D0}"/>
    <cellStyle name="標準 4" xfId="63" xr:uid="{8D6DD9C9-70EB-44CE-BD9D-A6A0EB956894}"/>
    <cellStyle name="標準 4 2 5" xfId="65" xr:uid="{FAC56234-DF10-43CC-BDD1-934722AFCA76}"/>
    <cellStyle name="標準 5" xfId="61" xr:uid="{45AD9FC8-24A5-4E8C-BD19-7F08430D7E87}"/>
    <cellStyle name="標準 6 2" xfId="59" xr:uid="{CCEF1746-D29B-4FE6-AB56-4A3ACB21C133}"/>
    <cellStyle name="良い" xfId="48" builtinId="26" customBuiltin="1"/>
  </cellStyles>
  <dxfs count="298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colors>
    <mruColors>
      <color rgb="FFFFFF99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I46"/>
  <sheetViews>
    <sheetView showGridLines="0" view="pageBreakPreview" topLeftCell="A30" zoomScaleNormal="100" zoomScaleSheetLayoutView="100" workbookViewId="0">
      <selection activeCell="F15" sqref="F15:F16"/>
    </sheetView>
  </sheetViews>
  <sheetFormatPr defaultColWidth="9" defaultRowHeight="13.5"/>
  <cols>
    <col min="1" max="1" width="20.625" style="84" customWidth="1"/>
    <col min="2" max="2" width="15.625" style="84" customWidth="1"/>
    <col min="3" max="3" width="10.625" style="84" customWidth="1"/>
    <col min="4" max="4" width="5.625" style="84" customWidth="1"/>
    <col min="5" max="5" width="20.625" style="84" customWidth="1"/>
    <col min="6" max="6" width="15.625" style="84" customWidth="1"/>
    <col min="7" max="7" width="12.625" style="114" customWidth="1"/>
    <col min="8" max="8" width="20.5" style="114" customWidth="1"/>
    <col min="9" max="9" width="27.625" style="84" customWidth="1"/>
    <col min="10" max="10" width="14.125" style="84" customWidth="1"/>
    <col min="11" max="11" width="9" style="84"/>
    <col min="12" max="12" width="13.125" style="84" customWidth="1"/>
    <col min="13" max="16384" width="9" style="84"/>
  </cols>
  <sheetData>
    <row r="1" spans="1:9" ht="20.100000000000001" customHeight="1">
      <c r="A1" s="82" t="s">
        <v>15</v>
      </c>
      <c r="B1" s="83"/>
      <c r="C1" s="83"/>
      <c r="D1" s="83"/>
      <c r="E1" s="356" t="s">
        <v>2432</v>
      </c>
      <c r="F1" s="356"/>
    </row>
    <row r="2" spans="1:9" ht="18.600000000000001" customHeight="1">
      <c r="A2" s="341"/>
      <c r="B2" s="85"/>
      <c r="C2" s="85"/>
      <c r="D2" s="85"/>
      <c r="E2" s="85"/>
      <c r="F2" s="86"/>
      <c r="H2" s="343"/>
    </row>
    <row r="3" spans="1:9" ht="18.600000000000001" customHeight="1">
      <c r="A3" s="357" t="s">
        <v>16</v>
      </c>
      <c r="B3" s="358"/>
      <c r="C3" s="358"/>
      <c r="D3" s="358"/>
      <c r="E3" s="358"/>
      <c r="F3" s="359"/>
      <c r="H3" s="342"/>
      <c r="I3" s="185"/>
    </row>
    <row r="4" spans="1:9" ht="18" customHeight="1">
      <c r="A4" s="127" t="s">
        <v>46</v>
      </c>
      <c r="B4" s="360" t="s">
        <v>2431</v>
      </c>
      <c r="C4" s="360"/>
      <c r="D4" s="360"/>
      <c r="E4" s="360"/>
      <c r="F4" s="126"/>
      <c r="H4" s="342"/>
      <c r="I4" s="185"/>
    </row>
    <row r="5" spans="1:9" ht="17.100000000000001" customHeight="1">
      <c r="A5" s="87"/>
      <c r="B5" s="361" t="s">
        <v>17</v>
      </c>
      <c r="C5" s="88"/>
      <c r="D5" s="363" t="s">
        <v>18</v>
      </c>
      <c r="E5" s="365"/>
      <c r="F5" s="367" t="s">
        <v>19</v>
      </c>
      <c r="G5" s="115"/>
      <c r="H5" s="346"/>
      <c r="I5" s="347"/>
    </row>
    <row r="6" spans="1:9" ht="17.100000000000001" customHeight="1">
      <c r="A6" s="89"/>
      <c r="B6" s="362"/>
      <c r="C6" s="90"/>
      <c r="D6" s="364"/>
      <c r="E6" s="366"/>
      <c r="F6" s="368"/>
      <c r="G6" s="115"/>
      <c r="H6" s="346"/>
      <c r="I6" s="347"/>
    </row>
    <row r="7" spans="1:9" ht="17.100000000000001" customHeight="1">
      <c r="A7" s="87"/>
      <c r="B7" s="361" t="s">
        <v>20</v>
      </c>
      <c r="C7" s="88"/>
      <c r="D7" s="363" t="s">
        <v>18</v>
      </c>
      <c r="E7" s="365"/>
      <c r="F7" s="367" t="s">
        <v>21</v>
      </c>
      <c r="H7" s="346"/>
      <c r="I7" s="347"/>
    </row>
    <row r="8" spans="1:9" ht="17.100000000000001" customHeight="1">
      <c r="A8" s="91"/>
      <c r="B8" s="362"/>
      <c r="C8" s="90"/>
      <c r="D8" s="364"/>
      <c r="E8" s="369"/>
      <c r="F8" s="368"/>
      <c r="H8" s="348"/>
      <c r="I8" s="185"/>
    </row>
    <row r="9" spans="1:9" ht="17.100000000000001" customHeight="1">
      <c r="A9" s="92"/>
      <c r="B9" s="361" t="s">
        <v>22</v>
      </c>
      <c r="C9" s="88"/>
      <c r="D9" s="363" t="s">
        <v>18</v>
      </c>
      <c r="E9" s="365"/>
      <c r="F9" s="367" t="s">
        <v>21</v>
      </c>
      <c r="H9" s="349"/>
      <c r="I9" s="350"/>
    </row>
    <row r="10" spans="1:9" ht="17.100000000000001" customHeight="1">
      <c r="A10" s="93"/>
      <c r="B10" s="362"/>
      <c r="C10" s="90"/>
      <c r="D10" s="364"/>
      <c r="E10" s="369"/>
      <c r="F10" s="368"/>
      <c r="H10" s="349"/>
      <c r="I10" s="350"/>
    </row>
    <row r="11" spans="1:9" ht="17.100000000000001" customHeight="1">
      <c r="A11" s="370" t="s">
        <v>23</v>
      </c>
      <c r="B11" s="378"/>
      <c r="C11" s="381" t="s">
        <v>24</v>
      </c>
      <c r="D11" s="381" t="s">
        <v>9</v>
      </c>
      <c r="E11" s="383" t="s">
        <v>25</v>
      </c>
      <c r="F11" s="376" t="s">
        <v>26</v>
      </c>
      <c r="H11" s="349"/>
      <c r="I11" s="185"/>
    </row>
    <row r="12" spans="1:9" ht="17.100000000000001" customHeight="1">
      <c r="A12" s="379"/>
      <c r="B12" s="380"/>
      <c r="C12" s="382"/>
      <c r="D12" s="382"/>
      <c r="E12" s="382"/>
      <c r="F12" s="377"/>
      <c r="H12" s="349"/>
      <c r="I12" s="185"/>
    </row>
    <row r="13" spans="1:9" ht="17.100000000000001" customHeight="1">
      <c r="A13" s="384" t="s">
        <v>27</v>
      </c>
      <c r="B13" s="378"/>
      <c r="C13" s="98"/>
      <c r="D13" s="99"/>
      <c r="E13" s="100"/>
      <c r="F13" s="101"/>
    </row>
    <row r="14" spans="1:9" ht="17.100000000000001" customHeight="1">
      <c r="A14" s="379"/>
      <c r="B14" s="380"/>
      <c r="C14" s="96"/>
      <c r="D14" s="97"/>
      <c r="E14" s="102"/>
      <c r="F14" s="267" t="s">
        <v>2339</v>
      </c>
    </row>
    <row r="15" spans="1:9" ht="17.100000000000001" customHeight="1">
      <c r="A15" s="385" t="s">
        <v>42</v>
      </c>
      <c r="B15" s="386"/>
      <c r="C15" s="389">
        <v>1</v>
      </c>
      <c r="D15" s="381" t="s">
        <v>28</v>
      </c>
      <c r="E15" s="374"/>
      <c r="F15" s="391"/>
      <c r="I15" s="351"/>
    </row>
    <row r="16" spans="1:9" ht="17.100000000000001" customHeight="1">
      <c r="A16" s="387"/>
      <c r="B16" s="388"/>
      <c r="C16" s="390"/>
      <c r="D16" s="382"/>
      <c r="E16" s="375"/>
      <c r="F16" s="392"/>
      <c r="I16" s="352"/>
    </row>
    <row r="17" spans="1:9" ht="17.100000000000001" customHeight="1">
      <c r="A17" s="370" t="s">
        <v>47</v>
      </c>
      <c r="B17" s="371"/>
      <c r="C17" s="106"/>
      <c r="D17" s="95"/>
      <c r="E17" s="374"/>
      <c r="F17" s="376"/>
      <c r="I17" s="352"/>
    </row>
    <row r="18" spans="1:9" ht="17.100000000000001" customHeight="1">
      <c r="A18" s="372"/>
      <c r="B18" s="373"/>
      <c r="C18" s="107"/>
      <c r="D18" s="97"/>
      <c r="E18" s="375"/>
      <c r="F18" s="377"/>
    </row>
    <row r="19" spans="1:9" ht="17.100000000000001" customHeight="1">
      <c r="A19" s="385"/>
      <c r="B19" s="386"/>
      <c r="C19" s="106"/>
      <c r="D19" s="95"/>
      <c r="E19" s="103"/>
      <c r="F19" s="376"/>
    </row>
    <row r="20" spans="1:9" ht="17.100000000000001" customHeight="1">
      <c r="A20" s="387"/>
      <c r="B20" s="388"/>
      <c r="C20" s="107"/>
      <c r="D20" s="97"/>
      <c r="E20" s="105"/>
      <c r="F20" s="377"/>
    </row>
    <row r="21" spans="1:9" ht="17.100000000000001" customHeight="1">
      <c r="A21" s="384" t="s">
        <v>29</v>
      </c>
      <c r="B21" s="378"/>
      <c r="C21" s="106"/>
      <c r="D21" s="95"/>
      <c r="E21" s="103"/>
      <c r="F21" s="376"/>
    </row>
    <row r="22" spans="1:9" ht="17.100000000000001" customHeight="1">
      <c r="A22" s="379"/>
      <c r="B22" s="380"/>
      <c r="C22" s="107"/>
      <c r="D22" s="97"/>
      <c r="E22" s="105"/>
      <c r="F22" s="377"/>
    </row>
    <row r="23" spans="1:9" ht="17.100000000000001" customHeight="1">
      <c r="A23" s="385" t="s">
        <v>35</v>
      </c>
      <c r="B23" s="386"/>
      <c r="C23" s="389">
        <v>1</v>
      </c>
      <c r="D23" s="381" t="s">
        <v>30</v>
      </c>
      <c r="E23" s="374"/>
      <c r="F23" s="393"/>
    </row>
    <row r="24" spans="1:9" ht="17.100000000000001" customHeight="1">
      <c r="A24" s="387"/>
      <c r="B24" s="388"/>
      <c r="C24" s="390"/>
      <c r="D24" s="382"/>
      <c r="E24" s="375"/>
      <c r="F24" s="394"/>
    </row>
    <row r="25" spans="1:9" ht="17.100000000000001" customHeight="1">
      <c r="A25" s="385" t="s">
        <v>31</v>
      </c>
      <c r="B25" s="386"/>
      <c r="C25" s="389">
        <v>1</v>
      </c>
      <c r="D25" s="381" t="s">
        <v>28</v>
      </c>
      <c r="E25" s="374"/>
      <c r="F25" s="393"/>
    </row>
    <row r="26" spans="1:9" ht="17.100000000000001" customHeight="1">
      <c r="A26" s="387"/>
      <c r="B26" s="388"/>
      <c r="C26" s="390"/>
      <c r="D26" s="382"/>
      <c r="E26" s="375"/>
      <c r="F26" s="394"/>
    </row>
    <row r="27" spans="1:9" ht="17.100000000000001" customHeight="1">
      <c r="A27" s="385" t="s">
        <v>34</v>
      </c>
      <c r="B27" s="386"/>
      <c r="C27" s="389">
        <v>1</v>
      </c>
      <c r="D27" s="381" t="s">
        <v>28</v>
      </c>
      <c r="E27" s="374"/>
      <c r="F27" s="393"/>
    </row>
    <row r="28" spans="1:9" ht="17.100000000000001" customHeight="1">
      <c r="A28" s="387"/>
      <c r="B28" s="388"/>
      <c r="C28" s="390"/>
      <c r="D28" s="382"/>
      <c r="E28" s="375"/>
      <c r="F28" s="394"/>
    </row>
    <row r="29" spans="1:9" ht="17.100000000000001" customHeight="1">
      <c r="A29" s="370" t="s">
        <v>13</v>
      </c>
      <c r="B29" s="371"/>
      <c r="C29" s="106"/>
      <c r="D29" s="95"/>
      <c r="E29" s="374"/>
      <c r="F29" s="376"/>
    </row>
    <row r="30" spans="1:9" ht="17.100000000000001" customHeight="1">
      <c r="A30" s="372"/>
      <c r="B30" s="373"/>
      <c r="C30" s="107"/>
      <c r="D30" s="97"/>
      <c r="E30" s="375"/>
      <c r="F30" s="377"/>
    </row>
    <row r="31" spans="1:9" ht="17.100000000000001" customHeight="1">
      <c r="A31" s="92"/>
      <c r="B31" s="124"/>
      <c r="C31" s="106"/>
      <c r="D31" s="95"/>
      <c r="E31" s="108"/>
      <c r="F31" s="376"/>
    </row>
    <row r="32" spans="1:9" ht="17.100000000000001" customHeight="1">
      <c r="A32" s="93"/>
      <c r="B32" s="125"/>
      <c r="C32" s="107"/>
      <c r="D32" s="97"/>
      <c r="E32" s="102"/>
      <c r="F32" s="377"/>
    </row>
    <row r="33" spans="1:6" ht="17.100000000000001" customHeight="1">
      <c r="A33" s="370" t="s">
        <v>43</v>
      </c>
      <c r="B33" s="371"/>
      <c r="C33" s="398"/>
      <c r="D33" s="381"/>
      <c r="E33" s="400"/>
      <c r="F33" s="376"/>
    </row>
    <row r="34" spans="1:6" ht="17.100000000000001" customHeight="1">
      <c r="A34" s="372"/>
      <c r="B34" s="373"/>
      <c r="C34" s="399"/>
      <c r="D34" s="382"/>
      <c r="E34" s="401"/>
      <c r="F34" s="377"/>
    </row>
    <row r="35" spans="1:6" ht="17.100000000000001" customHeight="1">
      <c r="A35" s="370"/>
      <c r="B35" s="371"/>
      <c r="C35" s="398"/>
      <c r="D35" s="381"/>
      <c r="E35" s="400"/>
      <c r="F35" s="402"/>
    </row>
    <row r="36" spans="1:6" ht="17.100000000000001" customHeight="1">
      <c r="A36" s="372"/>
      <c r="B36" s="373"/>
      <c r="C36" s="399"/>
      <c r="D36" s="382"/>
      <c r="E36" s="401"/>
      <c r="F36" s="403"/>
    </row>
    <row r="37" spans="1:6" ht="17.100000000000001" customHeight="1">
      <c r="A37" s="395" t="s">
        <v>2433</v>
      </c>
      <c r="B37" s="396"/>
      <c r="C37" s="396"/>
      <c r="D37" s="396"/>
      <c r="E37" s="396"/>
      <c r="F37" s="397"/>
    </row>
    <row r="38" spans="1:6" ht="17.100000000000001" customHeight="1">
      <c r="A38" s="404" t="s">
        <v>32</v>
      </c>
      <c r="B38" s="405"/>
      <c r="C38" s="405"/>
      <c r="D38" s="405"/>
      <c r="E38" s="405"/>
      <c r="F38" s="406"/>
    </row>
    <row r="39" spans="1:6" ht="15.75" customHeight="1">
      <c r="A39" s="407" t="s">
        <v>33</v>
      </c>
      <c r="B39" s="408"/>
      <c r="C39" s="408"/>
      <c r="D39" s="408"/>
      <c r="E39" s="408"/>
      <c r="F39" s="409"/>
    </row>
    <row r="40" spans="1:6" ht="31.5" customHeight="1">
      <c r="A40" s="109"/>
      <c r="B40" s="110"/>
      <c r="C40" s="111"/>
      <c r="D40" s="110"/>
      <c r="E40" s="111"/>
      <c r="F40" s="112"/>
    </row>
    <row r="41" spans="1:6" ht="17.100000000000001" customHeight="1">
      <c r="A41" s="370" t="s">
        <v>44</v>
      </c>
      <c r="B41" s="371"/>
      <c r="C41" s="389">
        <v>1</v>
      </c>
      <c r="D41" s="381" t="s">
        <v>30</v>
      </c>
      <c r="E41" s="400"/>
      <c r="F41" s="410">
        <v>0.1</v>
      </c>
    </row>
    <row r="42" spans="1:6" ht="15.75" customHeight="1">
      <c r="A42" s="372"/>
      <c r="B42" s="373"/>
      <c r="C42" s="390"/>
      <c r="D42" s="382"/>
      <c r="E42" s="401"/>
      <c r="F42" s="411"/>
    </row>
    <row r="43" spans="1:6" ht="17.100000000000001" customHeight="1">
      <c r="A43" s="87"/>
      <c r="B43" s="94"/>
      <c r="C43" s="398"/>
      <c r="D43" s="381"/>
      <c r="E43" s="412"/>
      <c r="F43" s="414"/>
    </row>
    <row r="44" spans="1:6" ht="17.100000000000001" customHeight="1">
      <c r="A44" s="104"/>
      <c r="B44" s="96"/>
      <c r="C44" s="399"/>
      <c r="D44" s="382"/>
      <c r="E44" s="413"/>
      <c r="F44" s="415"/>
    </row>
    <row r="45" spans="1:6" ht="17.100000000000001" customHeight="1">
      <c r="A45" s="370" t="s">
        <v>45</v>
      </c>
      <c r="B45" s="371"/>
      <c r="C45" s="381"/>
      <c r="D45" s="381"/>
      <c r="E45" s="400"/>
      <c r="F45" s="414"/>
    </row>
    <row r="46" spans="1:6" ht="17.100000000000001" customHeight="1">
      <c r="A46" s="416"/>
      <c r="B46" s="417"/>
      <c r="C46" s="418"/>
      <c r="D46" s="418"/>
      <c r="E46" s="419"/>
      <c r="F46" s="420"/>
    </row>
  </sheetData>
  <mergeCells count="79">
    <mergeCell ref="C43:C44"/>
    <mergeCell ref="D43:D44"/>
    <mergeCell ref="E43:E44"/>
    <mergeCell ref="F43:F44"/>
    <mergeCell ref="A45:B46"/>
    <mergeCell ref="C45:C46"/>
    <mergeCell ref="D45:D46"/>
    <mergeCell ref="E45:E46"/>
    <mergeCell ref="F45:F46"/>
    <mergeCell ref="A38:F38"/>
    <mergeCell ref="A39:F39"/>
    <mergeCell ref="A41:B42"/>
    <mergeCell ref="C41:C42"/>
    <mergeCell ref="D41:D42"/>
    <mergeCell ref="E41:E42"/>
    <mergeCell ref="F41:F42"/>
    <mergeCell ref="A37:F37"/>
    <mergeCell ref="A29:B30"/>
    <mergeCell ref="E29:E30"/>
    <mergeCell ref="F29:F30"/>
    <mergeCell ref="F31:F32"/>
    <mergeCell ref="A33:B34"/>
    <mergeCell ref="C33:C34"/>
    <mergeCell ref="D33:D34"/>
    <mergeCell ref="E33:E34"/>
    <mergeCell ref="F33:F34"/>
    <mergeCell ref="A35:B36"/>
    <mergeCell ref="C35:C36"/>
    <mergeCell ref="D35:D36"/>
    <mergeCell ref="E35:E36"/>
    <mergeCell ref="F35:F36"/>
    <mergeCell ref="A25:B26"/>
    <mergeCell ref="C25:C26"/>
    <mergeCell ref="D25:D26"/>
    <mergeCell ref="E25:E26"/>
    <mergeCell ref="F25:F26"/>
    <mergeCell ref="A27:B28"/>
    <mergeCell ref="C27:C28"/>
    <mergeCell ref="D27:D28"/>
    <mergeCell ref="E27:E28"/>
    <mergeCell ref="F27:F28"/>
    <mergeCell ref="A19:B20"/>
    <mergeCell ref="F19:F20"/>
    <mergeCell ref="A21:B22"/>
    <mergeCell ref="F21:F22"/>
    <mergeCell ref="A23:B24"/>
    <mergeCell ref="C23:C24"/>
    <mergeCell ref="D23:D24"/>
    <mergeCell ref="E23:E24"/>
    <mergeCell ref="F23:F24"/>
    <mergeCell ref="A17:B18"/>
    <mergeCell ref="E17:E18"/>
    <mergeCell ref="F17:F18"/>
    <mergeCell ref="A11:B12"/>
    <mergeCell ref="C11:C12"/>
    <mergeCell ref="D11:D12"/>
    <mergeCell ref="E11:E12"/>
    <mergeCell ref="F11:F12"/>
    <mergeCell ref="A13:B14"/>
    <mergeCell ref="A15:B16"/>
    <mergeCell ref="C15:C16"/>
    <mergeCell ref="D15:D16"/>
    <mergeCell ref="E15:E16"/>
    <mergeCell ref="F15:F16"/>
    <mergeCell ref="B7:B8"/>
    <mergeCell ref="D7:D8"/>
    <mergeCell ref="E7:E8"/>
    <mergeCell ref="F7:F8"/>
    <mergeCell ref="B9:B10"/>
    <mergeCell ref="D9:D10"/>
    <mergeCell ref="E9:E10"/>
    <mergeCell ref="F9:F10"/>
    <mergeCell ref="E1:F1"/>
    <mergeCell ref="A3:F3"/>
    <mergeCell ref="B4:E4"/>
    <mergeCell ref="B5:B6"/>
    <mergeCell ref="D5:D6"/>
    <mergeCell ref="E5:E6"/>
    <mergeCell ref="F5:F6"/>
  </mergeCells>
  <phoneticPr fontId="1"/>
  <printOptions horizontalCentered="1" verticalCentered="1"/>
  <pageMargins left="0.59055118110236227" right="0.39370078740157483" top="0.39370078740157483" bottom="0.19685039370078741" header="0" footer="0"/>
  <pageSetup paperSize="9" orientation="portrait" blackAndWhite="1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2CC56-0219-4AB1-BA96-DA16E95D0F6C}">
  <sheetPr>
    <tabColor rgb="FFFFFF99"/>
  </sheetPr>
  <dimension ref="A1:R67"/>
  <sheetViews>
    <sheetView showGridLines="0" showZeros="0" view="pageBreakPreview" topLeftCell="A50" zoomScaleNormal="100" zoomScaleSheetLayoutView="100" workbookViewId="0">
      <selection activeCell="H12" sqref="H12:K12"/>
    </sheetView>
  </sheetViews>
  <sheetFormatPr defaultColWidth="9" defaultRowHeight="12.95" customHeight="1"/>
  <cols>
    <col min="1" max="1" width="15.625" style="1" customWidth="1"/>
    <col min="2" max="2" width="10.125" style="1" customWidth="1"/>
    <col min="3" max="3" width="9.625" style="1" customWidth="1"/>
    <col min="4" max="4" width="8.625" style="17" customWidth="1"/>
    <col min="5" max="5" width="1.625" style="17" customWidth="1"/>
    <col min="6" max="6" width="0.875" style="1" customWidth="1"/>
    <col min="7" max="7" width="4.125" style="7" customWidth="1"/>
    <col min="8" max="8" width="1.625" style="7" customWidth="1"/>
    <col min="9" max="9" width="1.625" style="1" customWidth="1"/>
    <col min="10" max="10" width="4.125" style="1" customWidth="1"/>
    <col min="11" max="11" width="2.625" style="1" customWidth="1"/>
    <col min="12" max="12" width="14.125" style="17" customWidth="1"/>
    <col min="13" max="13" width="6.625" style="1" customWidth="1"/>
    <col min="14" max="14" width="3.625" style="1" customWidth="1"/>
    <col min="15" max="15" width="6.125" style="1" customWidth="1"/>
    <col min="16" max="16" width="10" style="51" bestFit="1" customWidth="1"/>
    <col min="17" max="18" width="9.125" style="51" bestFit="1" customWidth="1"/>
    <col min="19" max="19" width="9" style="1" customWidth="1"/>
    <col min="20" max="20" width="9.125" style="1" bestFit="1" customWidth="1"/>
    <col min="21" max="16384" width="9" style="1"/>
  </cols>
  <sheetData>
    <row r="1" spans="1:15" s="51" customFormat="1" ht="20.100000000000001" customHeight="1" thickBot="1">
      <c r="A1" s="6" t="s">
        <v>10</v>
      </c>
      <c r="B1" s="1"/>
      <c r="C1" s="1"/>
      <c r="D1" s="17"/>
      <c r="E1" s="17"/>
      <c r="F1" s="1"/>
      <c r="G1" s="7"/>
      <c r="H1" s="7"/>
      <c r="I1" s="1"/>
      <c r="J1" s="1"/>
      <c r="K1" s="1"/>
      <c r="L1" s="17"/>
      <c r="M1" s="1"/>
      <c r="N1" s="1"/>
      <c r="O1" s="1"/>
    </row>
    <row r="2" spans="1:15" s="51" customFormat="1" ht="20.100000000000001" customHeight="1" thickBot="1">
      <c r="A2" s="19" t="str">
        <f>+科目別内訳!A20</f>
        <v>　6　型枠</v>
      </c>
      <c r="B2" s="2"/>
      <c r="C2" s="2"/>
      <c r="D2" s="18"/>
      <c r="E2" s="18"/>
      <c r="F2" s="2"/>
      <c r="G2" s="3"/>
      <c r="H2" s="3"/>
      <c r="I2" s="2"/>
      <c r="J2" s="2"/>
      <c r="K2" s="2"/>
      <c r="L2" s="18"/>
      <c r="M2" s="2"/>
      <c r="N2" s="2"/>
      <c r="O2" s="72"/>
    </row>
    <row r="3" spans="1:15" s="51" customFormat="1" ht="20.100000000000001" customHeight="1" thickBot="1">
      <c r="A3" s="73" t="s">
        <v>5</v>
      </c>
      <c r="B3" s="444" t="s">
        <v>6</v>
      </c>
      <c r="C3" s="445"/>
      <c r="D3" s="444" t="s">
        <v>1</v>
      </c>
      <c r="E3" s="446"/>
      <c r="F3" s="445"/>
      <c r="G3" s="75" t="s">
        <v>2</v>
      </c>
      <c r="H3" s="444" t="s">
        <v>7</v>
      </c>
      <c r="I3" s="446"/>
      <c r="J3" s="446"/>
      <c r="K3" s="445"/>
      <c r="L3" s="74" t="s">
        <v>8</v>
      </c>
      <c r="M3" s="435" t="s">
        <v>4</v>
      </c>
      <c r="N3" s="436"/>
      <c r="O3" s="437"/>
    </row>
    <row r="4" spans="1:15" s="51" customFormat="1" ht="12.95" customHeight="1">
      <c r="A4" s="66" t="s">
        <v>1074</v>
      </c>
      <c r="B4" s="31" t="s">
        <v>1075</v>
      </c>
      <c r="C4" s="68"/>
      <c r="D4" s="23"/>
      <c r="E4" s="44"/>
      <c r="F4" s="68"/>
      <c r="G4" s="30"/>
      <c r="H4" s="427"/>
      <c r="I4" s="428"/>
      <c r="J4" s="428"/>
      <c r="K4" s="429"/>
      <c r="L4" s="70"/>
      <c r="M4" s="31"/>
      <c r="N4" s="12"/>
      <c r="O4" s="32"/>
    </row>
    <row r="5" spans="1:15" s="51" customFormat="1" ht="12.95" customHeight="1">
      <c r="A5" s="9"/>
      <c r="B5" s="157"/>
      <c r="C5" s="33"/>
      <c r="D5" s="20">
        <v>5861</v>
      </c>
      <c r="E5" s="20"/>
      <c r="F5" s="33"/>
      <c r="G5" s="34"/>
      <c r="H5" s="430"/>
      <c r="I5" s="431"/>
      <c r="J5" s="431"/>
      <c r="K5" s="432"/>
      <c r="L5" s="62"/>
      <c r="M5" s="35"/>
      <c r="N5" s="10"/>
      <c r="O5" s="36"/>
    </row>
    <row r="6" spans="1:15" s="51" customFormat="1" ht="12.95" customHeight="1">
      <c r="A6" s="13"/>
      <c r="B6" s="37"/>
      <c r="C6" s="33"/>
      <c r="D6" s="22"/>
      <c r="E6" s="20"/>
      <c r="F6" s="33"/>
      <c r="G6" s="40" t="s">
        <v>79</v>
      </c>
      <c r="H6" s="424"/>
      <c r="I6" s="425"/>
      <c r="J6" s="425"/>
      <c r="K6" s="426"/>
      <c r="L6" s="21"/>
      <c r="M6" s="490"/>
      <c r="N6" s="491"/>
      <c r="O6" s="38"/>
    </row>
    <row r="7" spans="1:15" s="51" customFormat="1" ht="12.95" customHeight="1">
      <c r="A7" s="11" t="s">
        <v>1074</v>
      </c>
      <c r="B7" s="31" t="s">
        <v>1076</v>
      </c>
      <c r="C7" s="29"/>
      <c r="D7" s="23"/>
      <c r="E7" s="23"/>
      <c r="F7" s="29"/>
      <c r="G7" s="30"/>
      <c r="H7" s="427"/>
      <c r="I7" s="428"/>
      <c r="J7" s="428"/>
      <c r="K7" s="429"/>
      <c r="L7" s="64"/>
      <c r="M7" s="31"/>
      <c r="N7" s="12"/>
      <c r="O7" s="32"/>
    </row>
    <row r="8" spans="1:15" s="51" customFormat="1" ht="12.95" customHeight="1">
      <c r="A8" s="9"/>
      <c r="B8" s="35"/>
      <c r="C8" s="33"/>
      <c r="D8" s="20">
        <v>204</v>
      </c>
      <c r="E8" s="20"/>
      <c r="F8" s="33"/>
      <c r="G8" s="34"/>
      <c r="H8" s="430"/>
      <c r="I8" s="431"/>
      <c r="J8" s="431"/>
      <c r="K8" s="432"/>
      <c r="L8" s="62"/>
      <c r="M8" s="35"/>
      <c r="N8" s="10"/>
      <c r="O8" s="36"/>
    </row>
    <row r="9" spans="1:15" s="51" customFormat="1" ht="12.95" customHeight="1">
      <c r="A9" s="13"/>
      <c r="B9" s="37"/>
      <c r="C9" s="39"/>
      <c r="D9" s="22"/>
      <c r="E9" s="22"/>
      <c r="F9" s="39"/>
      <c r="G9" s="40" t="s">
        <v>79</v>
      </c>
      <c r="H9" s="424"/>
      <c r="I9" s="425"/>
      <c r="J9" s="425"/>
      <c r="K9" s="426"/>
      <c r="L9" s="65"/>
      <c r="M9" s="490"/>
      <c r="N9" s="491"/>
      <c r="O9" s="38"/>
    </row>
    <row r="10" spans="1:15" s="51" customFormat="1" ht="12.95" customHeight="1">
      <c r="A10" s="11" t="s">
        <v>1077</v>
      </c>
      <c r="B10" s="31" t="s">
        <v>1075</v>
      </c>
      <c r="C10" s="29"/>
      <c r="D10" s="23"/>
      <c r="E10" s="23"/>
      <c r="F10" s="29"/>
      <c r="G10" s="30"/>
      <c r="H10" s="427"/>
      <c r="I10" s="428"/>
      <c r="J10" s="428"/>
      <c r="K10" s="429"/>
      <c r="L10" s="64"/>
      <c r="M10" s="31"/>
      <c r="N10" s="12"/>
      <c r="O10" s="32"/>
    </row>
    <row r="11" spans="1:15" s="51" customFormat="1" ht="12.95" customHeight="1">
      <c r="A11" s="9"/>
      <c r="B11" s="157"/>
      <c r="C11" s="33"/>
      <c r="D11" s="41">
        <v>54.6</v>
      </c>
      <c r="E11" s="20"/>
      <c r="F11" s="33"/>
      <c r="G11" s="34"/>
      <c r="H11" s="430"/>
      <c r="I11" s="431"/>
      <c r="J11" s="431"/>
      <c r="K11" s="432"/>
      <c r="L11" s="62"/>
      <c r="M11" s="35"/>
      <c r="N11" s="10"/>
      <c r="O11" s="36"/>
    </row>
    <row r="12" spans="1:15" s="51" customFormat="1" ht="12.95" customHeight="1">
      <c r="A12" s="13"/>
      <c r="B12" s="37"/>
      <c r="C12" s="39"/>
      <c r="D12" s="22"/>
      <c r="E12" s="22"/>
      <c r="F12" s="39"/>
      <c r="G12" s="40" t="s">
        <v>79</v>
      </c>
      <c r="H12" s="424"/>
      <c r="I12" s="425"/>
      <c r="J12" s="425"/>
      <c r="K12" s="426"/>
      <c r="L12" s="65"/>
      <c r="M12" s="490"/>
      <c r="N12" s="491"/>
      <c r="O12" s="38"/>
    </row>
    <row r="13" spans="1:15" s="51" customFormat="1" ht="12.95" customHeight="1">
      <c r="A13" s="11" t="s">
        <v>1078</v>
      </c>
      <c r="B13" s="31" t="s">
        <v>1076</v>
      </c>
      <c r="C13" s="29"/>
      <c r="D13" s="23"/>
      <c r="E13" s="23"/>
      <c r="F13" s="29"/>
      <c r="G13" s="30"/>
      <c r="H13" s="427"/>
      <c r="I13" s="428"/>
      <c r="J13" s="428"/>
      <c r="K13" s="429"/>
      <c r="L13" s="64"/>
      <c r="M13" s="31"/>
      <c r="N13" s="12"/>
      <c r="O13" s="32"/>
    </row>
    <row r="14" spans="1:15" s="51" customFormat="1" ht="12.95" customHeight="1">
      <c r="A14" s="9"/>
      <c r="B14" s="157"/>
      <c r="C14" s="33"/>
      <c r="D14" s="20">
        <v>195</v>
      </c>
      <c r="E14" s="20"/>
      <c r="F14" s="33"/>
      <c r="G14" s="34"/>
      <c r="H14" s="430"/>
      <c r="I14" s="431"/>
      <c r="J14" s="431"/>
      <c r="K14" s="432"/>
      <c r="L14" s="62"/>
      <c r="M14" s="35"/>
      <c r="N14" s="10"/>
      <c r="O14" s="36"/>
    </row>
    <row r="15" spans="1:15" s="51" customFormat="1" ht="12.95" customHeight="1">
      <c r="A15" s="13"/>
      <c r="B15" s="37"/>
      <c r="C15" s="39"/>
      <c r="D15" s="22"/>
      <c r="E15" s="22"/>
      <c r="F15" s="39"/>
      <c r="G15" s="40" t="s">
        <v>79</v>
      </c>
      <c r="H15" s="424"/>
      <c r="I15" s="425"/>
      <c r="J15" s="425"/>
      <c r="K15" s="426"/>
      <c r="L15" s="65"/>
      <c r="M15" s="490"/>
      <c r="N15" s="491"/>
      <c r="O15" s="38"/>
    </row>
    <row r="16" spans="1:15" s="51" customFormat="1" ht="12.95" customHeight="1">
      <c r="A16" s="9" t="s">
        <v>1079</v>
      </c>
      <c r="B16" s="35" t="s">
        <v>1080</v>
      </c>
      <c r="C16" s="29"/>
      <c r="D16" s="20"/>
      <c r="E16" s="23"/>
      <c r="F16" s="29"/>
      <c r="G16" s="34"/>
      <c r="H16" s="28"/>
      <c r="I16" s="20"/>
      <c r="J16" s="20"/>
      <c r="K16" s="21"/>
      <c r="L16" s="64"/>
      <c r="M16" s="31"/>
      <c r="N16" s="12"/>
      <c r="O16" s="36"/>
    </row>
    <row r="17" spans="1:15" s="51" customFormat="1" ht="12.95" customHeight="1">
      <c r="A17" s="9"/>
      <c r="B17" s="35"/>
      <c r="C17" s="33"/>
      <c r="D17" s="20">
        <v>630</v>
      </c>
      <c r="E17" s="20"/>
      <c r="F17" s="33"/>
      <c r="G17" s="34"/>
      <c r="H17" s="430"/>
      <c r="I17" s="431"/>
      <c r="J17" s="431"/>
      <c r="K17" s="432"/>
      <c r="L17" s="62"/>
      <c r="M17" s="35"/>
      <c r="N17" s="10"/>
      <c r="O17" s="36"/>
    </row>
    <row r="18" spans="1:15" s="51" customFormat="1" ht="12.95" customHeight="1">
      <c r="A18" s="162"/>
      <c r="B18" s="35"/>
      <c r="C18" s="33"/>
      <c r="D18" s="20"/>
      <c r="E18" s="22"/>
      <c r="F18" s="39"/>
      <c r="G18" s="34" t="s">
        <v>79</v>
      </c>
      <c r="H18" s="28"/>
      <c r="I18" s="20"/>
      <c r="J18" s="20"/>
      <c r="K18" s="21"/>
      <c r="L18" s="65"/>
      <c r="M18" s="490"/>
      <c r="N18" s="491"/>
      <c r="O18" s="36"/>
    </row>
    <row r="19" spans="1:15" s="51" customFormat="1" ht="12.95" customHeight="1">
      <c r="A19" s="9" t="s">
        <v>1079</v>
      </c>
      <c r="B19" s="31" t="s">
        <v>1081</v>
      </c>
      <c r="C19" s="29"/>
      <c r="D19" s="23"/>
      <c r="E19" s="20"/>
      <c r="F19" s="33"/>
      <c r="G19" s="30"/>
      <c r="H19" s="427"/>
      <c r="I19" s="428"/>
      <c r="J19" s="428"/>
      <c r="K19" s="429"/>
      <c r="L19" s="64"/>
      <c r="M19" s="31"/>
      <c r="N19" s="12"/>
      <c r="O19" s="32"/>
    </row>
    <row r="20" spans="1:15" s="51" customFormat="1" ht="12.95" customHeight="1">
      <c r="A20" s="9"/>
      <c r="B20" s="35"/>
      <c r="C20" s="33"/>
      <c r="D20" s="20">
        <v>304</v>
      </c>
      <c r="E20" s="20"/>
      <c r="F20" s="33"/>
      <c r="G20" s="34"/>
      <c r="H20" s="430"/>
      <c r="I20" s="431"/>
      <c r="J20" s="431"/>
      <c r="K20" s="432"/>
      <c r="L20" s="62"/>
      <c r="M20" s="35"/>
      <c r="N20" s="10"/>
      <c r="O20" s="36"/>
    </row>
    <row r="21" spans="1:15" s="51" customFormat="1" ht="12.95" customHeight="1">
      <c r="A21" s="13"/>
      <c r="B21" s="37"/>
      <c r="C21" s="39"/>
      <c r="D21" s="26"/>
      <c r="E21" s="22"/>
      <c r="F21" s="39"/>
      <c r="G21" s="40" t="s">
        <v>79</v>
      </c>
      <c r="H21" s="424"/>
      <c r="I21" s="425"/>
      <c r="J21" s="425"/>
      <c r="K21" s="426"/>
      <c r="L21" s="65"/>
      <c r="M21" s="490"/>
      <c r="N21" s="491"/>
      <c r="O21" s="38"/>
    </row>
    <row r="22" spans="1:15" s="51" customFormat="1" ht="12.95" customHeight="1">
      <c r="A22" s="11" t="s">
        <v>1082</v>
      </c>
      <c r="B22" s="31" t="s">
        <v>1083</v>
      </c>
      <c r="C22" s="29"/>
      <c r="D22" s="23"/>
      <c r="E22" s="23"/>
      <c r="F22" s="29"/>
      <c r="G22" s="30"/>
      <c r="H22" s="427"/>
      <c r="I22" s="428"/>
      <c r="J22" s="428"/>
      <c r="K22" s="429"/>
      <c r="L22" s="24"/>
      <c r="M22" s="31"/>
      <c r="N22" s="12"/>
      <c r="O22" s="32"/>
    </row>
    <row r="23" spans="1:15" s="51" customFormat="1" ht="12.95" customHeight="1">
      <c r="A23" s="9"/>
      <c r="B23" s="157"/>
      <c r="C23" s="33"/>
      <c r="D23" s="20">
        <v>7249</v>
      </c>
      <c r="E23" s="20"/>
      <c r="F23" s="33"/>
      <c r="G23" s="34"/>
      <c r="H23" s="430"/>
      <c r="I23" s="431"/>
      <c r="J23" s="431"/>
      <c r="K23" s="432"/>
      <c r="L23" s="62"/>
      <c r="M23" s="35"/>
      <c r="N23" s="10"/>
      <c r="O23" s="36"/>
    </row>
    <row r="24" spans="1:15" s="51" customFormat="1" ht="12.95" customHeight="1">
      <c r="A24" s="13"/>
      <c r="B24" s="37"/>
      <c r="C24" s="33"/>
      <c r="D24" s="22"/>
      <c r="E24" s="22"/>
      <c r="F24" s="39"/>
      <c r="G24" s="40" t="s">
        <v>79</v>
      </c>
      <c r="H24" s="424"/>
      <c r="I24" s="425"/>
      <c r="J24" s="425"/>
      <c r="K24" s="426"/>
      <c r="L24" s="21"/>
      <c r="M24" s="490"/>
      <c r="N24" s="491"/>
      <c r="O24" s="38"/>
    </row>
    <row r="25" spans="1:15" s="51" customFormat="1" ht="12.95" customHeight="1">
      <c r="A25" s="11" t="s">
        <v>1084</v>
      </c>
      <c r="B25" s="31" t="s">
        <v>1085</v>
      </c>
      <c r="C25" s="29"/>
      <c r="D25" s="20"/>
      <c r="E25" s="20"/>
      <c r="F25" s="33"/>
      <c r="G25" s="34"/>
      <c r="H25" s="427"/>
      <c r="I25" s="428"/>
      <c r="J25" s="428"/>
      <c r="K25" s="429"/>
      <c r="L25" s="64"/>
      <c r="M25" s="31"/>
      <c r="N25" s="12"/>
      <c r="O25" s="32"/>
    </row>
    <row r="26" spans="1:15" s="51" customFormat="1" ht="12.95" customHeight="1">
      <c r="A26" s="9"/>
      <c r="B26" s="35"/>
      <c r="C26" s="33"/>
      <c r="D26" s="20">
        <v>241</v>
      </c>
      <c r="E26" s="20"/>
      <c r="F26" s="33"/>
      <c r="G26" s="34"/>
      <c r="H26" s="430"/>
      <c r="I26" s="431"/>
      <c r="J26" s="431"/>
      <c r="K26" s="432"/>
      <c r="L26" s="62"/>
      <c r="M26" s="430"/>
      <c r="N26" s="431"/>
      <c r="O26" s="36"/>
    </row>
    <row r="27" spans="1:15" s="51" customFormat="1" ht="12.95" customHeight="1">
      <c r="A27" s="9"/>
      <c r="B27" s="35"/>
      <c r="C27" s="33"/>
      <c r="D27" s="20"/>
      <c r="E27" s="20"/>
      <c r="F27" s="33"/>
      <c r="G27" s="34" t="s">
        <v>101</v>
      </c>
      <c r="H27" s="424"/>
      <c r="I27" s="425"/>
      <c r="J27" s="425"/>
      <c r="K27" s="426"/>
      <c r="L27" s="21"/>
      <c r="M27" s="35"/>
      <c r="N27" s="10"/>
      <c r="O27" s="36"/>
    </row>
    <row r="28" spans="1:15" s="51" customFormat="1" ht="12.95" customHeight="1">
      <c r="A28" s="11" t="s">
        <v>1086</v>
      </c>
      <c r="B28" s="31" t="s">
        <v>1087</v>
      </c>
      <c r="C28" s="29"/>
      <c r="D28" s="23"/>
      <c r="E28" s="23"/>
      <c r="F28" s="29"/>
      <c r="G28" s="30"/>
      <c r="H28" s="427"/>
      <c r="I28" s="428"/>
      <c r="J28" s="428"/>
      <c r="K28" s="429"/>
      <c r="L28" s="64"/>
      <c r="M28" s="31"/>
      <c r="N28" s="12"/>
      <c r="O28" s="32"/>
    </row>
    <row r="29" spans="1:15" s="51" customFormat="1" ht="12.95" customHeight="1">
      <c r="A29" s="9"/>
      <c r="B29" s="157"/>
      <c r="C29" s="33"/>
      <c r="D29" s="41">
        <v>74.5</v>
      </c>
      <c r="E29" s="20"/>
      <c r="F29" s="33"/>
      <c r="G29" s="34"/>
      <c r="H29" s="430"/>
      <c r="I29" s="431"/>
      <c r="J29" s="431"/>
      <c r="K29" s="432"/>
      <c r="L29" s="62"/>
      <c r="M29" s="35"/>
      <c r="N29" s="10"/>
      <c r="O29" s="36"/>
    </row>
    <row r="30" spans="1:15" s="51" customFormat="1" ht="12.95" customHeight="1">
      <c r="A30" s="9"/>
      <c r="B30" s="35"/>
      <c r="C30" s="33"/>
      <c r="D30" s="20"/>
      <c r="E30" s="20"/>
      <c r="F30" s="33"/>
      <c r="G30" s="34" t="s">
        <v>101</v>
      </c>
      <c r="H30" s="430"/>
      <c r="I30" s="431"/>
      <c r="J30" s="431"/>
      <c r="K30" s="432"/>
      <c r="L30" s="62"/>
      <c r="M30" s="492"/>
      <c r="N30" s="493"/>
      <c r="O30" s="36"/>
    </row>
    <row r="31" spans="1:15" s="51" customFormat="1" ht="12.95" customHeight="1">
      <c r="A31" s="11" t="s">
        <v>1084</v>
      </c>
      <c r="B31" s="31" t="s">
        <v>1088</v>
      </c>
      <c r="C31" s="29"/>
      <c r="D31" s="23"/>
      <c r="E31" s="23"/>
      <c r="F31" s="29"/>
      <c r="G31" s="30"/>
      <c r="H31" s="427"/>
      <c r="I31" s="428"/>
      <c r="J31" s="428"/>
      <c r="K31" s="429"/>
      <c r="L31" s="64"/>
      <c r="M31" s="31"/>
      <c r="N31" s="12"/>
      <c r="O31" s="32"/>
    </row>
    <row r="32" spans="1:15" s="51" customFormat="1" ht="12.95" customHeight="1">
      <c r="A32" s="9"/>
      <c r="B32" s="35"/>
      <c r="C32" s="33"/>
      <c r="D32" s="20">
        <v>239</v>
      </c>
      <c r="E32" s="20"/>
      <c r="F32" s="33"/>
      <c r="G32" s="34"/>
      <c r="H32" s="430"/>
      <c r="I32" s="431"/>
      <c r="J32" s="431"/>
      <c r="K32" s="432"/>
      <c r="L32" s="62"/>
      <c r="M32" s="35"/>
      <c r="N32" s="10"/>
      <c r="O32" s="36"/>
    </row>
    <row r="33" spans="1:15" s="51" customFormat="1" ht="12.95" customHeight="1">
      <c r="A33" s="13"/>
      <c r="B33" s="37"/>
      <c r="C33" s="39"/>
      <c r="D33" s="22"/>
      <c r="E33" s="22"/>
      <c r="F33" s="39"/>
      <c r="G33" s="40" t="s">
        <v>101</v>
      </c>
      <c r="H33" s="424"/>
      <c r="I33" s="425"/>
      <c r="J33" s="425"/>
      <c r="K33" s="426"/>
      <c r="L33" s="65"/>
      <c r="M33" s="37"/>
      <c r="N33" s="14"/>
      <c r="O33" s="38"/>
    </row>
    <row r="34" spans="1:15" s="51" customFormat="1" ht="12.95" customHeight="1">
      <c r="A34" s="11" t="s">
        <v>1089</v>
      </c>
      <c r="B34" s="31" t="s">
        <v>1090</v>
      </c>
      <c r="C34" s="29"/>
      <c r="D34" s="23"/>
      <c r="E34" s="23"/>
      <c r="F34" s="29"/>
      <c r="G34" s="30"/>
      <c r="H34" s="427"/>
      <c r="I34" s="428"/>
      <c r="J34" s="428"/>
      <c r="K34" s="429"/>
      <c r="L34" s="64"/>
      <c r="M34" s="31"/>
      <c r="N34" s="12"/>
      <c r="O34" s="32"/>
    </row>
    <row r="35" spans="1:15" s="51" customFormat="1" ht="12.95" customHeight="1">
      <c r="A35" s="9"/>
      <c r="B35" s="35"/>
      <c r="C35" s="33"/>
      <c r="D35" s="20">
        <v>250</v>
      </c>
      <c r="E35" s="20"/>
      <c r="F35" s="33"/>
      <c r="G35" s="34"/>
      <c r="H35" s="430"/>
      <c r="I35" s="431"/>
      <c r="J35" s="431"/>
      <c r="K35" s="432"/>
      <c r="L35" s="62"/>
      <c r="M35" s="35"/>
      <c r="N35" s="10"/>
      <c r="O35" s="36"/>
    </row>
    <row r="36" spans="1:15" s="51" customFormat="1" ht="12.95" customHeight="1">
      <c r="A36" s="13"/>
      <c r="B36" s="37"/>
      <c r="C36" s="39"/>
      <c r="D36" s="22"/>
      <c r="E36" s="22"/>
      <c r="F36" s="39"/>
      <c r="G36" s="40" t="s">
        <v>79</v>
      </c>
      <c r="H36" s="424"/>
      <c r="I36" s="425"/>
      <c r="J36" s="425"/>
      <c r="K36" s="426"/>
      <c r="L36" s="65"/>
      <c r="M36" s="37"/>
      <c r="N36" s="14"/>
      <c r="O36" s="38"/>
    </row>
    <row r="37" spans="1:15" s="51" customFormat="1" ht="12.95" customHeight="1">
      <c r="A37" s="9" t="s">
        <v>1091</v>
      </c>
      <c r="B37" s="35" t="s">
        <v>1092</v>
      </c>
      <c r="C37" s="29"/>
      <c r="D37" s="23"/>
      <c r="E37" s="23"/>
      <c r="F37" s="29"/>
      <c r="G37" s="30"/>
      <c r="H37" s="427"/>
      <c r="I37" s="428"/>
      <c r="J37" s="428"/>
      <c r="K37" s="429"/>
      <c r="L37" s="64"/>
      <c r="M37" s="31"/>
      <c r="N37" s="12"/>
      <c r="O37" s="32"/>
    </row>
    <row r="38" spans="1:15" s="51" customFormat="1" ht="12.95" customHeight="1">
      <c r="A38" s="9"/>
      <c r="B38" s="35"/>
      <c r="C38" s="33"/>
      <c r="D38" s="20">
        <v>934</v>
      </c>
      <c r="E38" s="20"/>
      <c r="F38" s="33"/>
      <c r="G38" s="34"/>
      <c r="H38" s="430"/>
      <c r="I38" s="431"/>
      <c r="J38" s="431"/>
      <c r="K38" s="432"/>
      <c r="L38" s="62"/>
      <c r="M38" s="35"/>
      <c r="N38" s="10"/>
      <c r="O38" s="36"/>
    </row>
    <row r="39" spans="1:15" s="51" customFormat="1" ht="12.95" customHeight="1">
      <c r="A39" s="9"/>
      <c r="B39" s="35"/>
      <c r="C39" s="39"/>
      <c r="D39" s="20"/>
      <c r="E39" s="22"/>
      <c r="F39" s="39"/>
      <c r="G39" s="34" t="s">
        <v>79</v>
      </c>
      <c r="H39" s="430"/>
      <c r="I39" s="431"/>
      <c r="J39" s="431"/>
      <c r="K39" s="432"/>
      <c r="L39" s="65"/>
      <c r="M39" s="35"/>
      <c r="N39" s="10"/>
      <c r="O39" s="36"/>
    </row>
    <row r="40" spans="1:15" s="51" customFormat="1" ht="12.95" customHeight="1">
      <c r="A40" s="11" t="s">
        <v>1093</v>
      </c>
      <c r="B40" s="31" t="s">
        <v>1094</v>
      </c>
      <c r="C40" s="33"/>
      <c r="D40" s="23"/>
      <c r="E40" s="20"/>
      <c r="F40" s="33"/>
      <c r="G40" s="30"/>
      <c r="H40" s="427"/>
      <c r="I40" s="428"/>
      <c r="J40" s="428"/>
      <c r="K40" s="429"/>
      <c r="L40" s="62"/>
      <c r="M40" s="31"/>
      <c r="N40" s="12"/>
      <c r="O40" s="32"/>
    </row>
    <row r="41" spans="1:15" s="51" customFormat="1" ht="12.95" customHeight="1">
      <c r="A41" s="9"/>
      <c r="B41" s="35"/>
      <c r="C41" s="33"/>
      <c r="D41" s="41">
        <v>26</v>
      </c>
      <c r="E41" s="20"/>
      <c r="F41" s="33"/>
      <c r="G41" s="34"/>
      <c r="H41" s="430"/>
      <c r="I41" s="431"/>
      <c r="J41" s="431"/>
      <c r="K41" s="432"/>
      <c r="L41" s="62"/>
      <c r="M41" s="35"/>
      <c r="N41" s="10"/>
      <c r="O41" s="36"/>
    </row>
    <row r="42" spans="1:15" s="51" customFormat="1" ht="12.95" customHeight="1">
      <c r="A42" s="13"/>
      <c r="B42" s="37"/>
      <c r="C42" s="33"/>
      <c r="D42" s="22"/>
      <c r="E42" s="20"/>
      <c r="F42" s="33"/>
      <c r="G42" s="40" t="s">
        <v>1017</v>
      </c>
      <c r="H42" s="424"/>
      <c r="I42" s="425"/>
      <c r="J42" s="425"/>
      <c r="K42" s="426"/>
      <c r="L42" s="65"/>
      <c r="M42" s="37"/>
      <c r="N42" s="14"/>
      <c r="O42" s="38"/>
    </row>
    <row r="43" spans="1:15" s="51" customFormat="1" ht="12.95" customHeight="1">
      <c r="A43" s="11"/>
      <c r="B43" s="31"/>
      <c r="C43" s="29"/>
      <c r="D43" s="23"/>
      <c r="E43" s="23"/>
      <c r="F43" s="29"/>
      <c r="G43" s="30"/>
      <c r="H43" s="427"/>
      <c r="I43" s="428"/>
      <c r="J43" s="428"/>
      <c r="K43" s="429"/>
      <c r="L43" s="64"/>
      <c r="M43" s="31"/>
      <c r="N43" s="12"/>
      <c r="O43" s="32"/>
    </row>
    <row r="44" spans="1:15" s="51" customFormat="1" ht="12.95" customHeight="1">
      <c r="A44" s="9"/>
      <c r="B44" s="35"/>
      <c r="C44" s="33"/>
      <c r="D44" s="163"/>
      <c r="E44" s="20"/>
      <c r="F44" s="33"/>
      <c r="G44" s="34"/>
      <c r="H44" s="487"/>
      <c r="I44" s="488"/>
      <c r="J44" s="488"/>
      <c r="K44" s="489"/>
      <c r="L44" s="159">
        <f>ROUNDDOWN(D44*H44,0)</f>
        <v>0</v>
      </c>
      <c r="M44" s="35"/>
      <c r="N44" s="10"/>
      <c r="O44" s="36"/>
    </row>
    <row r="45" spans="1:15" s="51" customFormat="1" ht="12.95" customHeight="1">
      <c r="A45" s="13"/>
      <c r="B45" s="37"/>
      <c r="C45" s="39"/>
      <c r="D45" s="22"/>
      <c r="E45" s="22"/>
      <c r="F45" s="39"/>
      <c r="G45" s="40"/>
      <c r="H45" s="424"/>
      <c r="I45" s="425"/>
      <c r="J45" s="425"/>
      <c r="K45" s="426"/>
      <c r="L45" s="65"/>
      <c r="M45" s="37"/>
      <c r="N45" s="14"/>
      <c r="O45" s="38"/>
    </row>
    <row r="46" spans="1:15" s="51" customFormat="1" ht="12.95" customHeight="1">
      <c r="A46" s="9"/>
      <c r="B46" s="35"/>
      <c r="C46" s="33"/>
      <c r="D46" s="20"/>
      <c r="E46" s="20"/>
      <c r="F46" s="33"/>
      <c r="G46" s="34"/>
      <c r="H46" s="430"/>
      <c r="I46" s="431"/>
      <c r="J46" s="431"/>
      <c r="K46" s="432"/>
      <c r="L46" s="64"/>
      <c r="M46" s="35"/>
      <c r="N46" s="10"/>
      <c r="O46" s="36"/>
    </row>
    <row r="47" spans="1:15" s="51" customFormat="1" ht="12.95" customHeight="1">
      <c r="A47" s="9"/>
      <c r="B47" s="35"/>
      <c r="C47" s="33"/>
      <c r="D47" s="41"/>
      <c r="E47" s="20"/>
      <c r="F47" s="33"/>
      <c r="G47" s="34"/>
      <c r="H47" s="430"/>
      <c r="I47" s="431"/>
      <c r="J47" s="431"/>
      <c r="K47" s="432"/>
      <c r="L47" s="62">
        <f>ROUNDDOWN(D47*H47,0)</f>
        <v>0</v>
      </c>
      <c r="M47" s="35"/>
      <c r="N47" s="10"/>
      <c r="O47" s="36"/>
    </row>
    <row r="48" spans="1:15" s="51" customFormat="1" ht="12.95" customHeight="1">
      <c r="A48" s="9"/>
      <c r="B48" s="35"/>
      <c r="C48" s="33"/>
      <c r="D48" s="20"/>
      <c r="E48" s="20"/>
      <c r="F48" s="33"/>
      <c r="G48" s="34"/>
      <c r="H48" s="430"/>
      <c r="I48" s="431"/>
      <c r="J48" s="431"/>
      <c r="K48" s="432"/>
      <c r="L48" s="65"/>
      <c r="M48" s="35"/>
      <c r="N48" s="10"/>
      <c r="O48" s="36"/>
    </row>
    <row r="49" spans="1:15" s="51" customFormat="1" ht="12.95" customHeight="1">
      <c r="A49" s="11"/>
      <c r="B49" s="31"/>
      <c r="C49" s="29"/>
      <c r="D49" s="23"/>
      <c r="E49" s="23"/>
      <c r="F49" s="29"/>
      <c r="G49" s="30"/>
      <c r="H49" s="427"/>
      <c r="I49" s="428"/>
      <c r="J49" s="428"/>
      <c r="K49" s="429"/>
      <c r="L49" s="64"/>
      <c r="M49" s="31"/>
      <c r="N49" s="12"/>
      <c r="O49" s="32"/>
    </row>
    <row r="50" spans="1:15" s="51" customFormat="1" ht="12.95" customHeight="1">
      <c r="A50" s="9"/>
      <c r="B50" s="35"/>
      <c r="C50" s="33"/>
      <c r="D50" s="41"/>
      <c r="E50" s="20"/>
      <c r="F50" s="33"/>
      <c r="G50" s="34"/>
      <c r="H50" s="430"/>
      <c r="I50" s="431"/>
      <c r="J50" s="431"/>
      <c r="K50" s="432"/>
      <c r="L50" s="62">
        <f>ROUNDDOWN(D50*H50,0)</f>
        <v>0</v>
      </c>
      <c r="M50" s="35"/>
      <c r="N50" s="10"/>
      <c r="O50" s="36"/>
    </row>
    <row r="51" spans="1:15" s="51" customFormat="1" ht="12.95" customHeight="1">
      <c r="A51" s="13"/>
      <c r="B51" s="37"/>
      <c r="C51" s="39"/>
      <c r="D51" s="22"/>
      <c r="E51" s="22"/>
      <c r="F51" s="39"/>
      <c r="G51" s="40"/>
      <c r="H51" s="424"/>
      <c r="I51" s="425"/>
      <c r="J51" s="425"/>
      <c r="K51" s="426"/>
      <c r="L51" s="65"/>
      <c r="M51" s="37"/>
      <c r="N51" s="14"/>
      <c r="O51" s="38"/>
    </row>
    <row r="52" spans="1:15" s="51" customFormat="1" ht="12.95" customHeight="1">
      <c r="A52" s="11"/>
      <c r="B52" s="31"/>
      <c r="C52" s="33"/>
      <c r="D52" s="23"/>
      <c r="E52" s="20"/>
      <c r="F52" s="33"/>
      <c r="G52" s="30"/>
      <c r="H52" s="427"/>
      <c r="I52" s="428"/>
      <c r="J52" s="428"/>
      <c r="K52" s="429"/>
      <c r="L52" s="64"/>
      <c r="M52" s="31"/>
      <c r="N52" s="12"/>
      <c r="O52" s="32"/>
    </row>
    <row r="53" spans="1:15" s="51" customFormat="1" ht="12.95" customHeight="1">
      <c r="A53" s="9"/>
      <c r="B53" s="35"/>
      <c r="C53" s="33"/>
      <c r="D53" s="20"/>
      <c r="E53" s="20"/>
      <c r="F53" s="33"/>
      <c r="G53" s="34"/>
      <c r="H53" s="487"/>
      <c r="I53" s="488"/>
      <c r="J53" s="488"/>
      <c r="K53" s="489"/>
      <c r="L53" s="62">
        <f>ROUNDDOWN(D53*H53,0)</f>
        <v>0</v>
      </c>
      <c r="M53" s="35"/>
      <c r="N53" s="10"/>
      <c r="O53" s="36"/>
    </row>
    <row r="54" spans="1:15" s="51" customFormat="1" ht="12.95" customHeight="1">
      <c r="A54" s="13"/>
      <c r="B54" s="37"/>
      <c r="C54" s="33"/>
      <c r="D54" s="22"/>
      <c r="E54" s="20"/>
      <c r="F54" s="33"/>
      <c r="G54" s="40"/>
      <c r="H54" s="424"/>
      <c r="I54" s="425"/>
      <c r="J54" s="425"/>
      <c r="K54" s="426"/>
      <c r="L54" s="65"/>
      <c r="M54" s="37"/>
      <c r="N54" s="14"/>
      <c r="O54" s="38"/>
    </row>
    <row r="55" spans="1:15" s="51" customFormat="1" ht="12.95" customHeight="1">
      <c r="A55" s="11"/>
      <c r="B55" s="31"/>
      <c r="C55" s="29"/>
      <c r="D55" s="42"/>
      <c r="E55" s="23"/>
      <c r="F55" s="29"/>
      <c r="G55" s="30"/>
      <c r="H55" s="427"/>
      <c r="I55" s="428"/>
      <c r="J55" s="428"/>
      <c r="K55" s="429"/>
      <c r="L55" s="64"/>
      <c r="M55" s="31"/>
      <c r="N55" s="12"/>
      <c r="O55" s="32"/>
    </row>
    <row r="56" spans="1:15" s="51" customFormat="1" ht="12.95" customHeight="1">
      <c r="A56" s="9"/>
      <c r="B56" s="35"/>
      <c r="C56" s="33"/>
      <c r="D56" s="41"/>
      <c r="E56" s="20"/>
      <c r="F56" s="33"/>
      <c r="G56" s="34"/>
      <c r="H56" s="430"/>
      <c r="I56" s="431"/>
      <c r="J56" s="431"/>
      <c r="K56" s="432"/>
      <c r="L56" s="62">
        <f>ROUNDDOWN(D56*H56,0)</f>
        <v>0</v>
      </c>
      <c r="M56" s="35"/>
      <c r="N56" s="10"/>
      <c r="O56" s="36"/>
    </row>
    <row r="57" spans="1:15" s="51" customFormat="1" ht="12.95" customHeight="1">
      <c r="A57" s="13"/>
      <c r="B57" s="37"/>
      <c r="C57" s="39"/>
      <c r="D57" s="43"/>
      <c r="E57" s="22"/>
      <c r="F57" s="39"/>
      <c r="G57" s="40"/>
      <c r="H57" s="424"/>
      <c r="I57" s="425"/>
      <c r="J57" s="425"/>
      <c r="K57" s="426"/>
      <c r="L57" s="65"/>
      <c r="M57" s="37"/>
      <c r="N57" s="14"/>
      <c r="O57" s="38"/>
    </row>
    <row r="58" spans="1:15" s="51" customFormat="1" ht="12.95" customHeight="1">
      <c r="A58" s="11"/>
      <c r="B58" s="31"/>
      <c r="C58" s="29"/>
      <c r="D58" s="42"/>
      <c r="E58" s="23"/>
      <c r="F58" s="29"/>
      <c r="G58" s="30"/>
      <c r="H58" s="427"/>
      <c r="I58" s="428"/>
      <c r="J58" s="428"/>
      <c r="K58" s="429"/>
      <c r="L58" s="64"/>
      <c r="M58" s="31"/>
      <c r="N58" s="12"/>
      <c r="O58" s="32"/>
    </row>
    <row r="59" spans="1:15" s="51" customFormat="1" ht="12.95" customHeight="1">
      <c r="A59" s="9"/>
      <c r="B59" s="35"/>
      <c r="C59" s="33"/>
      <c r="D59" s="41"/>
      <c r="E59" s="20"/>
      <c r="F59" s="33"/>
      <c r="G59" s="34"/>
      <c r="H59" s="430"/>
      <c r="I59" s="431"/>
      <c r="J59" s="431"/>
      <c r="K59" s="432"/>
      <c r="L59" s="62">
        <f>ROUNDDOWN(D59*H59,0)</f>
        <v>0</v>
      </c>
      <c r="M59" s="35"/>
      <c r="N59" s="10"/>
      <c r="O59" s="36"/>
    </row>
    <row r="60" spans="1:15" s="51" customFormat="1" ht="12.95" customHeight="1">
      <c r="A60" s="13"/>
      <c r="B60" s="37"/>
      <c r="C60" s="39"/>
      <c r="D60" s="43"/>
      <c r="E60" s="22"/>
      <c r="F60" s="39"/>
      <c r="G60" s="40"/>
      <c r="H60" s="424"/>
      <c r="I60" s="425"/>
      <c r="J60" s="425"/>
      <c r="K60" s="426"/>
      <c r="L60" s="65"/>
      <c r="M60" s="37"/>
      <c r="N60" s="14"/>
      <c r="O60" s="38"/>
    </row>
    <row r="61" spans="1:15" s="51" customFormat="1" ht="12.95" customHeight="1">
      <c r="A61" s="11"/>
      <c r="B61" s="31"/>
      <c r="C61" s="29"/>
      <c r="D61" s="23"/>
      <c r="E61" s="23"/>
      <c r="F61" s="29"/>
      <c r="G61" s="30"/>
      <c r="H61" s="427"/>
      <c r="I61" s="428"/>
      <c r="J61" s="428"/>
      <c r="K61" s="429"/>
      <c r="L61" s="24"/>
      <c r="M61" s="31"/>
      <c r="N61" s="12"/>
      <c r="O61" s="32"/>
    </row>
    <row r="62" spans="1:15" s="51" customFormat="1" ht="12.95" customHeight="1">
      <c r="A62" s="76" t="s">
        <v>13</v>
      </c>
      <c r="B62" s="35"/>
      <c r="C62" s="33"/>
      <c r="D62" s="20"/>
      <c r="E62" s="20"/>
      <c r="F62" s="33"/>
      <c r="G62" s="34"/>
      <c r="H62" s="430"/>
      <c r="I62" s="431"/>
      <c r="J62" s="431"/>
      <c r="K62" s="432"/>
      <c r="L62" s="62"/>
      <c r="M62" s="35"/>
      <c r="N62" s="10"/>
      <c r="O62" s="36"/>
    </row>
    <row r="63" spans="1:15" s="51" customFormat="1" ht="12.95" customHeight="1" thickBot="1">
      <c r="A63" s="15"/>
      <c r="B63" s="50"/>
      <c r="C63" s="77"/>
      <c r="D63" s="25"/>
      <c r="E63" s="25"/>
      <c r="F63" s="77"/>
      <c r="G63" s="78"/>
      <c r="H63" s="441"/>
      <c r="I63" s="442"/>
      <c r="J63" s="442"/>
      <c r="K63" s="443"/>
      <c r="L63" s="63"/>
      <c r="M63" s="50"/>
      <c r="N63" s="16"/>
      <c r="O63" s="79"/>
    </row>
    <row r="64" spans="1:15" s="51" customFormat="1" ht="18" customHeight="1">
      <c r="A64" s="1"/>
      <c r="B64" s="1"/>
      <c r="C64" s="1"/>
      <c r="D64" s="448"/>
      <c r="E64" s="448"/>
      <c r="F64" s="448"/>
      <c r="G64" s="448"/>
      <c r="H64" s="448"/>
      <c r="I64" s="448"/>
      <c r="J64" s="448"/>
      <c r="K64" s="448"/>
      <c r="L64" s="17"/>
      <c r="M64" s="1"/>
      <c r="N64" s="1"/>
      <c r="O64" s="1"/>
    </row>
    <row r="65" spans="1:15" s="51" customFormat="1" ht="18" customHeight="1">
      <c r="A65" s="1"/>
      <c r="B65" s="1"/>
      <c r="C65" s="1"/>
      <c r="D65" s="448"/>
      <c r="E65" s="448"/>
      <c r="F65" s="448"/>
      <c r="G65" s="448"/>
      <c r="H65" s="448"/>
      <c r="I65" s="448"/>
      <c r="J65" s="448"/>
      <c r="K65" s="448"/>
      <c r="L65" s="17"/>
      <c r="M65" s="1"/>
      <c r="N65" s="1"/>
      <c r="O65" s="1"/>
    </row>
    <row r="66" spans="1:15" s="51" customFormat="1" ht="18" customHeight="1">
      <c r="A66" s="1"/>
      <c r="B66" s="1"/>
      <c r="C66" s="1"/>
      <c r="D66" s="448"/>
      <c r="E66" s="448"/>
      <c r="F66" s="448"/>
      <c r="G66" s="448"/>
      <c r="H66" s="448"/>
      <c r="I66" s="448"/>
      <c r="J66" s="448"/>
      <c r="K66" s="448"/>
      <c r="L66" s="17"/>
      <c r="M66" s="1"/>
      <c r="N66" s="1"/>
      <c r="O66" s="1"/>
    </row>
    <row r="67" spans="1:15" s="51" customFormat="1" ht="18" customHeight="1">
      <c r="A67" s="1"/>
      <c r="B67" s="1"/>
      <c r="C67" s="1"/>
      <c r="D67" s="448"/>
      <c r="E67" s="448"/>
      <c r="F67" s="448"/>
      <c r="G67" s="448"/>
      <c r="H67" s="448"/>
      <c r="I67" s="448"/>
      <c r="J67" s="448"/>
      <c r="K67" s="448"/>
      <c r="L67" s="17"/>
      <c r="M67" s="1"/>
      <c r="N67" s="1"/>
      <c r="O67" s="1"/>
    </row>
  </sheetData>
  <mergeCells count="75">
    <mergeCell ref="H5:K5"/>
    <mergeCell ref="B3:C3"/>
    <mergeCell ref="D3:F3"/>
    <mergeCell ref="H3:K3"/>
    <mergeCell ref="M3:O3"/>
    <mergeCell ref="H4:K4"/>
    <mergeCell ref="H6:K6"/>
    <mergeCell ref="M6:N6"/>
    <mergeCell ref="H7:K7"/>
    <mergeCell ref="H8:K8"/>
    <mergeCell ref="H9:K9"/>
    <mergeCell ref="M9:N9"/>
    <mergeCell ref="H21:K21"/>
    <mergeCell ref="H10:K10"/>
    <mergeCell ref="H11:K11"/>
    <mergeCell ref="H12:K12"/>
    <mergeCell ref="M12:N12"/>
    <mergeCell ref="H13:K13"/>
    <mergeCell ref="H14:K14"/>
    <mergeCell ref="H15:K15"/>
    <mergeCell ref="M15:N15"/>
    <mergeCell ref="H17:K17"/>
    <mergeCell ref="H19:K19"/>
    <mergeCell ref="H20:K20"/>
    <mergeCell ref="M18:N18"/>
    <mergeCell ref="M21:N21"/>
    <mergeCell ref="H31:K31"/>
    <mergeCell ref="H22:K22"/>
    <mergeCell ref="H23:K23"/>
    <mergeCell ref="H24:K24"/>
    <mergeCell ref="M24:N24"/>
    <mergeCell ref="H25:K25"/>
    <mergeCell ref="H26:K26"/>
    <mergeCell ref="M26:N26"/>
    <mergeCell ref="H27:K27"/>
    <mergeCell ref="H28:K28"/>
    <mergeCell ref="H29:K29"/>
    <mergeCell ref="H30:K30"/>
    <mergeCell ref="M30:N30"/>
    <mergeCell ref="H43:K43"/>
    <mergeCell ref="H32:K32"/>
    <mergeCell ref="H33:K33"/>
    <mergeCell ref="H34:K34"/>
    <mergeCell ref="H35:K35"/>
    <mergeCell ref="H36:K36"/>
    <mergeCell ref="H37:K37"/>
    <mergeCell ref="H38:K38"/>
    <mergeCell ref="H39:K39"/>
    <mergeCell ref="H40:K40"/>
    <mergeCell ref="H41:K41"/>
    <mergeCell ref="H42:K42"/>
    <mergeCell ref="H55:K55"/>
    <mergeCell ref="H44:K44"/>
    <mergeCell ref="H45:K45"/>
    <mergeCell ref="H46:K46"/>
    <mergeCell ref="H47:K47"/>
    <mergeCell ref="H48:K48"/>
    <mergeCell ref="H49:K49"/>
    <mergeCell ref="H50:K50"/>
    <mergeCell ref="H51:K51"/>
    <mergeCell ref="H52:K52"/>
    <mergeCell ref="H53:K53"/>
    <mergeCell ref="H54:K54"/>
    <mergeCell ref="D67:K67"/>
    <mergeCell ref="H56:K56"/>
    <mergeCell ref="H57:K57"/>
    <mergeCell ref="H58:K58"/>
    <mergeCell ref="H59:K59"/>
    <mergeCell ref="H60:K60"/>
    <mergeCell ref="H61:K61"/>
    <mergeCell ref="H62:K62"/>
    <mergeCell ref="H63:K63"/>
    <mergeCell ref="D64:K64"/>
    <mergeCell ref="D65:K65"/>
    <mergeCell ref="D66:K66"/>
  </mergeCells>
  <phoneticPr fontId="1"/>
  <conditionalFormatting sqref="H4:K26 H28:K31">
    <cfRule type="cellIs" dxfId="262" priority="1" stopIfTrue="1" operator="equal">
      <formula>$L4</formula>
    </cfRule>
  </conditionalFormatting>
  <conditionalFormatting sqref="H33:K34">
    <cfRule type="cellIs" dxfId="261" priority="7" stopIfTrue="1" operator="equal">
      <formula>$L33</formula>
    </cfRule>
  </conditionalFormatting>
  <conditionalFormatting sqref="H36:K37">
    <cfRule type="cellIs" dxfId="260" priority="6" stopIfTrue="1" operator="equal">
      <formula>$L36</formula>
    </cfRule>
  </conditionalFormatting>
  <conditionalFormatting sqref="H40:K40">
    <cfRule type="cellIs" dxfId="259" priority="4" stopIfTrue="1" operator="equal">
      <formula>$L40</formula>
    </cfRule>
  </conditionalFormatting>
  <conditionalFormatting sqref="H44:K44">
    <cfRule type="cellIs" dxfId="258" priority="3" stopIfTrue="1" operator="equal">
      <formula>$L44</formula>
    </cfRule>
  </conditionalFormatting>
  <conditionalFormatting sqref="H46:K51">
    <cfRule type="cellIs" dxfId="257" priority="2" stopIfTrue="1" operator="equal">
      <formula>$L46</formula>
    </cfRule>
  </conditionalFormatting>
  <conditionalFormatting sqref="H53:K53">
    <cfRule type="cellIs" dxfId="256" priority="5" stopIfTrue="1" operator="equal">
      <formula>$L53</formula>
    </cfRule>
  </conditionalFormatting>
  <conditionalFormatting sqref="H55:K63">
    <cfRule type="cellIs" dxfId="255" priority="8" stopIfTrue="1" operator="equal">
      <formula>$L55</formula>
    </cfRule>
  </conditionalFormatting>
  <printOptions horizontalCentered="1" verticalCentered="1"/>
  <pageMargins left="0.59055118110236227" right="0.39370078740157483" top="0.39370078740157483" bottom="0.19685039370078741" header="0" footer="0"/>
  <pageSetup paperSize="9" orientation="portrait" blackAndWhite="1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68B085-6869-4A6E-9728-744C53A2842F}">
  <sheetPr>
    <tabColor rgb="FFFFFF99"/>
  </sheetPr>
  <dimension ref="A1:AC579"/>
  <sheetViews>
    <sheetView showGridLines="0" showZeros="0" view="pageBreakPreview" zoomScaleNormal="100" zoomScaleSheetLayoutView="100" workbookViewId="0">
      <selection activeCell="H12" sqref="H12:K12"/>
    </sheetView>
  </sheetViews>
  <sheetFormatPr defaultColWidth="9" defaultRowHeight="12.95" customHeight="1"/>
  <cols>
    <col min="1" max="1" width="15.625" style="1" customWidth="1"/>
    <col min="2" max="2" width="10.125" style="1" customWidth="1"/>
    <col min="3" max="3" width="9.625" style="1" customWidth="1"/>
    <col min="4" max="4" width="8.625" style="17" customWidth="1"/>
    <col min="5" max="5" width="1.625" style="17" customWidth="1"/>
    <col min="6" max="6" width="0.875" style="1" customWidth="1"/>
    <col min="7" max="7" width="4.125" style="7" customWidth="1"/>
    <col min="8" max="8" width="1.625" style="7" customWidth="1"/>
    <col min="9" max="9" width="1.625" style="1" customWidth="1"/>
    <col min="10" max="10" width="4.125" style="1" customWidth="1"/>
    <col min="11" max="11" width="2.625" style="1" customWidth="1"/>
    <col min="12" max="12" width="14.125" style="17" customWidth="1"/>
    <col min="13" max="13" width="6.625" style="1" customWidth="1"/>
    <col min="14" max="14" width="3.625" style="1" customWidth="1"/>
    <col min="15" max="15" width="6.125" style="1" customWidth="1"/>
    <col min="16" max="16" width="10" style="51" customWidth="1"/>
    <col min="17" max="17" width="8.625" style="17" customWidth="1"/>
    <col min="18" max="18" width="1.625" style="17" customWidth="1"/>
    <col min="19" max="19" width="0.875" style="1" customWidth="1"/>
    <col min="20" max="20" width="4.125" style="7" customWidth="1"/>
    <col min="21" max="21" width="1.625" style="7" customWidth="1"/>
    <col min="22" max="22" width="1.625" style="1" customWidth="1"/>
    <col min="23" max="23" width="4.125" style="1" customWidth="1"/>
    <col min="24" max="24" width="2.625" style="1" customWidth="1"/>
    <col min="25" max="25" width="14.125" style="17" customWidth="1"/>
    <col min="26" max="26" width="9.125" style="51" bestFit="1" customWidth="1"/>
    <col min="27" max="27" width="10" style="51" bestFit="1" customWidth="1"/>
    <col min="28" max="28" width="11.25" style="1" customWidth="1"/>
    <col min="29" max="29" width="13.625" style="1" customWidth="1"/>
    <col min="30" max="30" width="9" style="1"/>
    <col min="31" max="31" width="10.5" style="1" bestFit="1" customWidth="1"/>
    <col min="32" max="16384" width="9" style="1"/>
  </cols>
  <sheetData>
    <row r="1" spans="1:25" s="51" customFormat="1" ht="20.100000000000001" customHeight="1" thickBot="1">
      <c r="A1" s="6" t="s">
        <v>10</v>
      </c>
      <c r="B1" s="1"/>
      <c r="C1" s="1"/>
      <c r="D1" s="17"/>
      <c r="E1" s="17"/>
      <c r="F1" s="1"/>
      <c r="G1" s="7"/>
      <c r="H1" s="7"/>
      <c r="I1" s="1"/>
      <c r="J1" s="1"/>
      <c r="K1" s="1"/>
      <c r="L1" s="17"/>
      <c r="M1" s="1"/>
      <c r="N1" s="1"/>
      <c r="O1" s="1"/>
      <c r="Q1" s="17"/>
      <c r="R1" s="17"/>
      <c r="S1" s="1"/>
      <c r="T1" s="7"/>
      <c r="U1" s="7"/>
      <c r="V1" s="1"/>
      <c r="W1" s="1"/>
      <c r="X1" s="1"/>
      <c r="Y1" s="17"/>
    </row>
    <row r="2" spans="1:25" s="51" customFormat="1" ht="20.100000000000001" customHeight="1" thickBot="1">
      <c r="A2" s="19" t="str">
        <f>+科目別内訳!A23</f>
        <v>　7　鉄骨</v>
      </c>
      <c r="B2" s="2"/>
      <c r="C2" s="2"/>
      <c r="D2" s="18"/>
      <c r="E2" s="18"/>
      <c r="F2" s="2"/>
      <c r="G2" s="3"/>
      <c r="H2" s="3"/>
      <c r="I2" s="2"/>
      <c r="J2" s="2"/>
      <c r="K2" s="2"/>
      <c r="L2" s="18"/>
      <c r="M2" s="2"/>
      <c r="N2" s="2"/>
      <c r="O2" s="72"/>
      <c r="Q2" s="17"/>
      <c r="R2" s="17"/>
      <c r="S2" s="1"/>
      <c r="T2" s="7"/>
      <c r="U2" s="7"/>
      <c r="V2" s="1"/>
      <c r="W2" s="1"/>
      <c r="X2" s="1"/>
      <c r="Y2" s="17"/>
    </row>
    <row r="3" spans="1:25" s="51" customFormat="1" ht="20.100000000000001" customHeight="1" thickBot="1">
      <c r="A3" s="73" t="s">
        <v>5</v>
      </c>
      <c r="B3" s="444" t="s">
        <v>6</v>
      </c>
      <c r="C3" s="445"/>
      <c r="D3" s="444" t="s">
        <v>1</v>
      </c>
      <c r="E3" s="446"/>
      <c r="F3" s="445"/>
      <c r="G3" s="75" t="s">
        <v>2</v>
      </c>
      <c r="H3" s="444" t="s">
        <v>7</v>
      </c>
      <c r="I3" s="446"/>
      <c r="J3" s="446"/>
      <c r="K3" s="445"/>
      <c r="L3" s="74" t="s">
        <v>8</v>
      </c>
      <c r="M3" s="435" t="s">
        <v>4</v>
      </c>
      <c r="N3" s="436"/>
      <c r="O3" s="437"/>
      <c r="Q3" s="501"/>
      <c r="R3" s="501"/>
      <c r="S3" s="501"/>
      <c r="T3" s="186"/>
      <c r="U3" s="501"/>
      <c r="V3" s="501"/>
      <c r="W3" s="501"/>
      <c r="X3" s="501"/>
      <c r="Y3" s="202"/>
    </row>
    <row r="4" spans="1:25" s="51" customFormat="1" ht="12.95" customHeight="1">
      <c r="A4" s="11" t="s">
        <v>1095</v>
      </c>
      <c r="B4" s="31" t="s">
        <v>1096</v>
      </c>
      <c r="C4" s="29"/>
      <c r="D4" s="23"/>
      <c r="E4" s="23"/>
      <c r="F4" s="29"/>
      <c r="G4" s="30"/>
      <c r="H4" s="27"/>
      <c r="I4" s="23"/>
      <c r="J4" s="23"/>
      <c r="K4" s="24"/>
      <c r="L4" s="64"/>
      <c r="M4" s="31"/>
      <c r="N4" s="12"/>
      <c r="O4" s="32"/>
      <c r="Q4" s="20"/>
      <c r="R4" s="20"/>
      <c r="S4" s="10"/>
      <c r="T4" s="202"/>
      <c r="U4" s="20"/>
      <c r="V4" s="20"/>
      <c r="W4" s="20"/>
      <c r="X4" s="20"/>
      <c r="Y4" s="20"/>
    </row>
    <row r="5" spans="1:25" s="51" customFormat="1" ht="12.95" customHeight="1">
      <c r="A5" s="9"/>
      <c r="B5" s="35" t="s">
        <v>1097</v>
      </c>
      <c r="C5" s="33"/>
      <c r="D5" s="41">
        <v>0.4</v>
      </c>
      <c r="E5" s="20"/>
      <c r="F5" s="33"/>
      <c r="G5" s="34"/>
      <c r="H5" s="430"/>
      <c r="I5" s="431"/>
      <c r="J5" s="431"/>
      <c r="K5" s="432"/>
      <c r="L5" s="62"/>
      <c r="M5" s="35"/>
      <c r="N5" s="10"/>
      <c r="O5" s="36"/>
      <c r="Q5" s="41"/>
      <c r="R5" s="20"/>
      <c r="S5" s="10"/>
      <c r="T5" s="202"/>
      <c r="U5" s="431"/>
      <c r="V5" s="431"/>
      <c r="W5" s="431"/>
      <c r="X5" s="431"/>
      <c r="Y5" s="20"/>
    </row>
    <row r="6" spans="1:25" s="51" customFormat="1" ht="12.95" customHeight="1">
      <c r="A6" s="13"/>
      <c r="B6" s="37"/>
      <c r="C6" s="39"/>
      <c r="D6" s="22"/>
      <c r="E6" s="22"/>
      <c r="F6" s="39"/>
      <c r="G6" s="40" t="s">
        <v>995</v>
      </c>
      <c r="H6" s="26"/>
      <c r="I6" s="22"/>
      <c r="J6" s="22"/>
      <c r="K6" s="151"/>
      <c r="L6" s="65"/>
      <c r="M6" s="37"/>
      <c r="N6" s="14"/>
      <c r="O6" s="38"/>
      <c r="Q6" s="20"/>
      <c r="R6" s="20"/>
      <c r="S6" s="10"/>
      <c r="T6" s="202"/>
      <c r="U6" s="20"/>
      <c r="V6" s="20"/>
      <c r="W6" s="20"/>
      <c r="X6" s="20"/>
      <c r="Y6" s="20"/>
    </row>
    <row r="7" spans="1:25" s="51" customFormat="1" ht="12.95" customHeight="1">
      <c r="A7" s="11" t="s">
        <v>1095</v>
      </c>
      <c r="B7" s="31" t="s">
        <v>1096</v>
      </c>
      <c r="C7" s="29"/>
      <c r="D7" s="23"/>
      <c r="E7" s="23"/>
      <c r="F7" s="29"/>
      <c r="G7" s="30"/>
      <c r="H7" s="427"/>
      <c r="I7" s="428"/>
      <c r="J7" s="428"/>
      <c r="K7" s="429"/>
      <c r="L7" s="64"/>
      <c r="M7" s="31"/>
      <c r="N7" s="12"/>
      <c r="O7" s="32"/>
      <c r="Q7" s="20"/>
      <c r="R7" s="20"/>
      <c r="S7" s="10"/>
      <c r="T7" s="202"/>
      <c r="U7" s="431"/>
      <c r="V7" s="431"/>
      <c r="W7" s="431"/>
      <c r="X7" s="431"/>
      <c r="Y7" s="20"/>
    </row>
    <row r="8" spans="1:25" s="51" customFormat="1" ht="12.95" customHeight="1">
      <c r="A8" s="164"/>
      <c r="B8" s="35" t="s">
        <v>1098</v>
      </c>
      <c r="C8" s="33"/>
      <c r="D8" s="41">
        <v>2.9</v>
      </c>
      <c r="E8" s="20"/>
      <c r="F8" s="33"/>
      <c r="G8" s="34"/>
      <c r="H8" s="430"/>
      <c r="I8" s="431"/>
      <c r="J8" s="431"/>
      <c r="K8" s="432"/>
      <c r="L8" s="62"/>
      <c r="M8" s="430"/>
      <c r="N8" s="431"/>
      <c r="O8" s="36"/>
      <c r="Q8" s="41"/>
      <c r="R8" s="20"/>
      <c r="S8" s="10"/>
      <c r="T8" s="202"/>
      <c r="U8" s="431"/>
      <c r="V8" s="431"/>
      <c r="W8" s="431"/>
      <c r="X8" s="431"/>
      <c r="Y8" s="20"/>
    </row>
    <row r="9" spans="1:25" s="51" customFormat="1" ht="12.95" customHeight="1">
      <c r="A9" s="13"/>
      <c r="B9" s="37"/>
      <c r="C9" s="39"/>
      <c r="D9" s="22"/>
      <c r="E9" s="22"/>
      <c r="F9" s="39"/>
      <c r="G9" s="40" t="s">
        <v>995</v>
      </c>
      <c r="H9" s="424"/>
      <c r="I9" s="425"/>
      <c r="J9" s="425"/>
      <c r="K9" s="426"/>
      <c r="L9" s="65"/>
      <c r="M9" s="490"/>
      <c r="N9" s="502"/>
      <c r="O9" s="38"/>
      <c r="Q9" s="20"/>
      <c r="R9" s="20"/>
      <c r="S9" s="10"/>
      <c r="T9" s="202"/>
      <c r="U9" s="431"/>
      <c r="V9" s="431"/>
      <c r="W9" s="431"/>
      <c r="X9" s="431"/>
      <c r="Y9" s="20"/>
    </row>
    <row r="10" spans="1:25" s="51" customFormat="1" ht="12.95" customHeight="1">
      <c r="A10" s="11" t="s">
        <v>1095</v>
      </c>
      <c r="B10" s="31" t="s">
        <v>1096</v>
      </c>
      <c r="C10" s="29"/>
      <c r="D10" s="23"/>
      <c r="E10" s="23"/>
      <c r="F10" s="29"/>
      <c r="G10" s="30"/>
      <c r="H10" s="427"/>
      <c r="I10" s="428"/>
      <c r="J10" s="428"/>
      <c r="K10" s="429"/>
      <c r="L10" s="64"/>
      <c r="M10" s="31"/>
      <c r="N10" s="12"/>
      <c r="O10" s="32"/>
      <c r="Q10" s="20"/>
      <c r="R10" s="20"/>
      <c r="S10" s="10"/>
      <c r="T10" s="202"/>
      <c r="U10" s="431"/>
      <c r="V10" s="431"/>
      <c r="W10" s="431"/>
      <c r="X10" s="431"/>
      <c r="Y10" s="20"/>
    </row>
    <row r="11" spans="1:25" s="51" customFormat="1" ht="12.95" customHeight="1">
      <c r="A11" s="9"/>
      <c r="B11" s="35" t="s">
        <v>1099</v>
      </c>
      <c r="C11" s="33"/>
      <c r="D11" s="41">
        <v>0.2</v>
      </c>
      <c r="E11" s="20"/>
      <c r="F11" s="33"/>
      <c r="G11" s="34"/>
      <c r="H11" s="430"/>
      <c r="I11" s="431"/>
      <c r="J11" s="431"/>
      <c r="K11" s="432"/>
      <c r="L11" s="62"/>
      <c r="M11" s="430"/>
      <c r="N11" s="431"/>
      <c r="O11" s="36"/>
      <c r="Q11" s="41"/>
      <c r="R11" s="20"/>
      <c r="S11" s="10"/>
      <c r="T11" s="202"/>
      <c r="U11" s="431"/>
      <c r="V11" s="431"/>
      <c r="W11" s="431"/>
      <c r="X11" s="431"/>
      <c r="Y11" s="20"/>
    </row>
    <row r="12" spans="1:25" s="51" customFormat="1" ht="12.95" customHeight="1">
      <c r="A12" s="13"/>
      <c r="B12" s="37"/>
      <c r="C12" s="39"/>
      <c r="D12" s="22"/>
      <c r="E12" s="22"/>
      <c r="F12" s="39"/>
      <c r="G12" s="40" t="s">
        <v>995</v>
      </c>
      <c r="H12" s="424"/>
      <c r="I12" s="425"/>
      <c r="J12" s="425"/>
      <c r="K12" s="426"/>
      <c r="L12" s="65"/>
      <c r="M12" s="35"/>
      <c r="N12" s="10"/>
      <c r="O12" s="36"/>
      <c r="Q12" s="20"/>
      <c r="R12" s="20"/>
      <c r="S12" s="10"/>
      <c r="T12" s="202"/>
      <c r="U12" s="431"/>
      <c r="V12" s="431"/>
      <c r="W12" s="431"/>
      <c r="X12" s="431"/>
      <c r="Y12" s="20"/>
    </row>
    <row r="13" spans="1:25" s="51" customFormat="1" ht="12.95" customHeight="1">
      <c r="A13" s="11" t="s">
        <v>1095</v>
      </c>
      <c r="B13" s="31" t="s">
        <v>1096</v>
      </c>
      <c r="C13" s="29"/>
      <c r="D13" s="23"/>
      <c r="E13" s="23"/>
      <c r="F13" s="29"/>
      <c r="G13" s="30"/>
      <c r="H13" s="427"/>
      <c r="I13" s="428"/>
      <c r="J13" s="428"/>
      <c r="K13" s="429"/>
      <c r="L13" s="64"/>
      <c r="M13" s="31"/>
      <c r="N13" s="12"/>
      <c r="O13" s="32"/>
      <c r="Q13" s="20"/>
      <c r="R13" s="20"/>
      <c r="S13" s="10"/>
      <c r="T13" s="202"/>
      <c r="U13" s="431"/>
      <c r="V13" s="431"/>
      <c r="W13" s="431"/>
      <c r="X13" s="431"/>
      <c r="Y13" s="20"/>
    </row>
    <row r="14" spans="1:25" s="51" customFormat="1" ht="12.95" customHeight="1">
      <c r="A14" s="9"/>
      <c r="B14" s="35" t="s">
        <v>1100</v>
      </c>
      <c r="C14" s="33"/>
      <c r="D14" s="41">
        <v>0.1</v>
      </c>
      <c r="E14" s="20"/>
      <c r="F14" s="33"/>
      <c r="G14" s="34"/>
      <c r="H14" s="430"/>
      <c r="I14" s="431"/>
      <c r="J14" s="431"/>
      <c r="K14" s="432"/>
      <c r="L14" s="62"/>
      <c r="M14" s="430"/>
      <c r="N14" s="431"/>
      <c r="O14" s="36"/>
      <c r="Q14" s="41"/>
      <c r="R14" s="20"/>
      <c r="S14" s="10"/>
      <c r="T14" s="202"/>
      <c r="U14" s="431"/>
      <c r="V14" s="431"/>
      <c r="W14" s="431"/>
      <c r="X14" s="431"/>
      <c r="Y14" s="20"/>
    </row>
    <row r="15" spans="1:25" s="51" customFormat="1" ht="12.95" customHeight="1">
      <c r="A15" s="13"/>
      <c r="B15" s="37"/>
      <c r="C15" s="39"/>
      <c r="D15" s="22"/>
      <c r="E15" s="22"/>
      <c r="F15" s="39"/>
      <c r="G15" s="40" t="s">
        <v>995</v>
      </c>
      <c r="H15" s="424"/>
      <c r="I15" s="425"/>
      <c r="J15" s="425"/>
      <c r="K15" s="426"/>
      <c r="L15" s="65"/>
      <c r="M15" s="35"/>
      <c r="N15" s="10"/>
      <c r="O15" s="36"/>
      <c r="Q15" s="20"/>
      <c r="R15" s="20"/>
      <c r="S15" s="10"/>
      <c r="T15" s="202"/>
      <c r="U15" s="431"/>
      <c r="V15" s="431"/>
      <c r="W15" s="431"/>
      <c r="X15" s="431"/>
      <c r="Y15" s="20"/>
    </row>
    <row r="16" spans="1:25" s="51" customFormat="1" ht="12.95" customHeight="1">
      <c r="A16" s="11" t="s">
        <v>1095</v>
      </c>
      <c r="B16" s="31" t="s">
        <v>1096</v>
      </c>
      <c r="C16" s="29"/>
      <c r="D16" s="23"/>
      <c r="E16" s="23"/>
      <c r="F16" s="29"/>
      <c r="G16" s="30"/>
      <c r="H16" s="427"/>
      <c r="I16" s="428"/>
      <c r="J16" s="428"/>
      <c r="K16" s="429"/>
      <c r="L16" s="64"/>
      <c r="M16" s="31"/>
      <c r="N16" s="12"/>
      <c r="O16" s="32"/>
      <c r="Q16" s="20"/>
      <c r="R16" s="20"/>
      <c r="S16" s="10"/>
      <c r="T16" s="202"/>
      <c r="U16" s="431"/>
      <c r="V16" s="431"/>
      <c r="W16" s="431"/>
      <c r="X16" s="431"/>
      <c r="Y16" s="20"/>
    </row>
    <row r="17" spans="1:25" s="51" customFormat="1" ht="12.95" customHeight="1">
      <c r="A17" s="9"/>
      <c r="B17" s="157" t="s">
        <v>1101</v>
      </c>
      <c r="C17" s="33"/>
      <c r="D17" s="41">
        <v>1.1000000000000001</v>
      </c>
      <c r="E17" s="20"/>
      <c r="F17" s="33"/>
      <c r="G17" s="34"/>
      <c r="H17" s="430"/>
      <c r="I17" s="431"/>
      <c r="J17" s="431"/>
      <c r="K17" s="432"/>
      <c r="L17" s="62"/>
      <c r="M17" s="430"/>
      <c r="N17" s="431"/>
      <c r="O17" s="36"/>
      <c r="Q17" s="41"/>
      <c r="R17" s="20"/>
      <c r="S17" s="10"/>
      <c r="T17" s="202"/>
      <c r="U17" s="431"/>
      <c r="V17" s="431"/>
      <c r="W17" s="431"/>
      <c r="X17" s="431"/>
      <c r="Y17" s="20"/>
    </row>
    <row r="18" spans="1:25" s="51" customFormat="1" ht="12.95" customHeight="1">
      <c r="A18" s="13"/>
      <c r="B18" s="37"/>
      <c r="C18" s="39"/>
      <c r="D18" s="22"/>
      <c r="E18" s="22"/>
      <c r="F18" s="39"/>
      <c r="G18" s="40" t="s">
        <v>995</v>
      </c>
      <c r="H18" s="424"/>
      <c r="I18" s="425"/>
      <c r="J18" s="425"/>
      <c r="K18" s="426"/>
      <c r="L18" s="65"/>
      <c r="M18" s="504"/>
      <c r="N18" s="505"/>
      <c r="O18" s="506"/>
      <c r="Q18" s="20"/>
      <c r="R18" s="20"/>
      <c r="S18" s="10"/>
      <c r="T18" s="202"/>
      <c r="U18" s="431"/>
      <c r="V18" s="431"/>
      <c r="W18" s="431"/>
      <c r="X18" s="431"/>
      <c r="Y18" s="20"/>
    </row>
    <row r="19" spans="1:25" s="51" customFormat="1" ht="12.95" customHeight="1">
      <c r="A19" s="11" t="s">
        <v>1095</v>
      </c>
      <c r="B19" s="31" t="s">
        <v>1096</v>
      </c>
      <c r="C19" s="29"/>
      <c r="D19" s="23"/>
      <c r="E19" s="23"/>
      <c r="F19" s="29"/>
      <c r="G19" s="30"/>
      <c r="H19" s="427"/>
      <c r="I19" s="428"/>
      <c r="J19" s="428"/>
      <c r="K19" s="429"/>
      <c r="L19" s="64"/>
      <c r="M19" s="31"/>
      <c r="N19" s="12"/>
      <c r="O19" s="32"/>
      <c r="Q19" s="20"/>
      <c r="R19" s="20"/>
      <c r="S19" s="10"/>
      <c r="T19" s="202"/>
      <c r="U19" s="431"/>
      <c r="V19" s="431"/>
      <c r="W19" s="431"/>
      <c r="X19" s="431"/>
      <c r="Y19" s="20"/>
    </row>
    <row r="20" spans="1:25" s="51" customFormat="1" ht="12.95" customHeight="1">
      <c r="A20" s="9"/>
      <c r="B20" s="157" t="s">
        <v>1102</v>
      </c>
      <c r="C20" s="33"/>
      <c r="D20" s="41">
        <v>0.2</v>
      </c>
      <c r="E20" s="20"/>
      <c r="F20" s="33"/>
      <c r="G20" s="34"/>
      <c r="H20" s="430"/>
      <c r="I20" s="431"/>
      <c r="J20" s="431"/>
      <c r="K20" s="432"/>
      <c r="L20" s="62"/>
      <c r="M20" s="430"/>
      <c r="N20" s="431"/>
      <c r="O20" s="36"/>
      <c r="Q20" s="41"/>
      <c r="R20" s="20"/>
      <c r="S20" s="10"/>
      <c r="T20" s="202"/>
      <c r="U20" s="431"/>
      <c r="V20" s="431"/>
      <c r="W20" s="431"/>
      <c r="X20" s="431"/>
      <c r="Y20" s="20"/>
    </row>
    <row r="21" spans="1:25" s="51" customFormat="1" ht="12.95" customHeight="1">
      <c r="A21" s="13"/>
      <c r="B21" s="37"/>
      <c r="C21" s="39"/>
      <c r="D21" s="22"/>
      <c r="E21" s="22"/>
      <c r="F21" s="39"/>
      <c r="G21" s="40" t="s">
        <v>995</v>
      </c>
      <c r="H21" s="424"/>
      <c r="I21" s="425"/>
      <c r="J21" s="425"/>
      <c r="K21" s="426"/>
      <c r="L21" s="65"/>
      <c r="M21" s="504"/>
      <c r="N21" s="505"/>
      <c r="O21" s="506"/>
      <c r="Q21" s="20"/>
      <c r="R21" s="20"/>
      <c r="S21" s="10"/>
      <c r="T21" s="202"/>
      <c r="U21" s="431"/>
      <c r="V21" s="431"/>
      <c r="W21" s="431"/>
      <c r="X21" s="431"/>
      <c r="Y21" s="20"/>
    </row>
    <row r="22" spans="1:25" s="51" customFormat="1" ht="12.95" customHeight="1">
      <c r="A22" s="11" t="s">
        <v>1095</v>
      </c>
      <c r="B22" s="31" t="s">
        <v>1103</v>
      </c>
      <c r="C22" s="29"/>
      <c r="D22" s="23"/>
      <c r="E22" s="23"/>
      <c r="F22" s="29"/>
      <c r="G22" s="30"/>
      <c r="H22" s="427"/>
      <c r="I22" s="428"/>
      <c r="J22" s="428"/>
      <c r="K22" s="429"/>
      <c r="L22" s="64"/>
      <c r="M22" s="31"/>
      <c r="N22" s="12"/>
      <c r="O22" s="32"/>
      <c r="Q22" s="20"/>
      <c r="R22" s="20"/>
      <c r="S22" s="10"/>
      <c r="T22" s="202"/>
      <c r="U22" s="431"/>
      <c r="V22" s="431"/>
      <c r="W22" s="431"/>
      <c r="X22" s="431"/>
      <c r="Y22" s="20"/>
    </row>
    <row r="23" spans="1:25" s="51" customFormat="1" ht="12.95" customHeight="1">
      <c r="A23" s="9"/>
      <c r="B23" s="35" t="s">
        <v>1097</v>
      </c>
      <c r="C23" s="33"/>
      <c r="D23" s="41">
        <v>9.3000000000000007</v>
      </c>
      <c r="E23" s="20"/>
      <c r="F23" s="33"/>
      <c r="G23" s="34"/>
      <c r="H23" s="430"/>
      <c r="I23" s="431"/>
      <c r="J23" s="431"/>
      <c r="K23" s="432"/>
      <c r="L23" s="62"/>
      <c r="M23" s="35"/>
      <c r="N23" s="10"/>
      <c r="O23" s="36"/>
      <c r="Q23" s="41"/>
      <c r="R23" s="20"/>
      <c r="S23" s="10"/>
      <c r="T23" s="202"/>
      <c r="U23" s="431"/>
      <c r="V23" s="431"/>
      <c r="W23" s="431"/>
      <c r="X23" s="431"/>
      <c r="Y23" s="20"/>
    </row>
    <row r="24" spans="1:25" s="51" customFormat="1" ht="12.95" customHeight="1">
      <c r="A24" s="9"/>
      <c r="B24" s="35"/>
      <c r="C24" s="33"/>
      <c r="D24" s="20"/>
      <c r="E24" s="20"/>
      <c r="F24" s="33"/>
      <c r="G24" s="40" t="s">
        <v>995</v>
      </c>
      <c r="H24" s="424"/>
      <c r="I24" s="425"/>
      <c r="J24" s="425"/>
      <c r="K24" s="426"/>
      <c r="L24" s="65"/>
      <c r="M24" s="37"/>
      <c r="N24" s="14"/>
      <c r="O24" s="38"/>
      <c r="Q24" s="20"/>
      <c r="R24" s="20"/>
      <c r="S24" s="10"/>
      <c r="T24" s="202"/>
      <c r="U24" s="431"/>
      <c r="V24" s="431"/>
      <c r="W24" s="431"/>
      <c r="X24" s="431"/>
      <c r="Y24" s="20"/>
    </row>
    <row r="25" spans="1:25" s="51" customFormat="1" ht="12.95" customHeight="1">
      <c r="A25" s="11" t="s">
        <v>1095</v>
      </c>
      <c r="B25" s="31" t="s">
        <v>1103</v>
      </c>
      <c r="C25" s="29"/>
      <c r="D25" s="23"/>
      <c r="E25" s="23"/>
      <c r="F25" s="29"/>
      <c r="G25" s="30"/>
      <c r="H25" s="427"/>
      <c r="I25" s="428"/>
      <c r="J25" s="428"/>
      <c r="K25" s="429"/>
      <c r="L25" s="64"/>
      <c r="M25" s="31"/>
      <c r="N25" s="12"/>
      <c r="O25" s="32"/>
      <c r="Q25" s="20"/>
      <c r="R25" s="20"/>
      <c r="S25" s="10"/>
      <c r="T25" s="202"/>
      <c r="U25" s="431"/>
      <c r="V25" s="431"/>
      <c r="W25" s="431"/>
      <c r="X25" s="431"/>
      <c r="Y25" s="20"/>
    </row>
    <row r="26" spans="1:25" s="51" customFormat="1" ht="12.95" customHeight="1">
      <c r="A26" s="9"/>
      <c r="B26" s="35" t="s">
        <v>1104</v>
      </c>
      <c r="C26" s="33"/>
      <c r="D26" s="41">
        <v>15.4</v>
      </c>
      <c r="E26" s="20"/>
      <c r="F26" s="33"/>
      <c r="G26" s="34"/>
      <c r="H26" s="430"/>
      <c r="I26" s="431"/>
      <c r="J26" s="431"/>
      <c r="K26" s="432"/>
      <c r="L26" s="62"/>
      <c r="M26" s="430"/>
      <c r="N26" s="431"/>
      <c r="O26" s="36"/>
      <c r="Q26" s="41"/>
      <c r="R26" s="20"/>
      <c r="S26" s="10"/>
      <c r="T26" s="202"/>
      <c r="U26" s="431"/>
      <c r="V26" s="431"/>
      <c r="W26" s="431"/>
      <c r="X26" s="431"/>
      <c r="Y26" s="20"/>
    </row>
    <row r="27" spans="1:25" s="51" customFormat="1" ht="12.95" customHeight="1">
      <c r="A27" s="9"/>
      <c r="B27" s="35"/>
      <c r="C27" s="33"/>
      <c r="D27" s="20"/>
      <c r="E27" s="20"/>
      <c r="F27" s="33"/>
      <c r="G27" s="40" t="s">
        <v>995</v>
      </c>
      <c r="H27" s="424"/>
      <c r="I27" s="425"/>
      <c r="J27" s="425"/>
      <c r="K27" s="426"/>
      <c r="L27" s="65"/>
      <c r="M27" s="490"/>
      <c r="N27" s="502"/>
      <c r="O27" s="36"/>
      <c r="Q27" s="20"/>
      <c r="R27" s="20"/>
      <c r="S27" s="10"/>
      <c r="T27" s="202"/>
      <c r="U27" s="431"/>
      <c r="V27" s="431"/>
      <c r="W27" s="431"/>
      <c r="X27" s="431"/>
      <c r="Y27" s="20"/>
    </row>
    <row r="28" spans="1:25" s="51" customFormat="1" ht="12.95" customHeight="1">
      <c r="A28" s="11" t="s">
        <v>1095</v>
      </c>
      <c r="B28" s="31" t="s">
        <v>1103</v>
      </c>
      <c r="C28" s="29"/>
      <c r="D28" s="23"/>
      <c r="E28" s="23"/>
      <c r="F28" s="29"/>
      <c r="G28" s="30"/>
      <c r="H28" s="427"/>
      <c r="I28" s="428"/>
      <c r="J28" s="428"/>
      <c r="K28" s="429"/>
      <c r="L28" s="64"/>
      <c r="M28" s="31"/>
      <c r="N28" s="12"/>
      <c r="O28" s="32"/>
      <c r="Q28" s="20"/>
      <c r="R28" s="20"/>
      <c r="S28" s="10"/>
      <c r="T28" s="202"/>
      <c r="U28" s="431"/>
      <c r="V28" s="431"/>
      <c r="W28" s="431"/>
      <c r="X28" s="431"/>
      <c r="Y28" s="20"/>
    </row>
    <row r="29" spans="1:25" s="51" customFormat="1" ht="12.95" customHeight="1">
      <c r="A29" s="9"/>
      <c r="B29" s="35" t="s">
        <v>1105</v>
      </c>
      <c r="C29" s="33"/>
      <c r="D29" s="41">
        <v>8.6999999999999993</v>
      </c>
      <c r="E29" s="20"/>
      <c r="F29" s="33"/>
      <c r="G29" s="34"/>
      <c r="H29" s="430"/>
      <c r="I29" s="431"/>
      <c r="J29" s="431"/>
      <c r="K29" s="432"/>
      <c r="L29" s="62"/>
      <c r="M29" s="430"/>
      <c r="N29" s="431"/>
      <c r="O29" s="36"/>
      <c r="Q29" s="41"/>
      <c r="R29" s="20"/>
      <c r="S29" s="10"/>
      <c r="T29" s="202"/>
      <c r="U29" s="431"/>
      <c r="V29" s="431"/>
      <c r="W29" s="431"/>
      <c r="X29" s="431"/>
      <c r="Y29" s="20"/>
    </row>
    <row r="30" spans="1:25" s="51" customFormat="1" ht="12.95" customHeight="1">
      <c r="A30" s="9"/>
      <c r="B30" s="35"/>
      <c r="C30" s="33"/>
      <c r="D30" s="20"/>
      <c r="E30" s="20"/>
      <c r="F30" s="33"/>
      <c r="G30" s="40" t="s">
        <v>995</v>
      </c>
      <c r="H30" s="424"/>
      <c r="I30" s="425"/>
      <c r="J30" s="425"/>
      <c r="K30" s="426"/>
      <c r="L30" s="62"/>
      <c r="M30" s="492"/>
      <c r="N30" s="503"/>
      <c r="O30" s="36"/>
      <c r="Q30" s="20"/>
      <c r="R30" s="20"/>
      <c r="S30" s="10"/>
      <c r="T30" s="202"/>
      <c r="U30" s="431"/>
      <c r="V30" s="431"/>
      <c r="W30" s="431"/>
      <c r="X30" s="431"/>
      <c r="Y30" s="20"/>
    </row>
    <row r="31" spans="1:25" s="51" customFormat="1" ht="12.95" customHeight="1">
      <c r="A31" s="11" t="s">
        <v>1095</v>
      </c>
      <c r="B31" s="31" t="s">
        <v>1103</v>
      </c>
      <c r="C31" s="29"/>
      <c r="D31" s="23"/>
      <c r="E31" s="23"/>
      <c r="F31" s="29"/>
      <c r="G31" s="30"/>
      <c r="H31" s="427"/>
      <c r="I31" s="428"/>
      <c r="J31" s="428"/>
      <c r="K31" s="429"/>
      <c r="L31" s="64"/>
      <c r="M31" s="31"/>
      <c r="N31" s="12"/>
      <c r="O31" s="32"/>
      <c r="Q31" s="20"/>
      <c r="R31" s="20"/>
      <c r="S31" s="10"/>
      <c r="T31" s="202"/>
      <c r="U31" s="431"/>
      <c r="V31" s="431"/>
      <c r="W31" s="431"/>
      <c r="X31" s="431"/>
      <c r="Y31" s="20"/>
    </row>
    <row r="32" spans="1:25" s="51" customFormat="1" ht="12.95" customHeight="1">
      <c r="A32" s="9"/>
      <c r="B32" s="35" t="s">
        <v>1106</v>
      </c>
      <c r="C32" s="33"/>
      <c r="D32" s="41">
        <v>3.2</v>
      </c>
      <c r="E32" s="20"/>
      <c r="F32" s="33"/>
      <c r="G32" s="34"/>
      <c r="H32" s="430"/>
      <c r="I32" s="431"/>
      <c r="J32" s="431"/>
      <c r="K32" s="432"/>
      <c r="L32" s="62"/>
      <c r="M32" s="35"/>
      <c r="N32" s="10"/>
      <c r="O32" s="36"/>
      <c r="Q32" s="41"/>
      <c r="R32" s="20"/>
      <c r="S32" s="10"/>
      <c r="T32" s="202"/>
      <c r="U32" s="431"/>
      <c r="V32" s="431"/>
      <c r="W32" s="431"/>
      <c r="X32" s="431"/>
      <c r="Y32" s="20"/>
    </row>
    <row r="33" spans="1:25" s="51" customFormat="1" ht="12.95" customHeight="1">
      <c r="A33" s="9"/>
      <c r="B33" s="35"/>
      <c r="C33" s="33"/>
      <c r="D33" s="20"/>
      <c r="E33" s="20"/>
      <c r="F33" s="33"/>
      <c r="G33" s="40" t="s">
        <v>995</v>
      </c>
      <c r="H33" s="424"/>
      <c r="I33" s="425"/>
      <c r="J33" s="425"/>
      <c r="K33" s="426"/>
      <c r="L33" s="65"/>
      <c r="M33" s="35"/>
      <c r="N33" s="10"/>
      <c r="O33" s="36"/>
      <c r="Q33" s="20"/>
      <c r="R33" s="20"/>
      <c r="S33" s="10"/>
      <c r="T33" s="202"/>
      <c r="U33" s="431"/>
      <c r="V33" s="431"/>
      <c r="W33" s="431"/>
      <c r="X33" s="431"/>
      <c r="Y33" s="20"/>
    </row>
    <row r="34" spans="1:25" s="51" customFormat="1" ht="12.95" customHeight="1">
      <c r="A34" s="11" t="s">
        <v>1095</v>
      </c>
      <c r="B34" s="31" t="s">
        <v>1103</v>
      </c>
      <c r="C34" s="29"/>
      <c r="D34" s="23"/>
      <c r="E34" s="23"/>
      <c r="F34" s="29"/>
      <c r="G34" s="30"/>
      <c r="H34" s="427"/>
      <c r="I34" s="428"/>
      <c r="J34" s="428"/>
      <c r="K34" s="429"/>
      <c r="L34" s="64"/>
      <c r="M34" s="31"/>
      <c r="N34" s="12"/>
      <c r="O34" s="32"/>
      <c r="Q34" s="20"/>
      <c r="R34" s="20"/>
      <c r="S34" s="10"/>
      <c r="T34" s="202"/>
      <c r="U34" s="431"/>
      <c r="V34" s="431"/>
      <c r="W34" s="431"/>
      <c r="X34" s="431"/>
      <c r="Y34" s="20"/>
    </row>
    <row r="35" spans="1:25" s="51" customFormat="1" ht="12.95" customHeight="1">
      <c r="A35" s="9"/>
      <c r="B35" s="35" t="s">
        <v>1107</v>
      </c>
      <c r="C35" s="33"/>
      <c r="D35" s="41">
        <v>8</v>
      </c>
      <c r="E35" s="20"/>
      <c r="F35" s="33"/>
      <c r="G35" s="34"/>
      <c r="H35" s="430"/>
      <c r="I35" s="431"/>
      <c r="J35" s="431"/>
      <c r="K35" s="432"/>
      <c r="L35" s="62"/>
      <c r="M35" s="35"/>
      <c r="N35" s="10"/>
      <c r="O35" s="36"/>
      <c r="Q35" s="41"/>
      <c r="R35" s="20"/>
      <c r="S35" s="10"/>
      <c r="T35" s="202"/>
      <c r="U35" s="431"/>
      <c r="V35" s="431"/>
      <c r="W35" s="431"/>
      <c r="X35" s="431"/>
      <c r="Y35" s="20"/>
    </row>
    <row r="36" spans="1:25" s="51" customFormat="1" ht="12.95" customHeight="1">
      <c r="A36" s="9"/>
      <c r="B36" s="35"/>
      <c r="C36" s="33"/>
      <c r="D36" s="20"/>
      <c r="E36" s="20"/>
      <c r="F36" s="33"/>
      <c r="G36" s="40" t="s">
        <v>995</v>
      </c>
      <c r="H36" s="424"/>
      <c r="I36" s="425"/>
      <c r="J36" s="425"/>
      <c r="K36" s="426"/>
      <c r="L36" s="65"/>
      <c r="M36" s="490"/>
      <c r="N36" s="502"/>
      <c r="O36" s="38"/>
      <c r="Q36" s="20"/>
      <c r="R36" s="20"/>
      <c r="S36" s="10"/>
      <c r="T36" s="202"/>
      <c r="U36" s="431"/>
      <c r="V36" s="431"/>
      <c r="W36" s="431"/>
      <c r="X36" s="431"/>
      <c r="Y36" s="20"/>
    </row>
    <row r="37" spans="1:25" s="51" customFormat="1" ht="12.95" customHeight="1">
      <c r="A37" s="11" t="s">
        <v>1095</v>
      </c>
      <c r="B37" s="31" t="s">
        <v>1103</v>
      </c>
      <c r="C37" s="29"/>
      <c r="D37" s="23"/>
      <c r="E37" s="23"/>
      <c r="F37" s="29"/>
      <c r="G37" s="30"/>
      <c r="H37" s="427"/>
      <c r="I37" s="428"/>
      <c r="J37" s="428"/>
      <c r="K37" s="429"/>
      <c r="L37" s="64"/>
      <c r="M37" s="31"/>
      <c r="N37" s="12"/>
      <c r="O37" s="32"/>
      <c r="Q37" s="20"/>
      <c r="R37" s="20"/>
      <c r="S37" s="10"/>
      <c r="T37" s="202"/>
      <c r="U37" s="431"/>
      <c r="V37" s="431"/>
      <c r="W37" s="431"/>
      <c r="X37" s="431"/>
      <c r="Y37" s="20"/>
    </row>
    <row r="38" spans="1:25" s="51" customFormat="1" ht="12.95" customHeight="1">
      <c r="A38" s="9"/>
      <c r="B38" s="35" t="s">
        <v>1108</v>
      </c>
      <c r="C38" s="33"/>
      <c r="D38" s="41">
        <v>21</v>
      </c>
      <c r="E38" s="20"/>
      <c r="F38" s="33"/>
      <c r="G38" s="34"/>
      <c r="H38" s="430"/>
      <c r="I38" s="431"/>
      <c r="J38" s="431"/>
      <c r="K38" s="432"/>
      <c r="L38" s="62"/>
      <c r="M38" s="35"/>
      <c r="N38" s="10"/>
      <c r="O38" s="36"/>
      <c r="Q38" s="41"/>
      <c r="R38" s="20"/>
      <c r="S38" s="10"/>
      <c r="T38" s="202"/>
      <c r="U38" s="431"/>
      <c r="V38" s="431"/>
      <c r="W38" s="431"/>
      <c r="X38" s="431"/>
      <c r="Y38" s="20"/>
    </row>
    <row r="39" spans="1:25" s="51" customFormat="1" ht="12.95" customHeight="1">
      <c r="A39" s="9"/>
      <c r="B39" s="35"/>
      <c r="C39" s="33"/>
      <c r="D39" s="20"/>
      <c r="E39" s="20"/>
      <c r="F39" s="33"/>
      <c r="G39" s="40" t="s">
        <v>995</v>
      </c>
      <c r="H39" s="424"/>
      <c r="I39" s="425"/>
      <c r="J39" s="425"/>
      <c r="K39" s="426"/>
      <c r="L39" s="65"/>
      <c r="M39" s="490"/>
      <c r="N39" s="502"/>
      <c r="O39" s="38"/>
      <c r="Q39" s="20"/>
      <c r="R39" s="20"/>
      <c r="S39" s="10"/>
      <c r="T39" s="202"/>
      <c r="U39" s="431"/>
      <c r="V39" s="431"/>
      <c r="W39" s="431"/>
      <c r="X39" s="431"/>
      <c r="Y39" s="20"/>
    </row>
    <row r="40" spans="1:25" s="51" customFormat="1" ht="12.95" customHeight="1">
      <c r="A40" s="11" t="s">
        <v>1095</v>
      </c>
      <c r="B40" s="31" t="s">
        <v>1103</v>
      </c>
      <c r="C40" s="29"/>
      <c r="D40" s="23"/>
      <c r="E40" s="23"/>
      <c r="F40" s="29"/>
      <c r="G40" s="30"/>
      <c r="H40" s="427"/>
      <c r="I40" s="428"/>
      <c r="J40" s="428"/>
      <c r="K40" s="429"/>
      <c r="L40" s="64"/>
      <c r="M40" s="31"/>
      <c r="N40" s="12"/>
      <c r="O40" s="32"/>
      <c r="Q40" s="20"/>
      <c r="R40" s="20"/>
      <c r="S40" s="10"/>
      <c r="T40" s="202"/>
      <c r="U40" s="431"/>
      <c r="V40" s="431"/>
      <c r="W40" s="431"/>
      <c r="X40" s="431"/>
      <c r="Y40" s="20"/>
    </row>
    <row r="41" spans="1:25" s="51" customFormat="1" ht="12.95" customHeight="1">
      <c r="A41" s="9"/>
      <c r="B41" s="35" t="s">
        <v>1098</v>
      </c>
      <c r="C41" s="33"/>
      <c r="D41" s="41">
        <v>43.6</v>
      </c>
      <c r="E41" s="20"/>
      <c r="F41" s="33"/>
      <c r="G41" s="34"/>
      <c r="H41" s="430"/>
      <c r="I41" s="431"/>
      <c r="J41" s="431"/>
      <c r="K41" s="432"/>
      <c r="L41" s="62"/>
      <c r="M41" s="35"/>
      <c r="N41" s="10"/>
      <c r="O41" s="36"/>
      <c r="Q41" s="41"/>
      <c r="R41" s="20"/>
      <c r="S41" s="10"/>
      <c r="T41" s="202"/>
      <c r="U41" s="431"/>
      <c r="V41" s="431"/>
      <c r="W41" s="431"/>
      <c r="X41" s="431"/>
      <c r="Y41" s="20"/>
    </row>
    <row r="42" spans="1:25" s="51" customFormat="1" ht="12.95" customHeight="1">
      <c r="A42" s="9"/>
      <c r="B42" s="35"/>
      <c r="C42" s="33"/>
      <c r="D42" s="20"/>
      <c r="E42" s="20"/>
      <c r="F42" s="33"/>
      <c r="G42" s="40" t="s">
        <v>995</v>
      </c>
      <c r="H42" s="424"/>
      <c r="I42" s="425"/>
      <c r="J42" s="425"/>
      <c r="K42" s="426"/>
      <c r="L42" s="65"/>
      <c r="M42" s="490"/>
      <c r="N42" s="502"/>
      <c r="O42" s="36"/>
      <c r="Q42" s="20"/>
      <c r="R42" s="20"/>
      <c r="S42" s="10"/>
      <c r="T42" s="202"/>
      <c r="U42" s="431"/>
      <c r="V42" s="431"/>
      <c r="W42" s="431"/>
      <c r="X42" s="431"/>
      <c r="Y42" s="20"/>
    </row>
    <row r="43" spans="1:25" s="51" customFormat="1" ht="12.95" customHeight="1">
      <c r="A43" s="11" t="s">
        <v>1095</v>
      </c>
      <c r="B43" s="31" t="s">
        <v>1103</v>
      </c>
      <c r="C43" s="29"/>
      <c r="D43" s="23"/>
      <c r="E43" s="23"/>
      <c r="F43" s="29"/>
      <c r="G43" s="30"/>
      <c r="H43" s="427"/>
      <c r="I43" s="428"/>
      <c r="J43" s="428"/>
      <c r="K43" s="429"/>
      <c r="L43" s="64"/>
      <c r="M43" s="31"/>
      <c r="N43" s="12"/>
      <c r="O43" s="32"/>
      <c r="Q43" s="20"/>
      <c r="R43" s="20"/>
      <c r="S43" s="10"/>
      <c r="T43" s="202"/>
      <c r="U43" s="431"/>
      <c r="V43" s="431"/>
      <c r="W43" s="431"/>
      <c r="X43" s="431"/>
      <c r="Y43" s="20"/>
    </row>
    <row r="44" spans="1:25" s="51" customFormat="1" ht="12.95" customHeight="1">
      <c r="A44" s="9"/>
      <c r="B44" s="35" t="s">
        <v>1099</v>
      </c>
      <c r="C44" s="33"/>
      <c r="D44" s="41">
        <v>14.4</v>
      </c>
      <c r="E44" s="20"/>
      <c r="F44" s="33"/>
      <c r="G44" s="34"/>
      <c r="H44" s="430"/>
      <c r="I44" s="431"/>
      <c r="J44" s="431"/>
      <c r="K44" s="432"/>
      <c r="L44" s="62"/>
      <c r="M44" s="35"/>
      <c r="N44" s="10"/>
      <c r="O44" s="36"/>
      <c r="Q44" s="41"/>
      <c r="R44" s="20"/>
      <c r="S44" s="10"/>
      <c r="T44" s="202"/>
      <c r="U44" s="431"/>
      <c r="V44" s="431"/>
      <c r="W44" s="431"/>
      <c r="X44" s="431"/>
      <c r="Y44" s="20"/>
    </row>
    <row r="45" spans="1:25" s="51" customFormat="1" ht="12.95" customHeight="1">
      <c r="A45" s="9"/>
      <c r="B45" s="35"/>
      <c r="C45" s="33"/>
      <c r="D45" s="20"/>
      <c r="E45" s="20"/>
      <c r="F45" s="33"/>
      <c r="G45" s="40" t="s">
        <v>995</v>
      </c>
      <c r="H45" s="424"/>
      <c r="I45" s="425"/>
      <c r="J45" s="425"/>
      <c r="K45" s="426"/>
      <c r="L45" s="65"/>
      <c r="M45" s="490"/>
      <c r="N45" s="502"/>
      <c r="O45" s="38"/>
      <c r="Q45" s="20"/>
      <c r="R45" s="20"/>
      <c r="S45" s="10"/>
      <c r="T45" s="202"/>
      <c r="U45" s="431"/>
      <c r="V45" s="431"/>
      <c r="W45" s="431"/>
      <c r="X45" s="431"/>
      <c r="Y45" s="20"/>
    </row>
    <row r="46" spans="1:25" s="51" customFormat="1" ht="12.95" customHeight="1">
      <c r="A46" s="11" t="s">
        <v>1095</v>
      </c>
      <c r="B46" s="31" t="s">
        <v>1103</v>
      </c>
      <c r="C46" s="29"/>
      <c r="D46" s="23"/>
      <c r="E46" s="23"/>
      <c r="F46" s="29"/>
      <c r="G46" s="30"/>
      <c r="H46" s="427"/>
      <c r="I46" s="428"/>
      <c r="J46" s="428"/>
      <c r="K46" s="429"/>
      <c r="L46" s="64"/>
      <c r="M46" s="31"/>
      <c r="N46" s="12"/>
      <c r="O46" s="32"/>
      <c r="Q46" s="20"/>
      <c r="R46" s="20"/>
      <c r="S46" s="10"/>
      <c r="T46" s="202"/>
      <c r="U46" s="431"/>
      <c r="V46" s="431"/>
      <c r="W46" s="431"/>
      <c r="X46" s="431"/>
      <c r="Y46" s="20"/>
    </row>
    <row r="47" spans="1:25" s="51" customFormat="1" ht="12.95" customHeight="1">
      <c r="A47" s="9"/>
      <c r="B47" s="35" t="s">
        <v>1109</v>
      </c>
      <c r="C47" s="33"/>
      <c r="D47" s="41">
        <v>39.700000000000003</v>
      </c>
      <c r="E47" s="20"/>
      <c r="F47" s="33"/>
      <c r="G47" s="34"/>
      <c r="H47" s="430"/>
      <c r="I47" s="431"/>
      <c r="J47" s="431"/>
      <c r="K47" s="432"/>
      <c r="L47" s="62"/>
      <c r="M47" s="35"/>
      <c r="N47" s="10"/>
      <c r="O47" s="36"/>
      <c r="Q47" s="41"/>
      <c r="R47" s="20"/>
      <c r="S47" s="10"/>
      <c r="T47" s="202"/>
      <c r="U47" s="431"/>
      <c r="V47" s="431"/>
      <c r="W47" s="431"/>
      <c r="X47" s="431"/>
      <c r="Y47" s="20"/>
    </row>
    <row r="48" spans="1:25" s="51" customFormat="1" ht="12.95" customHeight="1">
      <c r="A48" s="9"/>
      <c r="B48" s="35"/>
      <c r="C48" s="33"/>
      <c r="D48" s="20"/>
      <c r="E48" s="20"/>
      <c r="F48" s="33"/>
      <c r="G48" s="40" t="s">
        <v>995</v>
      </c>
      <c r="H48" s="424"/>
      <c r="I48" s="425"/>
      <c r="J48" s="425"/>
      <c r="K48" s="426"/>
      <c r="L48" s="65"/>
      <c r="M48" s="490"/>
      <c r="N48" s="502"/>
      <c r="O48" s="38"/>
      <c r="Q48" s="20"/>
      <c r="R48" s="20"/>
      <c r="S48" s="10"/>
      <c r="T48" s="202"/>
      <c r="U48" s="431"/>
      <c r="V48" s="431"/>
      <c r="W48" s="431"/>
      <c r="X48" s="431"/>
      <c r="Y48" s="20"/>
    </row>
    <row r="49" spans="1:25" s="51" customFormat="1" ht="12.95" customHeight="1">
      <c r="A49" s="11" t="s">
        <v>1095</v>
      </c>
      <c r="B49" s="31" t="s">
        <v>1103</v>
      </c>
      <c r="C49" s="29"/>
      <c r="D49" s="23"/>
      <c r="E49" s="23"/>
      <c r="F49" s="29"/>
      <c r="G49" s="30"/>
      <c r="H49" s="427"/>
      <c r="I49" s="428"/>
      <c r="J49" s="428"/>
      <c r="K49" s="429"/>
      <c r="L49" s="64"/>
      <c r="M49" s="31"/>
      <c r="N49" s="12"/>
      <c r="O49" s="32"/>
      <c r="Q49" s="20"/>
      <c r="R49" s="20"/>
      <c r="S49" s="10"/>
      <c r="T49" s="202"/>
      <c r="U49" s="431"/>
      <c r="V49" s="431"/>
      <c r="W49" s="431"/>
      <c r="X49" s="431"/>
      <c r="Y49" s="20"/>
    </row>
    <row r="50" spans="1:25" s="51" customFormat="1" ht="12.95" customHeight="1">
      <c r="A50" s="9"/>
      <c r="B50" s="35" t="s">
        <v>1100</v>
      </c>
      <c r="C50" s="33"/>
      <c r="D50" s="41">
        <v>11.5</v>
      </c>
      <c r="E50" s="20"/>
      <c r="F50" s="33"/>
      <c r="G50" s="34"/>
      <c r="H50" s="430"/>
      <c r="I50" s="431"/>
      <c r="J50" s="431"/>
      <c r="K50" s="432"/>
      <c r="L50" s="62"/>
      <c r="M50" s="35"/>
      <c r="N50" s="10"/>
      <c r="O50" s="36"/>
      <c r="Q50" s="41"/>
      <c r="R50" s="20"/>
      <c r="S50" s="10"/>
      <c r="T50" s="202"/>
      <c r="U50" s="431"/>
      <c r="V50" s="431"/>
      <c r="W50" s="431"/>
      <c r="X50" s="431"/>
      <c r="Y50" s="20"/>
    </row>
    <row r="51" spans="1:25" s="51" customFormat="1" ht="12.95" customHeight="1">
      <c r="A51" s="9"/>
      <c r="B51" s="35"/>
      <c r="C51" s="33"/>
      <c r="D51" s="20"/>
      <c r="E51" s="20"/>
      <c r="F51" s="33"/>
      <c r="G51" s="40" t="s">
        <v>995</v>
      </c>
      <c r="H51" s="424"/>
      <c r="I51" s="425"/>
      <c r="J51" s="425"/>
      <c r="K51" s="426"/>
      <c r="L51" s="65"/>
      <c r="M51" s="490"/>
      <c r="N51" s="502"/>
      <c r="O51" s="38"/>
      <c r="Q51" s="20"/>
      <c r="R51" s="20"/>
      <c r="S51" s="10"/>
      <c r="T51" s="202"/>
      <c r="U51" s="431"/>
      <c r="V51" s="431"/>
      <c r="W51" s="431"/>
      <c r="X51" s="431"/>
      <c r="Y51" s="20"/>
    </row>
    <row r="52" spans="1:25" s="51" customFormat="1" ht="12.95" customHeight="1">
      <c r="A52" s="11" t="s">
        <v>1095</v>
      </c>
      <c r="B52" s="31" t="s">
        <v>1103</v>
      </c>
      <c r="C52" s="29"/>
      <c r="D52" s="23"/>
      <c r="E52" s="23"/>
      <c r="F52" s="29"/>
      <c r="G52" s="30"/>
      <c r="H52" s="427"/>
      <c r="I52" s="428"/>
      <c r="J52" s="428"/>
      <c r="K52" s="429"/>
      <c r="L52" s="64"/>
      <c r="M52" s="31"/>
      <c r="N52" s="12"/>
      <c r="O52" s="32"/>
      <c r="Q52" s="20"/>
      <c r="R52" s="20"/>
      <c r="S52" s="10"/>
      <c r="T52" s="202"/>
      <c r="U52" s="431"/>
      <c r="V52" s="431"/>
      <c r="W52" s="431"/>
      <c r="X52" s="431"/>
      <c r="Y52" s="20"/>
    </row>
    <row r="53" spans="1:25" s="51" customFormat="1" ht="12.95" customHeight="1">
      <c r="A53" s="9"/>
      <c r="B53" s="35" t="s">
        <v>1110</v>
      </c>
      <c r="C53" s="33"/>
      <c r="D53" s="41">
        <v>1.2</v>
      </c>
      <c r="E53" s="20"/>
      <c r="F53" s="33"/>
      <c r="G53" s="34"/>
      <c r="H53" s="430"/>
      <c r="I53" s="431"/>
      <c r="J53" s="431"/>
      <c r="K53" s="432"/>
      <c r="L53" s="62"/>
      <c r="M53" s="35"/>
      <c r="N53" s="10"/>
      <c r="O53" s="36"/>
      <c r="Q53" s="41"/>
      <c r="R53" s="20"/>
      <c r="S53" s="10"/>
      <c r="T53" s="202"/>
      <c r="U53" s="431"/>
      <c r="V53" s="431"/>
      <c r="W53" s="431"/>
      <c r="X53" s="431"/>
      <c r="Y53" s="20"/>
    </row>
    <row r="54" spans="1:25" s="51" customFormat="1" ht="12.95" customHeight="1">
      <c r="A54" s="9"/>
      <c r="B54" s="35"/>
      <c r="C54" s="33"/>
      <c r="D54" s="20"/>
      <c r="E54" s="20"/>
      <c r="F54" s="33"/>
      <c r="G54" s="40" t="s">
        <v>995</v>
      </c>
      <c r="H54" s="424"/>
      <c r="I54" s="425"/>
      <c r="J54" s="425"/>
      <c r="K54" s="426"/>
      <c r="L54" s="65"/>
      <c r="M54" s="490"/>
      <c r="N54" s="502"/>
      <c r="O54" s="38"/>
      <c r="Q54" s="20"/>
      <c r="R54" s="20"/>
      <c r="S54" s="10"/>
      <c r="T54" s="202"/>
      <c r="U54" s="431"/>
      <c r="V54" s="431"/>
      <c r="W54" s="431"/>
      <c r="X54" s="431"/>
      <c r="Y54" s="20"/>
    </row>
    <row r="55" spans="1:25" s="51" customFormat="1" ht="12.95" customHeight="1">
      <c r="A55" s="11" t="s">
        <v>1095</v>
      </c>
      <c r="B55" s="31" t="s">
        <v>1103</v>
      </c>
      <c r="C55" s="29"/>
      <c r="D55" s="23"/>
      <c r="E55" s="23"/>
      <c r="F55" s="29"/>
      <c r="G55" s="30"/>
      <c r="H55" s="427"/>
      <c r="I55" s="428"/>
      <c r="J55" s="428"/>
      <c r="K55" s="429"/>
      <c r="L55" s="64"/>
      <c r="M55" s="31"/>
      <c r="N55" s="10"/>
      <c r="O55" s="36"/>
      <c r="Q55" s="20"/>
      <c r="R55" s="20"/>
      <c r="S55" s="10"/>
      <c r="T55" s="202"/>
      <c r="U55" s="431"/>
      <c r="V55" s="431"/>
      <c r="W55" s="431"/>
      <c r="X55" s="431"/>
      <c r="Y55" s="20"/>
    </row>
    <row r="56" spans="1:25" s="51" customFormat="1" ht="12.95" customHeight="1">
      <c r="A56" s="9"/>
      <c r="B56" s="35" t="s">
        <v>1111</v>
      </c>
      <c r="C56" s="33"/>
      <c r="D56" s="41">
        <v>6.9</v>
      </c>
      <c r="E56" s="20"/>
      <c r="F56" s="33"/>
      <c r="G56" s="34"/>
      <c r="H56" s="430"/>
      <c r="I56" s="431"/>
      <c r="J56" s="431"/>
      <c r="K56" s="432"/>
      <c r="L56" s="62"/>
      <c r="M56" s="430"/>
      <c r="N56" s="431"/>
      <c r="O56" s="36"/>
      <c r="Q56" s="41"/>
      <c r="R56" s="20"/>
      <c r="S56" s="10"/>
      <c r="T56" s="202"/>
      <c r="U56" s="431"/>
      <c r="V56" s="431"/>
      <c r="W56" s="431"/>
      <c r="X56" s="431"/>
      <c r="Y56" s="20"/>
    </row>
    <row r="57" spans="1:25" s="51" customFormat="1" ht="12.95" customHeight="1">
      <c r="A57" s="9"/>
      <c r="B57" s="35"/>
      <c r="C57" s="33"/>
      <c r="D57" s="20"/>
      <c r="E57" s="20"/>
      <c r="F57" s="33"/>
      <c r="G57" s="40" t="s">
        <v>995</v>
      </c>
      <c r="H57" s="424"/>
      <c r="I57" s="425"/>
      <c r="J57" s="425"/>
      <c r="K57" s="426"/>
      <c r="L57" s="65"/>
      <c r="M57" s="490"/>
      <c r="N57" s="502"/>
      <c r="O57" s="36"/>
      <c r="Q57" s="20"/>
      <c r="R57" s="20"/>
      <c r="S57" s="10"/>
      <c r="T57" s="202"/>
      <c r="U57" s="431"/>
      <c r="V57" s="431"/>
      <c r="W57" s="431"/>
      <c r="X57" s="431"/>
      <c r="Y57" s="20"/>
    </row>
    <row r="58" spans="1:25" s="51" customFormat="1" ht="12.95" customHeight="1">
      <c r="A58" s="11" t="s">
        <v>1095</v>
      </c>
      <c r="B58" s="31" t="s">
        <v>1103</v>
      </c>
      <c r="C58" s="29"/>
      <c r="D58" s="23"/>
      <c r="E58" s="23"/>
      <c r="F58" s="29"/>
      <c r="G58" s="30"/>
      <c r="H58" s="427"/>
      <c r="I58" s="428"/>
      <c r="J58" s="428"/>
      <c r="K58" s="429"/>
      <c r="L58" s="64"/>
      <c r="M58" s="31"/>
      <c r="N58" s="12"/>
      <c r="O58" s="32"/>
      <c r="Q58" s="20"/>
      <c r="R58" s="20"/>
      <c r="S58" s="10"/>
      <c r="T58" s="202"/>
      <c r="U58" s="431"/>
      <c r="V58" s="431"/>
      <c r="W58" s="431"/>
      <c r="X58" s="431"/>
      <c r="Y58" s="20"/>
    </row>
    <row r="59" spans="1:25" s="51" customFormat="1" ht="12.95" customHeight="1">
      <c r="A59" s="9"/>
      <c r="B59" s="157" t="s">
        <v>1101</v>
      </c>
      <c r="C59" s="33"/>
      <c r="D59" s="41">
        <v>39.5</v>
      </c>
      <c r="E59" s="20"/>
      <c r="F59" s="33"/>
      <c r="G59" s="34"/>
      <c r="H59" s="430"/>
      <c r="I59" s="431"/>
      <c r="J59" s="431"/>
      <c r="K59" s="432"/>
      <c r="L59" s="62"/>
      <c r="M59" s="35"/>
      <c r="N59" s="10"/>
      <c r="O59" s="36"/>
      <c r="Q59" s="41"/>
      <c r="R59" s="20"/>
      <c r="S59" s="10"/>
      <c r="T59" s="202"/>
      <c r="U59" s="431"/>
      <c r="V59" s="431"/>
      <c r="W59" s="431"/>
      <c r="X59" s="431"/>
      <c r="Y59" s="20"/>
    </row>
    <row r="60" spans="1:25" s="51" customFormat="1" ht="12.95" customHeight="1">
      <c r="A60" s="9"/>
      <c r="B60" s="35"/>
      <c r="C60" s="33"/>
      <c r="D60" s="20"/>
      <c r="E60" s="20"/>
      <c r="F60" s="33"/>
      <c r="G60" s="40" t="s">
        <v>995</v>
      </c>
      <c r="H60" s="424"/>
      <c r="I60" s="425"/>
      <c r="J60" s="425"/>
      <c r="K60" s="426"/>
      <c r="L60" s="65"/>
      <c r="M60" s="37"/>
      <c r="N60" s="14"/>
      <c r="O60" s="38"/>
      <c r="Q60" s="20"/>
      <c r="R60" s="20"/>
      <c r="S60" s="10"/>
      <c r="T60" s="202"/>
      <c r="U60" s="431"/>
      <c r="V60" s="431"/>
      <c r="W60" s="431"/>
      <c r="X60" s="431"/>
      <c r="Y60" s="20"/>
    </row>
    <row r="61" spans="1:25" s="51" customFormat="1" ht="12.95" customHeight="1">
      <c r="A61" s="11" t="s">
        <v>1095</v>
      </c>
      <c r="B61" s="31" t="s">
        <v>1112</v>
      </c>
      <c r="C61" s="29"/>
      <c r="D61" s="23"/>
      <c r="E61" s="23"/>
      <c r="F61" s="29"/>
      <c r="G61" s="30"/>
      <c r="H61" s="427"/>
      <c r="I61" s="428"/>
      <c r="J61" s="428"/>
      <c r="K61" s="429"/>
      <c r="L61" s="64"/>
      <c r="M61" s="31"/>
      <c r="N61" s="12"/>
      <c r="O61" s="32"/>
      <c r="Q61" s="20"/>
      <c r="R61" s="20"/>
      <c r="S61" s="10"/>
      <c r="T61" s="202"/>
      <c r="U61" s="431"/>
      <c r="V61" s="431"/>
      <c r="W61" s="431"/>
      <c r="X61" s="431"/>
      <c r="Y61" s="20"/>
    </row>
    <row r="62" spans="1:25" s="51" customFormat="1" ht="12.95" customHeight="1">
      <c r="A62" s="9"/>
      <c r="B62" s="35" t="s">
        <v>1113</v>
      </c>
      <c r="C62" s="33"/>
      <c r="D62" s="41">
        <v>4.9000000000000004</v>
      </c>
      <c r="E62" s="20"/>
      <c r="F62" s="33"/>
      <c r="G62" s="34"/>
      <c r="H62" s="430"/>
      <c r="I62" s="431"/>
      <c r="J62" s="431"/>
      <c r="K62" s="432"/>
      <c r="L62" s="62"/>
      <c r="M62" s="35"/>
      <c r="N62" s="10"/>
      <c r="O62" s="36"/>
      <c r="Q62" s="41"/>
      <c r="R62" s="20"/>
      <c r="S62" s="10"/>
      <c r="T62" s="202"/>
      <c r="U62" s="431"/>
      <c r="V62" s="431"/>
      <c r="W62" s="431"/>
      <c r="X62" s="431"/>
      <c r="Y62" s="20"/>
    </row>
    <row r="63" spans="1:25" s="51" customFormat="1" ht="12.95" customHeight="1" thickBot="1">
      <c r="A63" s="15"/>
      <c r="B63" s="50"/>
      <c r="C63" s="77"/>
      <c r="D63" s="25"/>
      <c r="E63" s="25"/>
      <c r="F63" s="77"/>
      <c r="G63" s="78" t="s">
        <v>995</v>
      </c>
      <c r="H63" s="441"/>
      <c r="I63" s="442"/>
      <c r="J63" s="442"/>
      <c r="K63" s="443"/>
      <c r="L63" s="165"/>
      <c r="M63" s="50"/>
      <c r="N63" s="16"/>
      <c r="O63" s="79"/>
      <c r="Q63" s="20"/>
      <c r="R63" s="20"/>
      <c r="S63" s="10"/>
      <c r="T63" s="202"/>
      <c r="U63" s="431"/>
      <c r="V63" s="431"/>
      <c r="W63" s="431"/>
      <c r="X63" s="431"/>
      <c r="Y63" s="20"/>
    </row>
    <row r="64" spans="1:25" s="51" customFormat="1" ht="18" customHeight="1">
      <c r="A64" s="1"/>
      <c r="B64" s="1"/>
      <c r="C64" s="1"/>
      <c r="D64" s="448"/>
      <c r="E64" s="448"/>
      <c r="F64" s="448"/>
      <c r="G64" s="448"/>
      <c r="H64" s="448"/>
      <c r="I64" s="448"/>
      <c r="J64" s="448"/>
      <c r="K64" s="448"/>
      <c r="L64" s="17"/>
      <c r="M64" s="1"/>
      <c r="N64" s="1"/>
      <c r="O64" s="1"/>
      <c r="Q64" s="448"/>
      <c r="R64" s="448"/>
      <c r="S64" s="448"/>
      <c r="T64" s="448"/>
      <c r="U64" s="448"/>
      <c r="V64" s="448"/>
      <c r="W64" s="448"/>
      <c r="X64" s="448"/>
      <c r="Y64" s="17"/>
    </row>
    <row r="65" spans="1:25" s="51" customFormat="1" ht="21.95" customHeight="1" thickBot="1">
      <c r="A65" s="6" t="s">
        <v>10</v>
      </c>
      <c r="B65" s="1"/>
      <c r="C65" s="1"/>
      <c r="D65" s="17"/>
      <c r="E65" s="17"/>
      <c r="F65" s="1"/>
      <c r="G65" s="7"/>
      <c r="H65" s="7"/>
      <c r="I65" s="1"/>
      <c r="J65" s="1"/>
      <c r="K65" s="1"/>
      <c r="L65" s="17"/>
      <c r="M65" s="1"/>
      <c r="N65" s="1"/>
      <c r="O65" s="1"/>
      <c r="Q65" s="17"/>
      <c r="R65" s="17"/>
      <c r="S65" s="1"/>
      <c r="T65" s="7"/>
      <c r="U65" s="7"/>
      <c r="V65" s="1"/>
      <c r="W65" s="1"/>
      <c r="X65" s="1"/>
      <c r="Y65" s="17"/>
    </row>
    <row r="66" spans="1:25" s="51" customFormat="1" ht="21.95" customHeight="1" thickBot="1">
      <c r="A66" s="19"/>
      <c r="B66" s="2"/>
      <c r="C66" s="2"/>
      <c r="D66" s="18"/>
      <c r="E66" s="18"/>
      <c r="F66" s="2"/>
      <c r="G66" s="3"/>
      <c r="H66" s="3"/>
      <c r="I66" s="2"/>
      <c r="J66" s="2"/>
      <c r="K66" s="2"/>
      <c r="L66" s="18"/>
      <c r="M66" s="2"/>
      <c r="N66" s="2"/>
      <c r="O66" s="72"/>
      <c r="Q66" s="17"/>
      <c r="R66" s="17"/>
      <c r="S66" s="1"/>
      <c r="T66" s="7"/>
      <c r="U66" s="7"/>
      <c r="V66" s="1"/>
      <c r="W66" s="1"/>
      <c r="X66" s="1"/>
      <c r="Y66" s="17"/>
    </row>
    <row r="67" spans="1:25" s="51" customFormat="1" ht="21.95" customHeight="1" thickBot="1">
      <c r="A67" s="73" t="s">
        <v>5</v>
      </c>
      <c r="B67" s="444" t="s">
        <v>6</v>
      </c>
      <c r="C67" s="445"/>
      <c r="D67" s="444" t="s">
        <v>1</v>
      </c>
      <c r="E67" s="446"/>
      <c r="F67" s="445"/>
      <c r="G67" s="75" t="s">
        <v>2</v>
      </c>
      <c r="H67" s="444" t="s">
        <v>7</v>
      </c>
      <c r="I67" s="446"/>
      <c r="J67" s="446"/>
      <c r="K67" s="445"/>
      <c r="L67" s="74" t="s">
        <v>8</v>
      </c>
      <c r="M67" s="435" t="s">
        <v>4</v>
      </c>
      <c r="N67" s="436"/>
      <c r="O67" s="437"/>
      <c r="Q67" s="501"/>
      <c r="R67" s="501"/>
      <c r="S67" s="501"/>
      <c r="T67" s="186"/>
      <c r="U67" s="501"/>
      <c r="V67" s="501"/>
      <c r="W67" s="501"/>
      <c r="X67" s="501"/>
      <c r="Y67" s="202"/>
    </row>
    <row r="68" spans="1:25" s="51" customFormat="1" ht="12.95" customHeight="1">
      <c r="A68" s="11" t="s">
        <v>1095</v>
      </c>
      <c r="B68" s="31" t="s">
        <v>1112</v>
      </c>
      <c r="C68" s="29"/>
      <c r="D68" s="23"/>
      <c r="E68" s="23"/>
      <c r="F68" s="29"/>
      <c r="G68" s="30"/>
      <c r="H68" s="427"/>
      <c r="I68" s="428"/>
      <c r="J68" s="428"/>
      <c r="K68" s="429"/>
      <c r="L68" s="64"/>
      <c r="M68" s="31"/>
      <c r="N68" s="10"/>
      <c r="O68" s="36"/>
      <c r="Q68" s="20"/>
      <c r="R68" s="20"/>
      <c r="S68" s="10"/>
      <c r="T68" s="202"/>
      <c r="U68" s="431"/>
      <c r="V68" s="431"/>
      <c r="W68" s="431"/>
      <c r="X68" s="431"/>
      <c r="Y68" s="20"/>
    </row>
    <row r="69" spans="1:25" s="51" customFormat="1" ht="12.95" customHeight="1">
      <c r="A69" s="9"/>
      <c r="B69" s="157" t="s">
        <v>1102</v>
      </c>
      <c r="C69" s="33"/>
      <c r="D69" s="41">
        <v>3.5</v>
      </c>
      <c r="E69" s="20"/>
      <c r="F69" s="33"/>
      <c r="G69" s="34"/>
      <c r="H69" s="430"/>
      <c r="I69" s="431"/>
      <c r="J69" s="431"/>
      <c r="K69" s="432"/>
      <c r="L69" s="62"/>
      <c r="M69" s="35"/>
      <c r="N69" s="10"/>
      <c r="O69" s="36"/>
      <c r="Q69" s="41"/>
      <c r="R69" s="20"/>
      <c r="S69" s="10"/>
      <c r="T69" s="202"/>
      <c r="U69" s="431"/>
      <c r="V69" s="431"/>
      <c r="W69" s="431"/>
      <c r="X69" s="431"/>
      <c r="Y69" s="20"/>
    </row>
    <row r="70" spans="1:25" s="51" customFormat="1" ht="12.95" customHeight="1">
      <c r="A70" s="13"/>
      <c r="B70" s="37"/>
      <c r="C70" s="39"/>
      <c r="D70" s="22"/>
      <c r="E70" s="22"/>
      <c r="F70" s="39"/>
      <c r="G70" s="40" t="s">
        <v>995</v>
      </c>
      <c r="H70" s="424"/>
      <c r="I70" s="425"/>
      <c r="J70" s="425"/>
      <c r="K70" s="426"/>
      <c r="L70" s="65"/>
      <c r="M70" s="35"/>
      <c r="N70" s="10"/>
      <c r="O70" s="36"/>
      <c r="Q70" s="20"/>
      <c r="R70" s="20"/>
      <c r="S70" s="10"/>
      <c r="T70" s="202"/>
      <c r="U70" s="431"/>
      <c r="V70" s="431"/>
      <c r="W70" s="431"/>
      <c r="X70" s="431"/>
      <c r="Y70" s="20"/>
    </row>
    <row r="71" spans="1:25" s="51" customFormat="1" ht="12.95" customHeight="1">
      <c r="A71" s="11" t="s">
        <v>1095</v>
      </c>
      <c r="B71" s="31" t="s">
        <v>1112</v>
      </c>
      <c r="C71" s="29"/>
      <c r="D71" s="23"/>
      <c r="E71" s="23"/>
      <c r="F71" s="29"/>
      <c r="G71" s="30"/>
      <c r="H71" s="427"/>
      <c r="I71" s="428"/>
      <c r="J71" s="428"/>
      <c r="K71" s="429"/>
      <c r="L71" s="64"/>
      <c r="M71" s="31"/>
      <c r="N71" s="12"/>
      <c r="O71" s="32"/>
      <c r="Q71" s="20"/>
      <c r="R71" s="20"/>
      <c r="S71" s="10"/>
      <c r="T71" s="202"/>
      <c r="U71" s="431"/>
      <c r="V71" s="431"/>
      <c r="W71" s="431"/>
      <c r="X71" s="431"/>
      <c r="Y71" s="20"/>
    </row>
    <row r="72" spans="1:25" s="51" customFormat="1" ht="12.95" customHeight="1">
      <c r="A72" s="9"/>
      <c r="B72" s="35" t="s">
        <v>1114</v>
      </c>
      <c r="C72" s="33"/>
      <c r="D72" s="41">
        <v>16.5</v>
      </c>
      <c r="E72" s="20"/>
      <c r="F72" s="33"/>
      <c r="G72" s="34"/>
      <c r="H72" s="430"/>
      <c r="I72" s="431"/>
      <c r="J72" s="431"/>
      <c r="K72" s="432"/>
      <c r="L72" s="62"/>
      <c r="M72" s="35"/>
      <c r="N72" s="10"/>
      <c r="O72" s="36"/>
      <c r="Q72" s="41"/>
      <c r="R72" s="20"/>
      <c r="S72" s="10"/>
      <c r="T72" s="202"/>
      <c r="U72" s="431"/>
      <c r="V72" s="431"/>
      <c r="W72" s="431"/>
      <c r="X72" s="431"/>
      <c r="Y72" s="20"/>
    </row>
    <row r="73" spans="1:25" s="51" customFormat="1" ht="12.95" customHeight="1">
      <c r="A73" s="13"/>
      <c r="B73" s="37"/>
      <c r="C73" s="39"/>
      <c r="D73" s="22"/>
      <c r="E73" s="22"/>
      <c r="F73" s="39"/>
      <c r="G73" s="40" t="s">
        <v>995</v>
      </c>
      <c r="H73" s="424"/>
      <c r="I73" s="425"/>
      <c r="J73" s="425"/>
      <c r="K73" s="426"/>
      <c r="L73" s="65"/>
      <c r="M73" s="35"/>
      <c r="N73" s="10"/>
      <c r="O73" s="36"/>
      <c r="Q73" s="20"/>
      <c r="R73" s="20"/>
      <c r="S73" s="10"/>
      <c r="T73" s="202"/>
      <c r="U73" s="431"/>
      <c r="V73" s="431"/>
      <c r="W73" s="431"/>
      <c r="X73" s="431"/>
      <c r="Y73" s="20"/>
    </row>
    <row r="74" spans="1:25" s="51" customFormat="1" ht="12.95" customHeight="1">
      <c r="A74" s="11" t="s">
        <v>1095</v>
      </c>
      <c r="B74" s="31" t="s">
        <v>1112</v>
      </c>
      <c r="C74" s="29"/>
      <c r="D74" s="23"/>
      <c r="E74" s="23"/>
      <c r="F74" s="29"/>
      <c r="G74" s="30"/>
      <c r="H74" s="427"/>
      <c r="I74" s="428"/>
      <c r="J74" s="428"/>
      <c r="K74" s="429"/>
      <c r="L74" s="64"/>
      <c r="M74" s="31"/>
      <c r="N74" s="12"/>
      <c r="O74" s="32"/>
      <c r="Q74" s="20"/>
      <c r="R74" s="20"/>
      <c r="S74" s="10"/>
      <c r="T74" s="202"/>
      <c r="U74" s="431"/>
      <c r="V74" s="431"/>
      <c r="W74" s="431"/>
      <c r="X74" s="431"/>
      <c r="Y74" s="20"/>
    </row>
    <row r="75" spans="1:25" s="51" customFormat="1" ht="12.95" customHeight="1">
      <c r="A75" s="9"/>
      <c r="B75" s="35" t="s">
        <v>1115</v>
      </c>
      <c r="C75" s="33"/>
      <c r="D75" s="41">
        <v>1.2</v>
      </c>
      <c r="E75" s="20"/>
      <c r="F75" s="33"/>
      <c r="G75" s="34"/>
      <c r="H75" s="430"/>
      <c r="I75" s="431"/>
      <c r="J75" s="431"/>
      <c r="K75" s="432"/>
      <c r="L75" s="62"/>
      <c r="M75" s="35"/>
      <c r="N75" s="10"/>
      <c r="O75" s="36"/>
      <c r="Q75" s="41"/>
      <c r="R75" s="20"/>
      <c r="S75" s="10"/>
      <c r="T75" s="202"/>
      <c r="U75" s="431"/>
      <c r="V75" s="431"/>
      <c r="W75" s="431"/>
      <c r="X75" s="431"/>
      <c r="Y75" s="20"/>
    </row>
    <row r="76" spans="1:25" s="51" customFormat="1" ht="12.95" customHeight="1">
      <c r="A76" s="13"/>
      <c r="B76" s="37"/>
      <c r="C76" s="39"/>
      <c r="D76" s="22"/>
      <c r="E76" s="22"/>
      <c r="F76" s="39"/>
      <c r="G76" s="40" t="s">
        <v>995</v>
      </c>
      <c r="H76" s="424"/>
      <c r="I76" s="425"/>
      <c r="J76" s="425"/>
      <c r="K76" s="426"/>
      <c r="L76" s="65"/>
      <c r="M76" s="37"/>
      <c r="N76" s="14"/>
      <c r="O76" s="38"/>
      <c r="Q76" s="20"/>
      <c r="R76" s="20"/>
      <c r="S76" s="10"/>
      <c r="T76" s="202"/>
      <c r="U76" s="431"/>
      <c r="V76" s="431"/>
      <c r="W76" s="431"/>
      <c r="X76" s="431"/>
      <c r="Y76" s="20"/>
    </row>
    <row r="77" spans="1:25" s="51" customFormat="1" ht="12.95" customHeight="1">
      <c r="A77" s="11" t="s">
        <v>1095</v>
      </c>
      <c r="B77" s="31" t="s">
        <v>1112</v>
      </c>
      <c r="C77" s="29"/>
      <c r="D77" s="42"/>
      <c r="E77" s="23"/>
      <c r="F77" s="29"/>
      <c r="G77" s="30"/>
      <c r="H77" s="427"/>
      <c r="I77" s="428"/>
      <c r="J77" s="428"/>
      <c r="K77" s="429"/>
      <c r="L77" s="64"/>
      <c r="M77" s="31"/>
      <c r="N77" s="12"/>
      <c r="O77" s="32"/>
      <c r="Q77" s="41"/>
      <c r="R77" s="20"/>
      <c r="S77" s="10"/>
      <c r="T77" s="202"/>
      <c r="U77" s="431"/>
      <c r="V77" s="431"/>
      <c r="W77" s="431"/>
      <c r="X77" s="431"/>
      <c r="Y77" s="20"/>
    </row>
    <row r="78" spans="1:25" s="51" customFormat="1" ht="12.95" customHeight="1">
      <c r="A78" s="9"/>
      <c r="B78" s="35" t="s">
        <v>1116</v>
      </c>
      <c r="C78" s="33"/>
      <c r="D78" s="41">
        <v>0.1</v>
      </c>
      <c r="E78" s="20"/>
      <c r="F78" s="33"/>
      <c r="G78" s="34"/>
      <c r="H78" s="430"/>
      <c r="I78" s="431"/>
      <c r="J78" s="431"/>
      <c r="K78" s="432"/>
      <c r="L78" s="62"/>
      <c r="M78" s="35"/>
      <c r="N78" s="10"/>
      <c r="O78" s="36"/>
      <c r="Q78" s="41"/>
      <c r="R78" s="20"/>
      <c r="S78" s="10"/>
      <c r="T78" s="202"/>
      <c r="U78" s="431"/>
      <c r="V78" s="431"/>
      <c r="W78" s="431"/>
      <c r="X78" s="431"/>
      <c r="Y78" s="20"/>
    </row>
    <row r="79" spans="1:25" s="51" customFormat="1" ht="12.95" customHeight="1">
      <c r="A79" s="13"/>
      <c r="B79" s="37"/>
      <c r="C79" s="39"/>
      <c r="D79" s="43"/>
      <c r="E79" s="22"/>
      <c r="F79" s="39"/>
      <c r="G79" s="40" t="s">
        <v>995</v>
      </c>
      <c r="H79" s="424"/>
      <c r="I79" s="425"/>
      <c r="J79" s="425"/>
      <c r="K79" s="426"/>
      <c r="L79" s="65"/>
      <c r="M79" s="37"/>
      <c r="N79" s="14"/>
      <c r="O79" s="38"/>
      <c r="Q79" s="41"/>
      <c r="R79" s="20"/>
      <c r="S79" s="10"/>
      <c r="T79" s="202"/>
      <c r="U79" s="431"/>
      <c r="V79" s="431"/>
      <c r="W79" s="431"/>
      <c r="X79" s="431"/>
      <c r="Y79" s="20"/>
    </row>
    <row r="80" spans="1:25" s="51" customFormat="1" ht="12.95" customHeight="1">
      <c r="A80" s="11" t="s">
        <v>1095</v>
      </c>
      <c r="B80" s="31" t="s">
        <v>1112</v>
      </c>
      <c r="C80" s="29"/>
      <c r="D80" s="42"/>
      <c r="E80" s="23"/>
      <c r="F80" s="29"/>
      <c r="G80" s="30"/>
      <c r="H80" s="427"/>
      <c r="I80" s="428"/>
      <c r="J80" s="428"/>
      <c r="K80" s="429"/>
      <c r="L80" s="64"/>
      <c r="M80" s="31"/>
      <c r="N80" s="12"/>
      <c r="O80" s="32"/>
      <c r="Q80" s="41"/>
      <c r="R80" s="20"/>
      <c r="S80" s="10"/>
      <c r="T80" s="202"/>
      <c r="U80" s="431"/>
      <c r="V80" s="431"/>
      <c r="W80" s="431"/>
      <c r="X80" s="431"/>
      <c r="Y80" s="20"/>
    </row>
    <row r="81" spans="1:25" s="51" customFormat="1" ht="12.95" customHeight="1">
      <c r="A81" s="9"/>
      <c r="B81" s="35" t="s">
        <v>1117</v>
      </c>
      <c r="C81" s="33"/>
      <c r="D81" s="41">
        <v>5.7</v>
      </c>
      <c r="E81" s="20"/>
      <c r="F81" s="33"/>
      <c r="G81" s="34"/>
      <c r="H81" s="430"/>
      <c r="I81" s="431"/>
      <c r="J81" s="431"/>
      <c r="K81" s="432"/>
      <c r="L81" s="62"/>
      <c r="M81" s="35"/>
      <c r="N81" s="10"/>
      <c r="O81" s="36"/>
      <c r="Q81" s="41"/>
      <c r="R81" s="20"/>
      <c r="S81" s="10"/>
      <c r="T81" s="202"/>
      <c r="U81" s="431"/>
      <c r="V81" s="431"/>
      <c r="W81" s="431"/>
      <c r="X81" s="431"/>
      <c r="Y81" s="20"/>
    </row>
    <row r="82" spans="1:25" s="51" customFormat="1" ht="12.95" customHeight="1">
      <c r="A82" s="13"/>
      <c r="B82" s="37"/>
      <c r="C82" s="39"/>
      <c r="D82" s="43"/>
      <c r="E82" s="22"/>
      <c r="F82" s="39"/>
      <c r="G82" s="40" t="s">
        <v>995</v>
      </c>
      <c r="H82" s="430"/>
      <c r="I82" s="431"/>
      <c r="J82" s="431"/>
      <c r="K82" s="432"/>
      <c r="L82" s="62"/>
      <c r="M82" s="35"/>
      <c r="N82" s="10"/>
      <c r="O82" s="36"/>
      <c r="Q82" s="41"/>
      <c r="R82" s="20"/>
      <c r="S82" s="10"/>
      <c r="T82" s="202"/>
      <c r="U82" s="431"/>
      <c r="V82" s="431"/>
      <c r="W82" s="431"/>
      <c r="X82" s="431"/>
      <c r="Y82" s="20"/>
    </row>
    <row r="83" spans="1:25" s="51" customFormat="1" ht="12.95" customHeight="1">
      <c r="A83" s="11" t="s">
        <v>1095</v>
      </c>
      <c r="B83" s="31" t="s">
        <v>1112</v>
      </c>
      <c r="C83" s="29"/>
      <c r="D83" s="42"/>
      <c r="E83" s="23"/>
      <c r="F83" s="29"/>
      <c r="G83" s="30"/>
      <c r="H83" s="427"/>
      <c r="I83" s="428"/>
      <c r="J83" s="428"/>
      <c r="K83" s="429"/>
      <c r="L83" s="64"/>
      <c r="M83" s="31"/>
      <c r="N83" s="12"/>
      <c r="O83" s="32"/>
      <c r="Q83" s="41"/>
      <c r="R83" s="20"/>
      <c r="S83" s="10"/>
      <c r="T83" s="202"/>
      <c r="U83" s="431"/>
      <c r="V83" s="431"/>
      <c r="W83" s="431"/>
      <c r="X83" s="431"/>
      <c r="Y83" s="20"/>
    </row>
    <row r="84" spans="1:25" s="51" customFormat="1" ht="12.95" customHeight="1">
      <c r="A84" s="9"/>
      <c r="B84" s="35" t="s">
        <v>1118</v>
      </c>
      <c r="C84" s="33"/>
      <c r="D84" s="41">
        <v>3</v>
      </c>
      <c r="E84" s="20"/>
      <c r="F84" s="33"/>
      <c r="G84" s="34"/>
      <c r="H84" s="430"/>
      <c r="I84" s="431"/>
      <c r="J84" s="431"/>
      <c r="K84" s="432"/>
      <c r="L84" s="62"/>
      <c r="M84" s="35"/>
      <c r="N84" s="10"/>
      <c r="O84" s="36"/>
      <c r="Q84" s="41"/>
      <c r="R84" s="20"/>
      <c r="S84" s="10"/>
      <c r="T84" s="202"/>
      <c r="U84" s="431"/>
      <c r="V84" s="431"/>
      <c r="W84" s="431"/>
      <c r="X84" s="431"/>
      <c r="Y84" s="20"/>
    </row>
    <row r="85" spans="1:25" s="51" customFormat="1" ht="12.95" customHeight="1">
      <c r="A85" s="13"/>
      <c r="B85" s="37"/>
      <c r="C85" s="39"/>
      <c r="D85" s="43"/>
      <c r="E85" s="22"/>
      <c r="F85" s="39"/>
      <c r="G85" s="40" t="s">
        <v>995</v>
      </c>
      <c r="H85" s="430"/>
      <c r="I85" s="431"/>
      <c r="J85" s="431"/>
      <c r="K85" s="432"/>
      <c r="L85" s="62"/>
      <c r="M85" s="35"/>
      <c r="N85" s="10"/>
      <c r="O85" s="36"/>
      <c r="Q85" s="41"/>
      <c r="R85" s="20"/>
      <c r="S85" s="10"/>
      <c r="T85" s="202"/>
      <c r="U85" s="431"/>
      <c r="V85" s="431"/>
      <c r="W85" s="431"/>
      <c r="X85" s="431"/>
      <c r="Y85" s="20"/>
    </row>
    <row r="86" spans="1:25" s="51" customFormat="1" ht="12.95" customHeight="1">
      <c r="A86" s="11" t="s">
        <v>1095</v>
      </c>
      <c r="B86" s="31" t="s">
        <v>1112</v>
      </c>
      <c r="C86" s="29"/>
      <c r="D86" s="42"/>
      <c r="E86" s="23"/>
      <c r="F86" s="29"/>
      <c r="G86" s="30"/>
      <c r="H86" s="427"/>
      <c r="I86" s="428"/>
      <c r="J86" s="428"/>
      <c r="K86" s="429"/>
      <c r="L86" s="64"/>
      <c r="M86" s="31"/>
      <c r="N86" s="12"/>
      <c r="O86" s="32"/>
      <c r="Q86" s="41"/>
      <c r="R86" s="20"/>
      <c r="S86" s="10"/>
      <c r="T86" s="202"/>
      <c r="U86" s="431"/>
      <c r="V86" s="431"/>
      <c r="W86" s="431"/>
      <c r="X86" s="431"/>
      <c r="Y86" s="20"/>
    </row>
    <row r="87" spans="1:25" s="51" customFormat="1" ht="12.95" customHeight="1">
      <c r="A87" s="9"/>
      <c r="B87" s="35" t="s">
        <v>1119</v>
      </c>
      <c r="C87" s="33"/>
      <c r="D87" s="41">
        <v>7.7</v>
      </c>
      <c r="E87" s="20"/>
      <c r="F87" s="33"/>
      <c r="G87" s="34"/>
      <c r="H87" s="430"/>
      <c r="I87" s="431"/>
      <c r="J87" s="431"/>
      <c r="K87" s="432"/>
      <c r="L87" s="62"/>
      <c r="M87" s="35"/>
      <c r="N87" s="10"/>
      <c r="O87" s="36"/>
      <c r="Q87" s="41"/>
      <c r="R87" s="20"/>
      <c r="S87" s="10"/>
      <c r="T87" s="202"/>
      <c r="U87" s="431"/>
      <c r="V87" s="431"/>
      <c r="W87" s="431"/>
      <c r="X87" s="431"/>
      <c r="Y87" s="20"/>
    </row>
    <row r="88" spans="1:25" s="51" customFormat="1" ht="12.95" customHeight="1">
      <c r="A88" s="13"/>
      <c r="B88" s="37"/>
      <c r="C88" s="39"/>
      <c r="D88" s="43"/>
      <c r="E88" s="22"/>
      <c r="F88" s="39"/>
      <c r="G88" s="40" t="s">
        <v>995</v>
      </c>
      <c r="H88" s="430"/>
      <c r="I88" s="431"/>
      <c r="J88" s="431"/>
      <c r="K88" s="432"/>
      <c r="L88" s="62"/>
      <c r="M88" s="35"/>
      <c r="N88" s="10"/>
      <c r="O88" s="36"/>
      <c r="Q88" s="41"/>
      <c r="R88" s="20"/>
      <c r="S88" s="10"/>
      <c r="T88" s="202"/>
      <c r="U88" s="431"/>
      <c r="V88" s="431"/>
      <c r="W88" s="431"/>
      <c r="X88" s="431"/>
      <c r="Y88" s="20"/>
    </row>
    <row r="89" spans="1:25" s="51" customFormat="1" ht="12.95" customHeight="1">
      <c r="A89" s="11" t="s">
        <v>1120</v>
      </c>
      <c r="B89" s="31" t="s">
        <v>1121</v>
      </c>
      <c r="C89" s="29"/>
      <c r="D89" s="23"/>
      <c r="E89" s="23"/>
      <c r="F89" s="29"/>
      <c r="G89" s="30"/>
      <c r="H89" s="427"/>
      <c r="I89" s="428"/>
      <c r="J89" s="428"/>
      <c r="K89" s="429"/>
      <c r="L89" s="24"/>
      <c r="M89" s="31"/>
      <c r="N89" s="12"/>
      <c r="O89" s="32"/>
      <c r="Q89" s="20"/>
      <c r="R89" s="20"/>
      <c r="S89" s="10"/>
      <c r="T89" s="202"/>
      <c r="U89" s="431"/>
      <c r="V89" s="431"/>
      <c r="W89" s="431"/>
      <c r="X89" s="431"/>
      <c r="Y89" s="20"/>
    </row>
    <row r="90" spans="1:25" s="51" customFormat="1" ht="12.95" customHeight="1">
      <c r="A90" s="166"/>
      <c r="B90" s="35" t="s">
        <v>1122</v>
      </c>
      <c r="C90" s="33"/>
      <c r="D90" s="41">
        <v>0.5</v>
      </c>
      <c r="E90" s="20"/>
      <c r="F90" s="33"/>
      <c r="G90" s="34"/>
      <c r="H90" s="430"/>
      <c r="I90" s="431"/>
      <c r="J90" s="431"/>
      <c r="K90" s="432"/>
      <c r="L90" s="62"/>
      <c r="M90" s="35"/>
      <c r="N90" s="10"/>
      <c r="O90" s="36"/>
      <c r="Q90" s="41"/>
      <c r="R90" s="20"/>
      <c r="S90" s="10"/>
      <c r="T90" s="202"/>
      <c r="U90" s="431"/>
      <c r="V90" s="431"/>
      <c r="W90" s="431"/>
      <c r="X90" s="431"/>
      <c r="Y90" s="20"/>
    </row>
    <row r="91" spans="1:25" s="51" customFormat="1" ht="12.95" customHeight="1">
      <c r="A91" s="13"/>
      <c r="B91" s="37"/>
      <c r="C91" s="39"/>
      <c r="D91" s="22"/>
      <c r="E91" s="22"/>
      <c r="F91" s="39"/>
      <c r="G91" s="40" t="s">
        <v>995</v>
      </c>
      <c r="H91" s="424"/>
      <c r="I91" s="425"/>
      <c r="J91" s="425"/>
      <c r="K91" s="426"/>
      <c r="L91" s="151"/>
      <c r="M91" s="37"/>
      <c r="N91" s="14"/>
      <c r="O91" s="38"/>
      <c r="Q91" s="20"/>
      <c r="R91" s="20"/>
      <c r="S91" s="10"/>
      <c r="T91" s="202"/>
      <c r="U91" s="431"/>
      <c r="V91" s="431"/>
      <c r="W91" s="431"/>
      <c r="X91" s="431"/>
      <c r="Y91" s="20"/>
    </row>
    <row r="92" spans="1:25" s="51" customFormat="1" ht="12.95" customHeight="1">
      <c r="A92" s="11" t="s">
        <v>1123</v>
      </c>
      <c r="B92" s="31" t="s">
        <v>1096</v>
      </c>
      <c r="C92" s="29"/>
      <c r="D92" s="23"/>
      <c r="E92" s="23"/>
      <c r="F92" s="29"/>
      <c r="G92" s="30"/>
      <c r="H92" s="427"/>
      <c r="I92" s="428"/>
      <c r="J92" s="428"/>
      <c r="K92" s="429"/>
      <c r="L92" s="64"/>
      <c r="M92" s="31"/>
      <c r="N92" s="12"/>
      <c r="O92" s="32"/>
      <c r="Q92" s="20"/>
      <c r="R92" s="20"/>
      <c r="S92" s="10"/>
      <c r="T92" s="202"/>
      <c r="U92" s="431"/>
      <c r="V92" s="431"/>
      <c r="W92" s="431"/>
      <c r="X92" s="431"/>
      <c r="Y92" s="20"/>
    </row>
    <row r="93" spans="1:25" s="51" customFormat="1" ht="12.95" customHeight="1">
      <c r="A93" s="166"/>
      <c r="B93" s="35" t="s">
        <v>1124</v>
      </c>
      <c r="C93" s="33"/>
      <c r="D93" s="41">
        <v>14.7</v>
      </c>
      <c r="E93" s="20"/>
      <c r="F93" s="33"/>
      <c r="G93" s="34"/>
      <c r="H93" s="430"/>
      <c r="I93" s="431"/>
      <c r="J93" s="431"/>
      <c r="K93" s="432"/>
      <c r="L93" s="62"/>
      <c r="M93" s="35"/>
      <c r="N93" s="10"/>
      <c r="O93" s="36"/>
      <c r="Q93" s="41"/>
      <c r="R93" s="20"/>
      <c r="S93" s="10"/>
      <c r="T93" s="202"/>
      <c r="U93" s="431"/>
      <c r="V93" s="431"/>
      <c r="W93" s="431"/>
      <c r="X93" s="431"/>
      <c r="Y93" s="20"/>
    </row>
    <row r="94" spans="1:25" s="51" customFormat="1" ht="12.95" customHeight="1">
      <c r="A94" s="9"/>
      <c r="B94" s="35"/>
      <c r="C94" s="33"/>
      <c r="D94" s="20"/>
      <c r="E94" s="20"/>
      <c r="F94" s="33"/>
      <c r="G94" s="34" t="s">
        <v>995</v>
      </c>
      <c r="H94" s="430"/>
      <c r="I94" s="431"/>
      <c r="J94" s="431"/>
      <c r="K94" s="432"/>
      <c r="L94" s="62"/>
      <c r="M94" s="35"/>
      <c r="N94" s="10"/>
      <c r="O94" s="36"/>
      <c r="Q94" s="20"/>
      <c r="R94" s="20"/>
      <c r="S94" s="10"/>
      <c r="T94" s="202"/>
      <c r="U94" s="431"/>
      <c r="V94" s="431"/>
      <c r="W94" s="431"/>
      <c r="X94" s="431"/>
      <c r="Y94" s="20"/>
    </row>
    <row r="95" spans="1:25" s="51" customFormat="1" ht="12.95" customHeight="1">
      <c r="A95" s="11" t="s">
        <v>1123</v>
      </c>
      <c r="B95" s="31" t="s">
        <v>1096</v>
      </c>
      <c r="C95" s="29"/>
      <c r="D95" s="23"/>
      <c r="E95" s="23"/>
      <c r="F95" s="29"/>
      <c r="G95" s="30"/>
      <c r="H95" s="427"/>
      <c r="I95" s="428"/>
      <c r="J95" s="428"/>
      <c r="K95" s="429"/>
      <c r="L95" s="24"/>
      <c r="M95" s="31"/>
      <c r="N95" s="12"/>
      <c r="O95" s="32"/>
      <c r="Q95" s="20"/>
      <c r="R95" s="20"/>
      <c r="S95" s="10"/>
      <c r="T95" s="202"/>
      <c r="U95" s="431"/>
      <c r="V95" s="431"/>
      <c r="W95" s="431"/>
      <c r="X95" s="431"/>
      <c r="Y95" s="20"/>
    </row>
    <row r="96" spans="1:25" s="51" customFormat="1" ht="12.95" customHeight="1">
      <c r="A96" s="166"/>
      <c r="B96" s="35" t="s">
        <v>1125</v>
      </c>
      <c r="C96" s="33"/>
      <c r="D96" s="41">
        <v>0.2</v>
      </c>
      <c r="E96" s="20"/>
      <c r="F96" s="33"/>
      <c r="G96" s="34"/>
      <c r="H96" s="430"/>
      <c r="I96" s="431"/>
      <c r="J96" s="431"/>
      <c r="K96" s="432"/>
      <c r="L96" s="62"/>
      <c r="M96" s="35"/>
      <c r="N96" s="10"/>
      <c r="O96" s="36"/>
      <c r="Q96" s="41"/>
      <c r="R96" s="20"/>
      <c r="S96" s="10"/>
      <c r="T96" s="202"/>
      <c r="U96" s="431"/>
      <c r="V96" s="431"/>
      <c r="W96" s="431"/>
      <c r="X96" s="431"/>
      <c r="Y96" s="20"/>
    </row>
    <row r="97" spans="1:25" s="51" customFormat="1" ht="12.95" customHeight="1">
      <c r="A97" s="9"/>
      <c r="B97" s="35"/>
      <c r="C97" s="33"/>
      <c r="D97" s="20"/>
      <c r="E97" s="20"/>
      <c r="F97" s="33"/>
      <c r="G97" s="34" t="s">
        <v>995</v>
      </c>
      <c r="H97" s="424"/>
      <c r="I97" s="425"/>
      <c r="J97" s="425"/>
      <c r="K97" s="426"/>
      <c r="L97" s="151"/>
      <c r="M97" s="490"/>
      <c r="N97" s="502"/>
      <c r="O97" s="38"/>
      <c r="Q97" s="20"/>
      <c r="R97" s="20"/>
      <c r="S97" s="10"/>
      <c r="T97" s="202"/>
      <c r="U97" s="431"/>
      <c r="V97" s="431"/>
      <c r="W97" s="431"/>
      <c r="X97" s="431"/>
      <c r="Y97" s="20"/>
    </row>
    <row r="98" spans="1:25" s="51" customFormat="1" ht="12.95" customHeight="1">
      <c r="A98" s="11" t="s">
        <v>1123</v>
      </c>
      <c r="B98" s="31" t="s">
        <v>1096</v>
      </c>
      <c r="C98" s="29"/>
      <c r="D98" s="23"/>
      <c r="E98" s="23"/>
      <c r="F98" s="29"/>
      <c r="G98" s="30"/>
      <c r="H98" s="427"/>
      <c r="I98" s="428"/>
      <c r="J98" s="428"/>
      <c r="K98" s="429"/>
      <c r="L98" s="24"/>
      <c r="M98" s="31"/>
      <c r="N98" s="12"/>
      <c r="O98" s="32"/>
      <c r="Q98" s="20"/>
      <c r="R98" s="20"/>
      <c r="S98" s="10"/>
      <c r="T98" s="202"/>
      <c r="U98" s="431"/>
      <c r="V98" s="431"/>
      <c r="W98" s="431"/>
      <c r="X98" s="431"/>
      <c r="Y98" s="20"/>
    </row>
    <row r="99" spans="1:25" s="51" customFormat="1" ht="12.95" customHeight="1">
      <c r="A99" s="166"/>
      <c r="B99" s="35" t="s">
        <v>1126</v>
      </c>
      <c r="C99" s="33"/>
      <c r="D99" s="41">
        <v>18</v>
      </c>
      <c r="E99" s="20"/>
      <c r="F99" s="33"/>
      <c r="G99" s="34"/>
      <c r="H99" s="430"/>
      <c r="I99" s="431"/>
      <c r="J99" s="431"/>
      <c r="K99" s="432"/>
      <c r="L99" s="62"/>
      <c r="M99" s="35"/>
      <c r="N99" s="10"/>
      <c r="O99" s="36"/>
      <c r="Q99" s="41"/>
      <c r="R99" s="20"/>
      <c r="S99" s="10"/>
      <c r="T99" s="202"/>
      <c r="U99" s="431"/>
      <c r="V99" s="431"/>
      <c r="W99" s="431"/>
      <c r="X99" s="431"/>
      <c r="Y99" s="20"/>
    </row>
    <row r="100" spans="1:25" s="51" customFormat="1" ht="12.95" customHeight="1">
      <c r="A100" s="9"/>
      <c r="B100" s="35"/>
      <c r="C100" s="33"/>
      <c r="D100" s="20"/>
      <c r="E100" s="20"/>
      <c r="F100" s="33"/>
      <c r="G100" s="34" t="s">
        <v>995</v>
      </c>
      <c r="H100" s="424"/>
      <c r="I100" s="425"/>
      <c r="J100" s="425"/>
      <c r="K100" s="426"/>
      <c r="L100" s="151"/>
      <c r="M100" s="490"/>
      <c r="N100" s="502"/>
      <c r="O100" s="38"/>
      <c r="Q100" s="20"/>
      <c r="R100" s="20"/>
      <c r="S100" s="10"/>
      <c r="T100" s="202"/>
      <c r="U100" s="431"/>
      <c r="V100" s="431"/>
      <c r="W100" s="431"/>
      <c r="X100" s="431"/>
      <c r="Y100" s="20"/>
    </row>
    <row r="101" spans="1:25" s="51" customFormat="1" ht="12.95" customHeight="1">
      <c r="A101" s="11" t="s">
        <v>1123</v>
      </c>
      <c r="B101" s="31" t="s">
        <v>1096</v>
      </c>
      <c r="C101" s="29"/>
      <c r="D101" s="23"/>
      <c r="E101" s="23"/>
      <c r="F101" s="29"/>
      <c r="G101" s="30"/>
      <c r="H101" s="427"/>
      <c r="I101" s="428"/>
      <c r="J101" s="428"/>
      <c r="K101" s="429"/>
      <c r="L101" s="24"/>
      <c r="M101" s="31"/>
      <c r="N101" s="12"/>
      <c r="O101" s="32"/>
      <c r="Q101" s="20"/>
      <c r="R101" s="20"/>
      <c r="S101" s="10"/>
      <c r="T101" s="202"/>
      <c r="U101" s="431"/>
      <c r="V101" s="431"/>
      <c r="W101" s="431"/>
      <c r="X101" s="431"/>
      <c r="Y101" s="20"/>
    </row>
    <row r="102" spans="1:25" s="51" customFormat="1" ht="12.95" customHeight="1">
      <c r="A102" s="166"/>
      <c r="B102" s="35" t="s">
        <v>1127</v>
      </c>
      <c r="C102" s="33"/>
      <c r="D102" s="41">
        <v>20.6</v>
      </c>
      <c r="E102" s="20"/>
      <c r="F102" s="33"/>
      <c r="G102" s="34"/>
      <c r="H102" s="430"/>
      <c r="I102" s="431"/>
      <c r="J102" s="431"/>
      <c r="K102" s="432"/>
      <c r="L102" s="62"/>
      <c r="M102" s="35"/>
      <c r="N102" s="10"/>
      <c r="O102" s="36"/>
      <c r="Q102" s="41"/>
      <c r="R102" s="20"/>
      <c r="S102" s="10"/>
      <c r="T102" s="202"/>
      <c r="U102" s="431"/>
      <c r="V102" s="431"/>
      <c r="W102" s="431"/>
      <c r="X102" s="431"/>
      <c r="Y102" s="20"/>
    </row>
    <row r="103" spans="1:25" s="51" customFormat="1" ht="12.95" customHeight="1">
      <c r="A103" s="13"/>
      <c r="B103" s="37"/>
      <c r="C103" s="39"/>
      <c r="D103" s="22"/>
      <c r="E103" s="22"/>
      <c r="F103" s="39"/>
      <c r="G103" s="40" t="s">
        <v>995</v>
      </c>
      <c r="H103" s="424"/>
      <c r="I103" s="425"/>
      <c r="J103" s="425"/>
      <c r="K103" s="426"/>
      <c r="L103" s="151"/>
      <c r="M103" s="490"/>
      <c r="N103" s="502"/>
      <c r="O103" s="38"/>
      <c r="Q103" s="20"/>
      <c r="R103" s="20"/>
      <c r="S103" s="10"/>
      <c r="T103" s="202"/>
      <c r="U103" s="431"/>
      <c r="V103" s="431"/>
      <c r="W103" s="431"/>
      <c r="X103" s="431"/>
      <c r="Y103" s="20"/>
    </row>
    <row r="104" spans="1:25" s="51" customFormat="1" ht="12.95" customHeight="1">
      <c r="A104" s="11" t="s">
        <v>1123</v>
      </c>
      <c r="B104" s="31" t="s">
        <v>1096</v>
      </c>
      <c r="C104" s="29"/>
      <c r="D104" s="23"/>
      <c r="E104" s="23"/>
      <c r="F104" s="29"/>
      <c r="G104" s="30"/>
      <c r="H104" s="427"/>
      <c r="I104" s="428"/>
      <c r="J104" s="428"/>
      <c r="K104" s="429"/>
      <c r="L104" s="24"/>
      <c r="M104" s="31"/>
      <c r="N104" s="12"/>
      <c r="O104" s="32"/>
      <c r="Q104" s="20"/>
      <c r="R104" s="20"/>
      <c r="S104" s="10"/>
      <c r="T104" s="202"/>
      <c r="U104" s="431"/>
      <c r="V104" s="431"/>
      <c r="W104" s="431"/>
      <c r="X104" s="431"/>
      <c r="Y104" s="20"/>
    </row>
    <row r="105" spans="1:25" s="51" customFormat="1" ht="12.95" customHeight="1">
      <c r="A105" s="166"/>
      <c r="B105" s="35" t="s">
        <v>1128</v>
      </c>
      <c r="C105" s="33"/>
      <c r="D105" s="20">
        <v>107</v>
      </c>
      <c r="E105" s="20"/>
      <c r="F105" s="33"/>
      <c r="G105" s="34"/>
      <c r="H105" s="430"/>
      <c r="I105" s="431"/>
      <c r="J105" s="431"/>
      <c r="K105" s="432"/>
      <c r="L105" s="62"/>
      <c r="M105" s="35"/>
      <c r="N105" s="10"/>
      <c r="O105" s="36"/>
      <c r="Q105" s="20"/>
      <c r="R105" s="20"/>
      <c r="S105" s="10"/>
      <c r="T105" s="202"/>
      <c r="U105" s="431"/>
      <c r="V105" s="431"/>
      <c r="W105" s="431"/>
      <c r="X105" s="431"/>
      <c r="Y105" s="20"/>
    </row>
    <row r="106" spans="1:25" s="51" customFormat="1" ht="12.95" customHeight="1">
      <c r="A106" s="13"/>
      <c r="B106" s="37"/>
      <c r="C106" s="39"/>
      <c r="D106" s="22"/>
      <c r="E106" s="22"/>
      <c r="F106" s="39"/>
      <c r="G106" s="40" t="s">
        <v>995</v>
      </c>
      <c r="H106" s="424"/>
      <c r="I106" s="425"/>
      <c r="J106" s="425"/>
      <c r="K106" s="426"/>
      <c r="L106" s="151"/>
      <c r="M106" s="490"/>
      <c r="N106" s="502"/>
      <c r="O106" s="38"/>
      <c r="Q106" s="20"/>
      <c r="R106" s="20"/>
      <c r="S106" s="10"/>
      <c r="T106" s="202"/>
      <c r="U106" s="431"/>
      <c r="V106" s="431"/>
      <c r="W106" s="431"/>
      <c r="X106" s="431"/>
      <c r="Y106" s="20"/>
    </row>
    <row r="107" spans="1:25" s="51" customFormat="1" ht="12.95" customHeight="1">
      <c r="A107" s="11" t="s">
        <v>1123</v>
      </c>
      <c r="B107" s="31" t="s">
        <v>1096</v>
      </c>
      <c r="C107" s="29"/>
      <c r="D107" s="23"/>
      <c r="E107" s="23"/>
      <c r="F107" s="29"/>
      <c r="G107" s="30"/>
      <c r="H107" s="427"/>
      <c r="I107" s="428"/>
      <c r="J107" s="428"/>
      <c r="K107" s="429"/>
      <c r="L107" s="24"/>
      <c r="M107" s="31"/>
      <c r="N107" s="12"/>
      <c r="O107" s="32"/>
      <c r="Q107" s="20"/>
      <c r="R107" s="20"/>
      <c r="S107" s="10"/>
      <c r="T107" s="202"/>
      <c r="U107" s="431"/>
      <c r="V107" s="431"/>
      <c r="W107" s="431"/>
      <c r="X107" s="431"/>
      <c r="Y107" s="20"/>
    </row>
    <row r="108" spans="1:25" s="51" customFormat="1" ht="12.95" customHeight="1">
      <c r="A108" s="166"/>
      <c r="B108" s="35" t="s">
        <v>1129</v>
      </c>
      <c r="C108" s="33"/>
      <c r="D108" s="20">
        <v>150</v>
      </c>
      <c r="E108" s="20"/>
      <c r="F108" s="33"/>
      <c r="G108" s="34"/>
      <c r="H108" s="430"/>
      <c r="I108" s="431"/>
      <c r="J108" s="431"/>
      <c r="K108" s="432"/>
      <c r="L108" s="62"/>
      <c r="M108" s="35"/>
      <c r="N108" s="10"/>
      <c r="O108" s="36"/>
      <c r="Q108" s="20"/>
      <c r="R108" s="20"/>
      <c r="S108" s="10"/>
      <c r="T108" s="202"/>
      <c r="U108" s="431"/>
      <c r="V108" s="431"/>
      <c r="W108" s="431"/>
      <c r="X108" s="431"/>
      <c r="Y108" s="20"/>
    </row>
    <row r="109" spans="1:25" s="51" customFormat="1" ht="12.95" customHeight="1">
      <c r="A109" s="13"/>
      <c r="B109" s="37"/>
      <c r="C109" s="39"/>
      <c r="D109" s="22"/>
      <c r="E109" s="22"/>
      <c r="F109" s="39"/>
      <c r="G109" s="40" t="s">
        <v>995</v>
      </c>
      <c r="H109" s="424"/>
      <c r="I109" s="425"/>
      <c r="J109" s="425"/>
      <c r="K109" s="426"/>
      <c r="L109" s="151"/>
      <c r="M109" s="37"/>
      <c r="N109" s="14"/>
      <c r="O109" s="38"/>
      <c r="Q109" s="20"/>
      <c r="R109" s="20"/>
      <c r="S109" s="10"/>
      <c r="T109" s="202"/>
      <c r="U109" s="431"/>
      <c r="V109" s="431"/>
      <c r="W109" s="431"/>
      <c r="X109" s="431"/>
      <c r="Y109" s="20"/>
    </row>
    <row r="110" spans="1:25" s="51" customFormat="1" ht="12.95" customHeight="1">
      <c r="A110" s="11" t="s">
        <v>1123</v>
      </c>
      <c r="B110" s="31" t="s">
        <v>1096</v>
      </c>
      <c r="C110" s="29"/>
      <c r="D110" s="23"/>
      <c r="E110" s="23"/>
      <c r="F110" s="29"/>
      <c r="G110" s="30"/>
      <c r="H110" s="427"/>
      <c r="I110" s="428"/>
      <c r="J110" s="428"/>
      <c r="K110" s="429"/>
      <c r="L110" s="24"/>
      <c r="M110" s="31"/>
      <c r="N110" s="12"/>
      <c r="O110" s="32"/>
      <c r="Q110" s="20"/>
      <c r="R110" s="20"/>
      <c r="S110" s="10"/>
      <c r="T110" s="202"/>
      <c r="U110" s="431"/>
      <c r="V110" s="431"/>
      <c r="W110" s="431"/>
      <c r="X110" s="431"/>
      <c r="Y110" s="20"/>
    </row>
    <row r="111" spans="1:25" s="51" customFormat="1" ht="12.95" customHeight="1">
      <c r="A111" s="166"/>
      <c r="B111" s="35" t="s">
        <v>1130</v>
      </c>
      <c r="C111" s="33"/>
      <c r="D111" s="41">
        <v>4.3</v>
      </c>
      <c r="E111" s="20"/>
      <c r="F111" s="33"/>
      <c r="G111" s="34"/>
      <c r="H111" s="430"/>
      <c r="I111" s="431"/>
      <c r="J111" s="431"/>
      <c r="K111" s="432"/>
      <c r="L111" s="62"/>
      <c r="M111" s="35"/>
      <c r="N111" s="10"/>
      <c r="O111" s="36"/>
      <c r="Q111" s="41"/>
      <c r="R111" s="20"/>
      <c r="S111" s="10"/>
      <c r="T111" s="202"/>
      <c r="U111" s="431"/>
      <c r="V111" s="431"/>
      <c r="W111" s="431"/>
      <c r="X111" s="431"/>
      <c r="Y111" s="20"/>
    </row>
    <row r="112" spans="1:25" s="51" customFormat="1" ht="12.95" customHeight="1">
      <c r="A112" s="13"/>
      <c r="B112" s="37"/>
      <c r="C112" s="39"/>
      <c r="D112" s="22"/>
      <c r="E112" s="22"/>
      <c r="F112" s="39"/>
      <c r="G112" s="40" t="s">
        <v>995</v>
      </c>
      <c r="H112" s="424"/>
      <c r="I112" s="425"/>
      <c r="J112" s="425"/>
      <c r="K112" s="426"/>
      <c r="L112" s="151"/>
      <c r="M112" s="37"/>
      <c r="N112" s="14"/>
      <c r="O112" s="38"/>
      <c r="Q112" s="20"/>
      <c r="R112" s="20"/>
      <c r="S112" s="10"/>
      <c r="T112" s="202"/>
      <c r="U112" s="431"/>
      <c r="V112" s="431"/>
      <c r="W112" s="431"/>
      <c r="X112" s="431"/>
      <c r="Y112" s="20"/>
    </row>
    <row r="113" spans="1:25" s="51" customFormat="1" ht="12.95" customHeight="1">
      <c r="A113" s="11" t="s">
        <v>1123</v>
      </c>
      <c r="B113" s="31" t="s">
        <v>1096</v>
      </c>
      <c r="C113" s="29"/>
      <c r="D113" s="23"/>
      <c r="E113" s="23"/>
      <c r="F113" s="29"/>
      <c r="G113" s="30"/>
      <c r="H113" s="427"/>
      <c r="I113" s="428"/>
      <c r="J113" s="428"/>
      <c r="K113" s="429"/>
      <c r="L113" s="24"/>
      <c r="M113" s="31"/>
      <c r="N113" s="10"/>
      <c r="O113" s="36"/>
      <c r="Q113" s="20"/>
      <c r="R113" s="20"/>
      <c r="S113" s="10"/>
      <c r="T113" s="202"/>
      <c r="U113" s="431"/>
      <c r="V113" s="431"/>
      <c r="W113" s="431"/>
      <c r="X113" s="431"/>
      <c r="Y113" s="20"/>
    </row>
    <row r="114" spans="1:25" s="51" customFormat="1" ht="12.95" customHeight="1">
      <c r="A114" s="166"/>
      <c r="B114" s="35" t="s">
        <v>1131</v>
      </c>
      <c r="C114" s="33"/>
      <c r="D114" s="41">
        <v>2.7</v>
      </c>
      <c r="E114" s="20"/>
      <c r="F114" s="33"/>
      <c r="G114" s="34"/>
      <c r="H114" s="430"/>
      <c r="I114" s="431"/>
      <c r="J114" s="431"/>
      <c r="K114" s="432"/>
      <c r="L114" s="62"/>
      <c r="M114" s="35"/>
      <c r="N114" s="10"/>
      <c r="O114" s="36"/>
      <c r="Q114" s="41"/>
      <c r="R114" s="20"/>
      <c r="S114" s="10"/>
      <c r="T114" s="202"/>
      <c r="U114" s="431"/>
      <c r="V114" s="431"/>
      <c r="W114" s="431"/>
      <c r="X114" s="431"/>
      <c r="Y114" s="20"/>
    </row>
    <row r="115" spans="1:25" s="51" customFormat="1" ht="12.95" customHeight="1">
      <c r="A115" s="13"/>
      <c r="B115" s="37"/>
      <c r="C115" s="39"/>
      <c r="D115" s="22"/>
      <c r="E115" s="22"/>
      <c r="F115" s="39"/>
      <c r="G115" s="40" t="s">
        <v>995</v>
      </c>
      <c r="H115" s="424"/>
      <c r="I115" s="425"/>
      <c r="J115" s="425"/>
      <c r="K115" s="426"/>
      <c r="L115" s="151"/>
      <c r="M115" s="37"/>
      <c r="N115" s="10"/>
      <c r="O115" s="36"/>
      <c r="Q115" s="20"/>
      <c r="R115" s="20"/>
      <c r="S115" s="10"/>
      <c r="T115" s="202"/>
      <c r="U115" s="431"/>
      <c r="V115" s="431"/>
      <c r="W115" s="431"/>
      <c r="X115" s="431"/>
      <c r="Y115" s="20"/>
    </row>
    <row r="116" spans="1:25" s="51" customFormat="1" ht="12.95" customHeight="1">
      <c r="A116" s="11" t="s">
        <v>1123</v>
      </c>
      <c r="B116" s="31" t="s">
        <v>1096</v>
      </c>
      <c r="C116" s="29"/>
      <c r="D116" s="23"/>
      <c r="E116" s="23"/>
      <c r="F116" s="29"/>
      <c r="G116" s="30"/>
      <c r="H116" s="427"/>
      <c r="I116" s="428"/>
      <c r="J116" s="428"/>
      <c r="K116" s="429"/>
      <c r="L116" s="24"/>
      <c r="M116" s="31"/>
      <c r="N116" s="12"/>
      <c r="O116" s="32"/>
      <c r="Q116" s="20"/>
      <c r="R116" s="20"/>
      <c r="S116" s="10"/>
      <c r="T116" s="202"/>
      <c r="U116" s="431"/>
      <c r="V116" s="431"/>
      <c r="W116" s="431"/>
      <c r="X116" s="431"/>
      <c r="Y116" s="20"/>
    </row>
    <row r="117" spans="1:25" s="51" customFormat="1" ht="12.95" customHeight="1">
      <c r="A117" s="166"/>
      <c r="B117" s="35" t="s">
        <v>1132</v>
      </c>
      <c r="C117" s="33"/>
      <c r="D117" s="41">
        <v>23.1</v>
      </c>
      <c r="E117" s="20"/>
      <c r="F117" s="33"/>
      <c r="G117" s="34"/>
      <c r="H117" s="430"/>
      <c r="I117" s="431"/>
      <c r="J117" s="431"/>
      <c r="K117" s="432"/>
      <c r="L117" s="62"/>
      <c r="M117" s="35"/>
      <c r="N117" s="10"/>
      <c r="O117" s="36"/>
      <c r="Q117" s="41"/>
      <c r="R117" s="20"/>
      <c r="S117" s="10"/>
      <c r="T117" s="202"/>
      <c r="U117" s="431"/>
      <c r="V117" s="431"/>
      <c r="W117" s="431"/>
      <c r="X117" s="431"/>
      <c r="Y117" s="20"/>
    </row>
    <row r="118" spans="1:25" s="51" customFormat="1" ht="12.95" customHeight="1">
      <c r="A118" s="13"/>
      <c r="B118" s="37"/>
      <c r="C118" s="39"/>
      <c r="D118" s="22"/>
      <c r="E118" s="22"/>
      <c r="F118" s="39"/>
      <c r="G118" s="40" t="s">
        <v>995</v>
      </c>
      <c r="H118" s="424"/>
      <c r="I118" s="425"/>
      <c r="J118" s="425"/>
      <c r="K118" s="426"/>
      <c r="L118" s="151"/>
      <c r="M118" s="37"/>
      <c r="N118" s="14"/>
      <c r="O118" s="38"/>
      <c r="Q118" s="20"/>
      <c r="R118" s="20"/>
      <c r="S118" s="10"/>
      <c r="T118" s="202"/>
      <c r="U118" s="431"/>
      <c r="V118" s="431"/>
      <c r="W118" s="431"/>
      <c r="X118" s="431"/>
      <c r="Y118" s="20"/>
    </row>
    <row r="119" spans="1:25" s="51" customFormat="1" ht="12.95" customHeight="1">
      <c r="A119" s="11" t="s">
        <v>1123</v>
      </c>
      <c r="B119" s="31" t="s">
        <v>1096</v>
      </c>
      <c r="C119" s="29"/>
      <c r="D119" s="23"/>
      <c r="E119" s="23"/>
      <c r="F119" s="29"/>
      <c r="G119" s="30"/>
      <c r="H119" s="427"/>
      <c r="I119" s="428"/>
      <c r="J119" s="428"/>
      <c r="K119" s="429"/>
      <c r="L119" s="64"/>
      <c r="M119" s="31"/>
      <c r="N119" s="12"/>
      <c r="O119" s="32"/>
      <c r="Q119" s="20"/>
      <c r="R119" s="20"/>
      <c r="S119" s="10"/>
      <c r="T119" s="202"/>
      <c r="U119" s="431"/>
      <c r="V119" s="431"/>
      <c r="W119" s="431"/>
      <c r="X119" s="431"/>
      <c r="Y119" s="20"/>
    </row>
    <row r="120" spans="1:25" s="51" customFormat="1" ht="12.95" customHeight="1">
      <c r="A120" s="166"/>
      <c r="B120" s="35" t="s">
        <v>1133</v>
      </c>
      <c r="C120" s="33"/>
      <c r="D120" s="41">
        <v>19.100000000000001</v>
      </c>
      <c r="E120" s="20"/>
      <c r="F120" s="33"/>
      <c r="G120" s="34"/>
      <c r="H120" s="430"/>
      <c r="I120" s="431"/>
      <c r="J120" s="431"/>
      <c r="K120" s="432"/>
      <c r="L120" s="62"/>
      <c r="M120" s="35"/>
      <c r="N120" s="10"/>
      <c r="O120" s="36"/>
      <c r="Q120" s="41"/>
      <c r="R120" s="20"/>
      <c r="S120" s="10"/>
      <c r="T120" s="202"/>
      <c r="U120" s="431"/>
      <c r="V120" s="431"/>
      <c r="W120" s="431"/>
      <c r="X120" s="431"/>
      <c r="Y120" s="20"/>
    </row>
    <row r="121" spans="1:25" s="51" customFormat="1" ht="12.95" customHeight="1">
      <c r="A121" s="13"/>
      <c r="B121" s="37"/>
      <c r="C121" s="39"/>
      <c r="D121" s="22"/>
      <c r="E121" s="22"/>
      <c r="F121" s="39"/>
      <c r="G121" s="40" t="s">
        <v>995</v>
      </c>
      <c r="H121" s="430"/>
      <c r="I121" s="431"/>
      <c r="J121" s="431"/>
      <c r="K121" s="432"/>
      <c r="L121" s="65"/>
      <c r="M121" s="490"/>
      <c r="N121" s="502"/>
      <c r="O121" s="38"/>
      <c r="Q121" s="20"/>
      <c r="R121" s="20"/>
      <c r="S121" s="10"/>
      <c r="T121" s="202"/>
      <c r="U121" s="431"/>
      <c r="V121" s="431"/>
      <c r="W121" s="431"/>
      <c r="X121" s="431"/>
      <c r="Y121" s="20"/>
    </row>
    <row r="122" spans="1:25" s="51" customFormat="1" ht="12.95" customHeight="1">
      <c r="A122" s="11" t="s">
        <v>1123</v>
      </c>
      <c r="B122" s="31" t="s">
        <v>1096</v>
      </c>
      <c r="C122" s="29"/>
      <c r="D122" s="23"/>
      <c r="E122" s="23"/>
      <c r="F122" s="29"/>
      <c r="G122" s="30"/>
      <c r="H122" s="427"/>
      <c r="I122" s="428"/>
      <c r="J122" s="428"/>
      <c r="K122" s="429"/>
      <c r="L122" s="24"/>
      <c r="M122" s="31"/>
      <c r="N122" s="12"/>
      <c r="O122" s="32"/>
      <c r="Q122" s="20"/>
      <c r="R122" s="20"/>
      <c r="S122" s="10"/>
      <c r="T122" s="202"/>
      <c r="U122" s="431"/>
      <c r="V122" s="431"/>
      <c r="W122" s="431"/>
      <c r="X122" s="431"/>
      <c r="Y122" s="20"/>
    </row>
    <row r="123" spans="1:25" s="51" customFormat="1" ht="12.95" customHeight="1">
      <c r="A123" s="166"/>
      <c r="B123" s="35" t="s">
        <v>1134</v>
      </c>
      <c r="C123" s="33"/>
      <c r="D123" s="41">
        <v>36.299999999999997</v>
      </c>
      <c r="E123" s="20"/>
      <c r="F123" s="33"/>
      <c r="G123" s="34"/>
      <c r="H123" s="430"/>
      <c r="I123" s="431"/>
      <c r="J123" s="431"/>
      <c r="K123" s="432"/>
      <c r="L123" s="62"/>
      <c r="M123" s="35"/>
      <c r="N123" s="10"/>
      <c r="O123" s="36"/>
      <c r="Q123" s="41"/>
      <c r="R123" s="20"/>
      <c r="S123" s="10"/>
      <c r="T123" s="202"/>
      <c r="U123" s="431"/>
      <c r="V123" s="431"/>
      <c r="W123" s="431"/>
      <c r="X123" s="431"/>
      <c r="Y123" s="20"/>
    </row>
    <row r="124" spans="1:25" s="51" customFormat="1" ht="12.95" customHeight="1">
      <c r="A124" s="13"/>
      <c r="B124" s="37"/>
      <c r="C124" s="39"/>
      <c r="D124" s="22"/>
      <c r="E124" s="22"/>
      <c r="F124" s="39"/>
      <c r="G124" s="40" t="s">
        <v>995</v>
      </c>
      <c r="H124" s="424"/>
      <c r="I124" s="425"/>
      <c r="J124" s="425"/>
      <c r="K124" s="426"/>
      <c r="L124" s="151"/>
      <c r="M124" s="37"/>
      <c r="N124" s="14"/>
      <c r="O124" s="38"/>
      <c r="Q124" s="20"/>
      <c r="R124" s="20"/>
      <c r="S124" s="10"/>
      <c r="T124" s="202"/>
      <c r="U124" s="431"/>
      <c r="V124" s="431"/>
      <c r="W124" s="431"/>
      <c r="X124" s="431"/>
      <c r="Y124" s="20"/>
    </row>
    <row r="125" spans="1:25" s="51" customFormat="1" ht="12.95" customHeight="1">
      <c r="A125" s="11" t="s">
        <v>1123</v>
      </c>
      <c r="B125" s="31" t="s">
        <v>1096</v>
      </c>
      <c r="C125" s="29"/>
      <c r="D125" s="23"/>
      <c r="E125" s="23"/>
      <c r="F125" s="29"/>
      <c r="G125" s="30"/>
      <c r="H125" s="427"/>
      <c r="I125" s="428"/>
      <c r="J125" s="428"/>
      <c r="K125" s="429"/>
      <c r="L125" s="24"/>
      <c r="M125" s="31"/>
      <c r="N125" s="10"/>
      <c r="O125" s="36"/>
      <c r="Q125" s="20"/>
      <c r="R125" s="20"/>
      <c r="S125" s="10"/>
      <c r="T125" s="202"/>
      <c r="U125" s="431"/>
      <c r="V125" s="431"/>
      <c r="W125" s="431"/>
      <c r="X125" s="431"/>
      <c r="Y125" s="20"/>
    </row>
    <row r="126" spans="1:25" s="51" customFormat="1" ht="12.95" customHeight="1">
      <c r="A126" s="164"/>
      <c r="B126" s="35" t="s">
        <v>1135</v>
      </c>
      <c r="C126" s="33"/>
      <c r="D126" s="41">
        <v>3.4</v>
      </c>
      <c r="E126" s="20"/>
      <c r="F126" s="33"/>
      <c r="G126" s="34"/>
      <c r="H126" s="430"/>
      <c r="I126" s="431"/>
      <c r="J126" s="431"/>
      <c r="K126" s="432"/>
      <c r="L126" s="62"/>
      <c r="M126" s="35"/>
      <c r="N126" s="10"/>
      <c r="O126" s="36"/>
      <c r="Q126" s="41"/>
      <c r="R126" s="20"/>
      <c r="S126" s="10"/>
      <c r="T126" s="202"/>
      <c r="U126" s="431"/>
      <c r="V126" s="431"/>
      <c r="W126" s="431"/>
      <c r="X126" s="431"/>
      <c r="Y126" s="20"/>
    </row>
    <row r="127" spans="1:25" s="51" customFormat="1" ht="12.95" customHeight="1" thickBot="1">
      <c r="A127" s="15"/>
      <c r="B127" s="50"/>
      <c r="C127" s="77"/>
      <c r="D127" s="25"/>
      <c r="E127" s="25"/>
      <c r="F127" s="77"/>
      <c r="G127" s="78" t="s">
        <v>995</v>
      </c>
      <c r="H127" s="441"/>
      <c r="I127" s="442"/>
      <c r="J127" s="442"/>
      <c r="K127" s="443"/>
      <c r="L127" s="63"/>
      <c r="M127" s="50"/>
      <c r="N127" s="16"/>
      <c r="O127" s="79"/>
      <c r="Q127" s="20"/>
      <c r="R127" s="20"/>
      <c r="S127" s="10"/>
      <c r="T127" s="202"/>
      <c r="U127" s="431"/>
      <c r="V127" s="431"/>
      <c r="W127" s="431"/>
      <c r="X127" s="431"/>
      <c r="Y127" s="20"/>
    </row>
    <row r="128" spans="1:25" s="51" customFormat="1" ht="21.95" customHeight="1">
      <c r="A128" s="1"/>
      <c r="B128" s="1"/>
      <c r="C128" s="1"/>
      <c r="D128" s="448"/>
      <c r="E128" s="448"/>
      <c r="F128" s="448"/>
      <c r="G128" s="448"/>
      <c r="H128" s="448"/>
      <c r="I128" s="448"/>
      <c r="J128" s="448"/>
      <c r="K128" s="448"/>
      <c r="L128" s="17"/>
      <c r="M128" s="1"/>
      <c r="N128" s="1"/>
      <c r="O128" s="1"/>
      <c r="Q128" s="448"/>
      <c r="R128" s="448"/>
      <c r="S128" s="448"/>
      <c r="T128" s="448"/>
      <c r="U128" s="448"/>
      <c r="V128" s="448"/>
      <c r="W128" s="448"/>
      <c r="X128" s="448"/>
      <c r="Y128" s="17"/>
    </row>
    <row r="129" spans="1:25" s="51" customFormat="1" ht="20.100000000000001" customHeight="1" thickBot="1">
      <c r="A129" s="6" t="s">
        <v>10</v>
      </c>
      <c r="B129" s="1"/>
      <c r="C129" s="1"/>
      <c r="D129" s="17"/>
      <c r="E129" s="17"/>
      <c r="F129" s="1"/>
      <c r="G129" s="7"/>
      <c r="H129" s="7"/>
      <c r="I129" s="1"/>
      <c r="J129" s="1"/>
      <c r="K129" s="1"/>
      <c r="L129" s="17"/>
      <c r="M129" s="1"/>
      <c r="N129" s="1"/>
      <c r="O129" s="1"/>
      <c r="Q129" s="17"/>
      <c r="R129" s="17"/>
      <c r="S129" s="1"/>
      <c r="T129" s="7"/>
      <c r="U129" s="7"/>
      <c r="V129" s="1"/>
      <c r="W129" s="1"/>
      <c r="X129" s="1"/>
      <c r="Y129" s="17"/>
    </row>
    <row r="130" spans="1:25" s="51" customFormat="1" ht="20.100000000000001" customHeight="1" thickBot="1">
      <c r="A130" s="19">
        <v>0</v>
      </c>
      <c r="B130" s="2"/>
      <c r="C130" s="2"/>
      <c r="D130" s="18"/>
      <c r="E130" s="18"/>
      <c r="F130" s="2"/>
      <c r="G130" s="3"/>
      <c r="H130" s="3"/>
      <c r="I130" s="2"/>
      <c r="J130" s="2"/>
      <c r="K130" s="2"/>
      <c r="L130" s="18"/>
      <c r="M130" s="2"/>
      <c r="N130" s="2"/>
      <c r="O130" s="72"/>
      <c r="Q130" s="17"/>
      <c r="R130" s="17"/>
      <c r="S130" s="1"/>
      <c r="T130" s="7"/>
      <c r="U130" s="7"/>
      <c r="V130" s="1"/>
      <c r="W130" s="1"/>
      <c r="X130" s="1"/>
      <c r="Y130" s="17"/>
    </row>
    <row r="131" spans="1:25" s="51" customFormat="1" ht="20.100000000000001" customHeight="1" thickBot="1">
      <c r="A131" s="73" t="s">
        <v>5</v>
      </c>
      <c r="B131" s="444" t="s">
        <v>6</v>
      </c>
      <c r="C131" s="445"/>
      <c r="D131" s="444" t="s">
        <v>1</v>
      </c>
      <c r="E131" s="446"/>
      <c r="F131" s="445"/>
      <c r="G131" s="75" t="s">
        <v>2</v>
      </c>
      <c r="H131" s="444" t="s">
        <v>7</v>
      </c>
      <c r="I131" s="446"/>
      <c r="J131" s="446"/>
      <c r="K131" s="445"/>
      <c r="L131" s="74" t="s">
        <v>8</v>
      </c>
      <c r="M131" s="435" t="s">
        <v>4</v>
      </c>
      <c r="N131" s="436"/>
      <c r="O131" s="437"/>
      <c r="Q131" s="501"/>
      <c r="R131" s="501"/>
      <c r="S131" s="501"/>
      <c r="T131" s="186"/>
      <c r="U131" s="501"/>
      <c r="V131" s="501"/>
      <c r="W131" s="501"/>
      <c r="X131" s="501"/>
      <c r="Y131" s="202"/>
    </row>
    <row r="132" spans="1:25" s="51" customFormat="1" ht="12.95" customHeight="1">
      <c r="A132" s="11" t="s">
        <v>1123</v>
      </c>
      <c r="B132" s="31" t="s">
        <v>1096</v>
      </c>
      <c r="C132" s="29"/>
      <c r="D132" s="23"/>
      <c r="E132" s="23"/>
      <c r="F132" s="29"/>
      <c r="G132" s="30"/>
      <c r="H132" s="427"/>
      <c r="I132" s="428"/>
      <c r="J132" s="428"/>
      <c r="K132" s="429"/>
      <c r="L132" s="24"/>
      <c r="M132" s="31"/>
      <c r="N132" s="10"/>
      <c r="O132" s="36"/>
      <c r="Q132" s="20"/>
      <c r="R132" s="20"/>
      <c r="S132" s="10"/>
      <c r="T132" s="202"/>
      <c r="U132" s="431"/>
      <c r="V132" s="431"/>
      <c r="W132" s="431"/>
      <c r="X132" s="431"/>
      <c r="Y132" s="20"/>
    </row>
    <row r="133" spans="1:25" s="51" customFormat="1" ht="12.95" customHeight="1">
      <c r="A133" s="9"/>
      <c r="B133" s="35" t="s">
        <v>1136</v>
      </c>
      <c r="C133" s="33"/>
      <c r="D133" s="41">
        <v>12</v>
      </c>
      <c r="E133" s="20"/>
      <c r="F133" s="33"/>
      <c r="G133" s="34"/>
      <c r="H133" s="430"/>
      <c r="I133" s="431"/>
      <c r="J133" s="431"/>
      <c r="K133" s="432"/>
      <c r="L133" s="62"/>
      <c r="M133" s="35"/>
      <c r="N133" s="10"/>
      <c r="O133" s="36"/>
      <c r="Q133" s="41"/>
      <c r="R133" s="20"/>
      <c r="S133" s="10"/>
      <c r="T133" s="202"/>
      <c r="U133" s="431"/>
      <c r="V133" s="431"/>
      <c r="W133" s="431"/>
      <c r="X133" s="431"/>
      <c r="Y133" s="20"/>
    </row>
    <row r="134" spans="1:25" s="51" customFormat="1" ht="12.95" customHeight="1">
      <c r="A134" s="13"/>
      <c r="B134" s="37"/>
      <c r="C134" s="39"/>
      <c r="D134" s="22"/>
      <c r="E134" s="22"/>
      <c r="F134" s="39"/>
      <c r="G134" s="40" t="s">
        <v>995</v>
      </c>
      <c r="H134" s="424"/>
      <c r="I134" s="425"/>
      <c r="J134" s="425"/>
      <c r="K134" s="426"/>
      <c r="L134" s="151"/>
      <c r="M134" s="37"/>
      <c r="N134" s="14"/>
      <c r="O134" s="38"/>
      <c r="Q134" s="20"/>
      <c r="R134" s="20"/>
      <c r="S134" s="10"/>
      <c r="T134" s="202"/>
      <c r="U134" s="431"/>
      <c r="V134" s="431"/>
      <c r="W134" s="431"/>
      <c r="X134" s="431"/>
      <c r="Y134" s="20"/>
    </row>
    <row r="135" spans="1:25" s="51" customFormat="1" ht="12.95" customHeight="1">
      <c r="A135" s="11" t="s">
        <v>1123</v>
      </c>
      <c r="B135" s="31" t="s">
        <v>1096</v>
      </c>
      <c r="C135" s="29"/>
      <c r="D135" s="23"/>
      <c r="E135" s="23"/>
      <c r="F135" s="29"/>
      <c r="G135" s="30"/>
      <c r="H135" s="427"/>
      <c r="I135" s="428"/>
      <c r="J135" s="428"/>
      <c r="K135" s="429"/>
      <c r="L135" s="64"/>
      <c r="M135" s="31"/>
      <c r="N135" s="10"/>
      <c r="O135" s="36"/>
      <c r="Q135" s="20"/>
      <c r="R135" s="20"/>
      <c r="S135" s="10"/>
      <c r="T135" s="202"/>
      <c r="U135" s="431"/>
      <c r="V135" s="431"/>
      <c r="W135" s="431"/>
      <c r="X135" s="431"/>
      <c r="Y135" s="20"/>
    </row>
    <row r="136" spans="1:25" s="51" customFormat="1" ht="12.95" customHeight="1">
      <c r="A136" s="9"/>
      <c r="B136" s="35" t="s">
        <v>2309</v>
      </c>
      <c r="C136" s="33"/>
      <c r="D136" s="41">
        <v>3.4</v>
      </c>
      <c r="E136" s="20"/>
      <c r="F136" s="33"/>
      <c r="G136" s="34"/>
      <c r="H136" s="430"/>
      <c r="I136" s="431"/>
      <c r="J136" s="431"/>
      <c r="K136" s="432"/>
      <c r="L136" s="62"/>
      <c r="M136" s="430"/>
      <c r="N136" s="431"/>
      <c r="O136" s="36"/>
      <c r="Q136" s="41"/>
      <c r="R136" s="20"/>
      <c r="S136" s="10"/>
      <c r="T136" s="202"/>
      <c r="U136" s="431"/>
      <c r="V136" s="431"/>
      <c r="W136" s="431"/>
      <c r="X136" s="431"/>
      <c r="Y136" s="20"/>
    </row>
    <row r="137" spans="1:25" s="51" customFormat="1" ht="12.95" customHeight="1">
      <c r="A137" s="13"/>
      <c r="B137" s="37"/>
      <c r="C137" s="39"/>
      <c r="D137" s="22"/>
      <c r="E137" s="22"/>
      <c r="F137" s="39"/>
      <c r="G137" s="40" t="s">
        <v>995</v>
      </c>
      <c r="H137" s="424"/>
      <c r="I137" s="425"/>
      <c r="J137" s="425"/>
      <c r="K137" s="426"/>
      <c r="L137" s="65"/>
      <c r="M137" s="490"/>
      <c r="N137" s="502"/>
      <c r="O137" s="36"/>
      <c r="Q137" s="20"/>
      <c r="R137" s="20"/>
      <c r="S137" s="10"/>
      <c r="T137" s="202"/>
      <c r="U137" s="431"/>
      <c r="V137" s="431"/>
      <c r="W137" s="431"/>
      <c r="X137" s="431"/>
      <c r="Y137" s="20"/>
    </row>
    <row r="138" spans="1:25" s="51" customFormat="1" ht="12.95" customHeight="1">
      <c r="A138" s="11" t="s">
        <v>1123</v>
      </c>
      <c r="B138" s="31" t="s">
        <v>1096</v>
      </c>
      <c r="C138" s="29"/>
      <c r="D138" s="23"/>
      <c r="E138" s="23"/>
      <c r="F138" s="29"/>
      <c r="G138" s="30"/>
      <c r="H138" s="427"/>
      <c r="I138" s="428"/>
      <c r="J138" s="428"/>
      <c r="K138" s="429"/>
      <c r="L138" s="64"/>
      <c r="M138" s="31"/>
      <c r="N138" s="12"/>
      <c r="O138" s="32"/>
      <c r="Q138" s="20"/>
      <c r="R138" s="20"/>
      <c r="S138" s="10"/>
      <c r="T138" s="202"/>
      <c r="U138" s="431"/>
      <c r="V138" s="431"/>
      <c r="W138" s="431"/>
      <c r="X138" s="431"/>
      <c r="Y138" s="20"/>
    </row>
    <row r="139" spans="1:25" s="51" customFormat="1" ht="12.95" customHeight="1">
      <c r="A139" s="9"/>
      <c r="B139" s="35" t="s">
        <v>1137</v>
      </c>
      <c r="C139" s="33"/>
      <c r="D139" s="41">
        <v>16.3</v>
      </c>
      <c r="E139" s="20"/>
      <c r="F139" s="33"/>
      <c r="G139" s="34"/>
      <c r="H139" s="430"/>
      <c r="I139" s="431"/>
      <c r="J139" s="431"/>
      <c r="K139" s="432"/>
      <c r="L139" s="62"/>
      <c r="M139" s="35"/>
      <c r="N139" s="10"/>
      <c r="O139" s="36"/>
      <c r="Q139" s="41"/>
      <c r="R139" s="20"/>
      <c r="S139" s="10"/>
      <c r="T139" s="202"/>
      <c r="U139" s="431"/>
      <c r="V139" s="431"/>
      <c r="W139" s="431"/>
      <c r="X139" s="431"/>
      <c r="Y139" s="20"/>
    </row>
    <row r="140" spans="1:25" s="51" customFormat="1" ht="12.95" customHeight="1">
      <c r="A140" s="9"/>
      <c r="B140" s="35"/>
      <c r="C140" s="33"/>
      <c r="D140" s="20"/>
      <c r="E140" s="20"/>
      <c r="F140" s="33"/>
      <c r="G140" s="34" t="s">
        <v>995</v>
      </c>
      <c r="H140" s="424"/>
      <c r="I140" s="425"/>
      <c r="J140" s="425"/>
      <c r="K140" s="426"/>
      <c r="L140" s="65"/>
      <c r="M140" s="490"/>
      <c r="N140" s="502"/>
      <c r="O140" s="36"/>
      <c r="Q140" s="20"/>
      <c r="R140" s="20"/>
      <c r="S140" s="10"/>
      <c r="T140" s="202"/>
      <c r="U140" s="431"/>
      <c r="V140" s="431"/>
      <c r="W140" s="431"/>
      <c r="X140" s="431"/>
      <c r="Y140" s="20"/>
    </row>
    <row r="141" spans="1:25" s="51" customFormat="1" ht="12.95" customHeight="1">
      <c r="A141" s="11" t="s">
        <v>1123</v>
      </c>
      <c r="B141" s="31" t="s">
        <v>1096</v>
      </c>
      <c r="C141" s="29"/>
      <c r="D141" s="23"/>
      <c r="E141" s="23"/>
      <c r="F141" s="29"/>
      <c r="G141" s="30"/>
      <c r="H141" s="427"/>
      <c r="I141" s="428"/>
      <c r="J141" s="428"/>
      <c r="K141" s="429"/>
      <c r="L141" s="64"/>
      <c r="M141" s="31"/>
      <c r="N141" s="12"/>
      <c r="O141" s="32"/>
      <c r="Q141" s="20"/>
      <c r="R141" s="20"/>
      <c r="S141" s="10"/>
      <c r="T141" s="202"/>
      <c r="U141" s="431"/>
      <c r="V141" s="431"/>
      <c r="W141" s="431"/>
      <c r="X141" s="431"/>
      <c r="Y141" s="20"/>
    </row>
    <row r="142" spans="1:25" s="51" customFormat="1" ht="12.95" customHeight="1">
      <c r="A142" s="9"/>
      <c r="B142" s="35" t="s">
        <v>1138</v>
      </c>
      <c r="C142" s="33"/>
      <c r="D142" s="41">
        <v>9.4</v>
      </c>
      <c r="E142" s="20"/>
      <c r="F142" s="33"/>
      <c r="G142" s="34"/>
      <c r="H142" s="430"/>
      <c r="I142" s="431"/>
      <c r="J142" s="431"/>
      <c r="K142" s="432"/>
      <c r="L142" s="62"/>
      <c r="M142" s="35"/>
      <c r="N142" s="10"/>
      <c r="O142" s="36"/>
      <c r="Q142" s="41"/>
      <c r="R142" s="20"/>
      <c r="S142" s="10"/>
      <c r="T142" s="202"/>
      <c r="U142" s="431"/>
      <c r="V142" s="431"/>
      <c r="W142" s="431"/>
      <c r="X142" s="431"/>
      <c r="Y142" s="20"/>
    </row>
    <row r="143" spans="1:25" s="51" customFormat="1" ht="12.95" customHeight="1">
      <c r="A143" s="9"/>
      <c r="B143" s="35"/>
      <c r="C143" s="33"/>
      <c r="D143" s="20"/>
      <c r="E143" s="20"/>
      <c r="F143" s="33"/>
      <c r="G143" s="34" t="s">
        <v>995</v>
      </c>
      <c r="H143" s="424"/>
      <c r="I143" s="425"/>
      <c r="J143" s="425"/>
      <c r="K143" s="426"/>
      <c r="L143" s="65"/>
      <c r="M143" s="490"/>
      <c r="N143" s="502"/>
      <c r="O143" s="38"/>
      <c r="Q143" s="20"/>
      <c r="R143" s="20"/>
      <c r="S143" s="10"/>
      <c r="T143" s="202"/>
      <c r="U143" s="431"/>
      <c r="V143" s="431"/>
      <c r="W143" s="431"/>
      <c r="X143" s="431"/>
      <c r="Y143" s="20"/>
    </row>
    <row r="144" spans="1:25" s="51" customFormat="1" ht="12.95" customHeight="1">
      <c r="A144" s="11" t="s">
        <v>1123</v>
      </c>
      <c r="B144" s="31" t="s">
        <v>1096</v>
      </c>
      <c r="C144" s="29"/>
      <c r="D144" s="23"/>
      <c r="E144" s="23"/>
      <c r="F144" s="29"/>
      <c r="G144" s="30"/>
      <c r="H144" s="427"/>
      <c r="I144" s="428"/>
      <c r="J144" s="428"/>
      <c r="K144" s="429"/>
      <c r="L144" s="64"/>
      <c r="M144" s="31"/>
      <c r="N144" s="12"/>
      <c r="O144" s="32"/>
      <c r="Q144" s="20"/>
      <c r="R144" s="20"/>
      <c r="S144" s="10"/>
      <c r="T144" s="202"/>
      <c r="U144" s="431"/>
      <c r="V144" s="431"/>
      <c r="W144" s="431"/>
      <c r="X144" s="431"/>
      <c r="Y144" s="20"/>
    </row>
    <row r="145" spans="1:25" s="51" customFormat="1" ht="12.95" customHeight="1">
      <c r="A145" s="9"/>
      <c r="B145" s="35" t="s">
        <v>1139</v>
      </c>
      <c r="C145" s="33"/>
      <c r="D145" s="41">
        <v>10.7</v>
      </c>
      <c r="E145" s="20"/>
      <c r="F145" s="33"/>
      <c r="G145" s="34"/>
      <c r="H145" s="430"/>
      <c r="I145" s="431"/>
      <c r="J145" s="431"/>
      <c r="K145" s="432"/>
      <c r="L145" s="62"/>
      <c r="M145" s="35"/>
      <c r="N145" s="10"/>
      <c r="O145" s="36"/>
      <c r="Q145" s="41"/>
      <c r="R145" s="20"/>
      <c r="S145" s="10"/>
      <c r="T145" s="202"/>
      <c r="U145" s="431"/>
      <c r="V145" s="431"/>
      <c r="W145" s="431"/>
      <c r="X145" s="431"/>
      <c r="Y145" s="20"/>
    </row>
    <row r="146" spans="1:25" s="51" customFormat="1" ht="12.95" customHeight="1">
      <c r="A146" s="13"/>
      <c r="B146" s="37"/>
      <c r="C146" s="39"/>
      <c r="D146" s="22"/>
      <c r="E146" s="22"/>
      <c r="F146" s="39"/>
      <c r="G146" s="40" t="s">
        <v>995</v>
      </c>
      <c r="H146" s="424"/>
      <c r="I146" s="425"/>
      <c r="J146" s="425"/>
      <c r="K146" s="426"/>
      <c r="L146" s="65"/>
      <c r="M146" s="490"/>
      <c r="N146" s="502"/>
      <c r="O146" s="38"/>
      <c r="Q146" s="20"/>
      <c r="R146" s="20"/>
      <c r="S146" s="10"/>
      <c r="T146" s="202"/>
      <c r="U146" s="431"/>
      <c r="V146" s="431"/>
      <c r="W146" s="431"/>
      <c r="X146" s="431"/>
      <c r="Y146" s="20"/>
    </row>
    <row r="147" spans="1:25" s="51" customFormat="1" ht="12.95" customHeight="1">
      <c r="A147" s="11" t="s">
        <v>1123</v>
      </c>
      <c r="B147" s="31" t="s">
        <v>1096</v>
      </c>
      <c r="C147" s="29"/>
      <c r="D147" s="23"/>
      <c r="E147" s="23"/>
      <c r="F147" s="29"/>
      <c r="G147" s="30"/>
      <c r="H147" s="427"/>
      <c r="I147" s="428"/>
      <c r="J147" s="428"/>
      <c r="K147" s="429"/>
      <c r="L147" s="64"/>
      <c r="M147" s="31"/>
      <c r="N147" s="12"/>
      <c r="O147" s="32"/>
      <c r="Q147" s="20"/>
      <c r="R147" s="20"/>
      <c r="S147" s="10"/>
      <c r="T147" s="202"/>
      <c r="U147" s="431"/>
      <c r="V147" s="431"/>
      <c r="W147" s="431"/>
      <c r="X147" s="431"/>
      <c r="Y147" s="20"/>
    </row>
    <row r="148" spans="1:25" s="51" customFormat="1" ht="12.95" customHeight="1">
      <c r="A148" s="9"/>
      <c r="B148" s="35" t="s">
        <v>1140</v>
      </c>
      <c r="C148" s="33"/>
      <c r="D148" s="41">
        <v>20.8</v>
      </c>
      <c r="E148" s="20"/>
      <c r="F148" s="33"/>
      <c r="G148" s="34"/>
      <c r="H148" s="430"/>
      <c r="I148" s="431"/>
      <c r="J148" s="431"/>
      <c r="K148" s="432"/>
      <c r="L148" s="62"/>
      <c r="M148" s="35"/>
      <c r="N148" s="10"/>
      <c r="O148" s="36"/>
      <c r="Q148" s="41"/>
      <c r="R148" s="20"/>
      <c r="S148" s="10"/>
      <c r="T148" s="202"/>
      <c r="U148" s="431"/>
      <c r="V148" s="431"/>
      <c r="W148" s="431"/>
      <c r="X148" s="431"/>
      <c r="Y148" s="20"/>
    </row>
    <row r="149" spans="1:25" s="51" customFormat="1" ht="12.95" customHeight="1">
      <c r="A149" s="13"/>
      <c r="B149" s="37"/>
      <c r="C149" s="39"/>
      <c r="D149" s="22"/>
      <c r="E149" s="22"/>
      <c r="F149" s="39"/>
      <c r="G149" s="40" t="s">
        <v>995</v>
      </c>
      <c r="H149" s="424"/>
      <c r="I149" s="425"/>
      <c r="J149" s="425"/>
      <c r="K149" s="426"/>
      <c r="L149" s="65"/>
      <c r="M149" s="490"/>
      <c r="N149" s="502"/>
      <c r="O149" s="38"/>
      <c r="Q149" s="20"/>
      <c r="R149" s="20"/>
      <c r="S149" s="10"/>
      <c r="T149" s="202"/>
      <c r="U149" s="431"/>
      <c r="V149" s="431"/>
      <c r="W149" s="431"/>
      <c r="X149" s="431"/>
      <c r="Y149" s="20"/>
    </row>
    <row r="150" spans="1:25" s="51" customFormat="1" ht="12.95" customHeight="1">
      <c r="A150" s="11" t="s">
        <v>1123</v>
      </c>
      <c r="B150" s="31" t="s">
        <v>1096</v>
      </c>
      <c r="C150" s="29"/>
      <c r="D150" s="23"/>
      <c r="E150" s="23"/>
      <c r="F150" s="29"/>
      <c r="G150" s="30"/>
      <c r="H150" s="427"/>
      <c r="I150" s="428"/>
      <c r="J150" s="428"/>
      <c r="K150" s="429"/>
      <c r="L150" s="64"/>
      <c r="M150" s="31"/>
      <c r="N150" s="12"/>
      <c r="O150" s="32"/>
      <c r="Q150" s="20"/>
      <c r="R150" s="20"/>
      <c r="S150" s="10"/>
      <c r="T150" s="202"/>
      <c r="U150" s="431"/>
      <c r="V150" s="431"/>
      <c r="W150" s="431"/>
      <c r="X150" s="431"/>
      <c r="Y150" s="20"/>
    </row>
    <row r="151" spans="1:25" s="51" customFormat="1" ht="12.95" customHeight="1">
      <c r="A151" s="9"/>
      <c r="B151" s="35" t="s">
        <v>1141</v>
      </c>
      <c r="C151" s="33"/>
      <c r="D151" s="41">
        <v>7.8</v>
      </c>
      <c r="E151" s="20"/>
      <c r="F151" s="33"/>
      <c r="G151" s="34"/>
      <c r="H151" s="430"/>
      <c r="I151" s="431"/>
      <c r="J151" s="431"/>
      <c r="K151" s="432"/>
      <c r="L151" s="62"/>
      <c r="M151" s="35"/>
      <c r="N151" s="10"/>
      <c r="O151" s="36"/>
      <c r="Q151" s="41"/>
      <c r="R151" s="20"/>
      <c r="S151" s="10"/>
      <c r="T151" s="202"/>
      <c r="U151" s="431"/>
      <c r="V151" s="431"/>
      <c r="W151" s="431"/>
      <c r="X151" s="431"/>
      <c r="Y151" s="20"/>
    </row>
    <row r="152" spans="1:25" s="51" customFormat="1" ht="12.95" customHeight="1">
      <c r="A152" s="13"/>
      <c r="B152" s="37"/>
      <c r="C152" s="39"/>
      <c r="D152" s="22"/>
      <c r="E152" s="22"/>
      <c r="F152" s="39"/>
      <c r="G152" s="40" t="s">
        <v>995</v>
      </c>
      <c r="H152" s="424"/>
      <c r="I152" s="425"/>
      <c r="J152" s="425"/>
      <c r="K152" s="426"/>
      <c r="L152" s="65"/>
      <c r="M152" s="490"/>
      <c r="N152" s="502"/>
      <c r="O152" s="38"/>
      <c r="Q152" s="20"/>
      <c r="R152" s="20"/>
      <c r="S152" s="10"/>
      <c r="T152" s="202"/>
      <c r="U152" s="431"/>
      <c r="V152" s="431"/>
      <c r="W152" s="431"/>
      <c r="X152" s="431"/>
      <c r="Y152" s="20"/>
    </row>
    <row r="153" spans="1:25" s="51" customFormat="1" ht="12.95" customHeight="1">
      <c r="A153" s="11" t="s">
        <v>1123</v>
      </c>
      <c r="B153" s="31" t="s">
        <v>1096</v>
      </c>
      <c r="C153" s="29"/>
      <c r="D153" s="23"/>
      <c r="E153" s="23"/>
      <c r="F153" s="29"/>
      <c r="G153" s="30"/>
      <c r="H153" s="427"/>
      <c r="I153" s="428"/>
      <c r="J153" s="428"/>
      <c r="K153" s="429"/>
      <c r="L153" s="64"/>
      <c r="M153" s="31"/>
      <c r="N153" s="12"/>
      <c r="O153" s="32"/>
      <c r="Q153" s="20"/>
      <c r="R153" s="20"/>
      <c r="S153" s="10"/>
      <c r="T153" s="202"/>
      <c r="U153" s="431"/>
      <c r="V153" s="431"/>
      <c r="W153" s="431"/>
      <c r="X153" s="431"/>
      <c r="Y153" s="20"/>
    </row>
    <row r="154" spans="1:25" s="51" customFormat="1" ht="12.95" customHeight="1">
      <c r="A154" s="9"/>
      <c r="B154" s="35" t="s">
        <v>1142</v>
      </c>
      <c r="C154" s="33"/>
      <c r="D154" s="41">
        <v>24.7</v>
      </c>
      <c r="E154" s="20"/>
      <c r="F154" s="33"/>
      <c r="G154" s="34"/>
      <c r="H154" s="430"/>
      <c r="I154" s="431"/>
      <c r="J154" s="431"/>
      <c r="K154" s="432"/>
      <c r="L154" s="62"/>
      <c r="M154" s="35"/>
      <c r="N154" s="10"/>
      <c r="O154" s="36"/>
      <c r="Q154" s="41"/>
      <c r="R154" s="20"/>
      <c r="S154" s="10"/>
      <c r="T154" s="202"/>
      <c r="U154" s="431"/>
      <c r="V154" s="431"/>
      <c r="W154" s="431"/>
      <c r="X154" s="431"/>
      <c r="Y154" s="20"/>
    </row>
    <row r="155" spans="1:25" s="51" customFormat="1" ht="12.95" customHeight="1">
      <c r="A155" s="13"/>
      <c r="B155" s="37"/>
      <c r="C155" s="39"/>
      <c r="D155" s="22"/>
      <c r="E155" s="22"/>
      <c r="F155" s="39"/>
      <c r="G155" s="40" t="s">
        <v>995</v>
      </c>
      <c r="H155" s="424"/>
      <c r="I155" s="425"/>
      <c r="J155" s="425"/>
      <c r="K155" s="426"/>
      <c r="L155" s="65"/>
      <c r="M155" s="37"/>
      <c r="N155" s="14"/>
      <c r="O155" s="38"/>
      <c r="Q155" s="20"/>
      <c r="R155" s="20"/>
      <c r="S155" s="10"/>
      <c r="T155" s="202"/>
      <c r="U155" s="431"/>
      <c r="V155" s="431"/>
      <c r="W155" s="431"/>
      <c r="X155" s="431"/>
      <c r="Y155" s="20"/>
    </row>
    <row r="156" spans="1:25" s="51" customFormat="1" ht="12.95" customHeight="1">
      <c r="A156" s="11" t="s">
        <v>1123</v>
      </c>
      <c r="B156" s="31" t="s">
        <v>1096</v>
      </c>
      <c r="C156" s="29"/>
      <c r="D156" s="23"/>
      <c r="E156" s="23"/>
      <c r="F156" s="29"/>
      <c r="G156" s="30"/>
      <c r="H156" s="427"/>
      <c r="I156" s="428"/>
      <c r="J156" s="428"/>
      <c r="K156" s="429"/>
      <c r="L156" s="64"/>
      <c r="M156" s="31"/>
      <c r="N156" s="12"/>
      <c r="O156" s="32"/>
      <c r="Q156" s="20"/>
      <c r="R156" s="20"/>
      <c r="S156" s="10"/>
      <c r="T156" s="202"/>
      <c r="U156" s="431"/>
      <c r="V156" s="431"/>
      <c r="W156" s="431"/>
      <c r="X156" s="431"/>
      <c r="Y156" s="20"/>
    </row>
    <row r="157" spans="1:25" s="51" customFormat="1" ht="12.95" customHeight="1">
      <c r="A157" s="164"/>
      <c r="B157" s="35" t="s">
        <v>1143</v>
      </c>
      <c r="C157" s="33"/>
      <c r="D157" s="41">
        <v>2.4</v>
      </c>
      <c r="E157" s="20"/>
      <c r="F157" s="33"/>
      <c r="G157" s="34"/>
      <c r="H157" s="430"/>
      <c r="I157" s="431"/>
      <c r="J157" s="431"/>
      <c r="K157" s="432"/>
      <c r="L157" s="62"/>
      <c r="M157" s="35"/>
      <c r="N157" s="10"/>
      <c r="O157" s="36"/>
      <c r="Q157" s="41"/>
      <c r="R157" s="20"/>
      <c r="S157" s="10"/>
      <c r="T157" s="202"/>
      <c r="U157" s="431"/>
      <c r="V157" s="431"/>
      <c r="W157" s="431"/>
      <c r="X157" s="431"/>
      <c r="Y157" s="20"/>
    </row>
    <row r="158" spans="1:25" s="51" customFormat="1" ht="12.95" customHeight="1">
      <c r="A158" s="13"/>
      <c r="B158" s="37"/>
      <c r="C158" s="39"/>
      <c r="D158" s="22"/>
      <c r="E158" s="22"/>
      <c r="F158" s="39"/>
      <c r="G158" s="40" t="s">
        <v>995</v>
      </c>
      <c r="H158" s="424"/>
      <c r="I158" s="425"/>
      <c r="J158" s="425"/>
      <c r="K158" s="426"/>
      <c r="L158" s="65"/>
      <c r="M158" s="35"/>
      <c r="N158" s="10"/>
      <c r="O158" s="36"/>
      <c r="Q158" s="20"/>
      <c r="R158" s="20"/>
      <c r="S158" s="10"/>
      <c r="T158" s="202"/>
      <c r="U158" s="431"/>
      <c r="V158" s="431"/>
      <c r="W158" s="431"/>
      <c r="X158" s="431"/>
      <c r="Y158" s="20"/>
    </row>
    <row r="159" spans="1:25" s="51" customFormat="1" ht="12.95" customHeight="1">
      <c r="A159" s="11" t="s">
        <v>1123</v>
      </c>
      <c r="B159" s="31" t="s">
        <v>1112</v>
      </c>
      <c r="C159" s="29"/>
      <c r="D159" s="23"/>
      <c r="E159" s="23"/>
      <c r="F159" s="29"/>
      <c r="G159" s="30"/>
      <c r="H159" s="427"/>
      <c r="I159" s="427"/>
      <c r="J159" s="427"/>
      <c r="K159" s="427"/>
      <c r="L159" s="64"/>
      <c r="M159" s="31"/>
      <c r="N159" s="12"/>
      <c r="O159" s="32"/>
      <c r="Q159" s="20"/>
      <c r="R159" s="20"/>
      <c r="S159" s="10"/>
      <c r="T159" s="202"/>
      <c r="U159" s="431"/>
      <c r="V159" s="431"/>
      <c r="W159" s="431"/>
      <c r="X159" s="431"/>
      <c r="Y159" s="20"/>
    </row>
    <row r="160" spans="1:25" s="51" customFormat="1" ht="12.95" customHeight="1">
      <c r="A160" s="164"/>
      <c r="B160" s="35" t="s">
        <v>1144</v>
      </c>
      <c r="C160" s="33"/>
      <c r="D160" s="41">
        <v>4.7</v>
      </c>
      <c r="E160" s="20"/>
      <c r="F160" s="33"/>
      <c r="G160" s="34"/>
      <c r="H160" s="430"/>
      <c r="I160" s="431"/>
      <c r="J160" s="431"/>
      <c r="K160" s="432"/>
      <c r="L160" s="62"/>
      <c r="M160" s="35"/>
      <c r="N160" s="10"/>
      <c r="O160" s="36"/>
      <c r="Q160" s="41"/>
      <c r="R160" s="20"/>
      <c r="S160" s="10"/>
      <c r="T160" s="202"/>
      <c r="U160" s="431"/>
      <c r="V160" s="431"/>
      <c r="W160" s="431"/>
      <c r="X160" s="431"/>
      <c r="Y160" s="20"/>
    </row>
    <row r="161" spans="1:25" s="51" customFormat="1" ht="12.95" customHeight="1">
      <c r="A161" s="13"/>
      <c r="B161" s="37"/>
      <c r="C161" s="39"/>
      <c r="D161" s="22"/>
      <c r="E161" s="22"/>
      <c r="F161" s="39"/>
      <c r="G161" s="40" t="s">
        <v>995</v>
      </c>
      <c r="H161" s="424"/>
      <c r="I161" s="424"/>
      <c r="J161" s="424"/>
      <c r="K161" s="424"/>
      <c r="L161" s="65"/>
      <c r="M161" s="490"/>
      <c r="N161" s="502"/>
      <c r="O161" s="38"/>
      <c r="Q161" s="20"/>
      <c r="R161" s="20"/>
      <c r="S161" s="10"/>
      <c r="T161" s="202"/>
      <c r="U161" s="431"/>
      <c r="V161" s="431"/>
      <c r="W161" s="431"/>
      <c r="X161" s="431"/>
      <c r="Y161" s="20"/>
    </row>
    <row r="162" spans="1:25" s="51" customFormat="1" ht="12.95" customHeight="1">
      <c r="A162" s="11" t="s">
        <v>1123</v>
      </c>
      <c r="B162" s="31" t="s">
        <v>1112</v>
      </c>
      <c r="C162" s="29"/>
      <c r="D162" s="23"/>
      <c r="E162" s="23"/>
      <c r="F162" s="29"/>
      <c r="G162" s="30"/>
      <c r="H162" s="427"/>
      <c r="I162" s="428"/>
      <c r="J162" s="428"/>
      <c r="K162" s="429"/>
      <c r="L162" s="64"/>
      <c r="M162" s="31"/>
      <c r="N162" s="12"/>
      <c r="O162" s="32"/>
      <c r="Q162" s="20"/>
      <c r="R162" s="20"/>
      <c r="S162" s="10"/>
      <c r="T162" s="202"/>
      <c r="U162" s="431"/>
      <c r="V162" s="431"/>
      <c r="W162" s="431"/>
      <c r="X162" s="431"/>
      <c r="Y162" s="20"/>
    </row>
    <row r="163" spans="1:25" s="51" customFormat="1" ht="12.95" customHeight="1">
      <c r="A163" s="164"/>
      <c r="B163" s="35" t="s">
        <v>1145</v>
      </c>
      <c r="C163" s="33"/>
      <c r="D163" s="41">
        <v>13.3</v>
      </c>
      <c r="E163" s="20"/>
      <c r="F163" s="33"/>
      <c r="G163" s="34"/>
      <c r="H163" s="430"/>
      <c r="I163" s="431"/>
      <c r="J163" s="431"/>
      <c r="K163" s="432"/>
      <c r="L163" s="62"/>
      <c r="M163" s="430"/>
      <c r="N163" s="431"/>
      <c r="O163" s="36"/>
      <c r="Q163" s="41"/>
      <c r="R163" s="20"/>
      <c r="S163" s="10"/>
      <c r="T163" s="202"/>
      <c r="U163" s="431"/>
      <c r="V163" s="431"/>
      <c r="W163" s="431"/>
      <c r="X163" s="431"/>
      <c r="Y163" s="20"/>
    </row>
    <row r="164" spans="1:25" s="51" customFormat="1" ht="12.95" customHeight="1">
      <c r="A164" s="13"/>
      <c r="B164" s="37"/>
      <c r="C164" s="39"/>
      <c r="D164" s="22"/>
      <c r="E164" s="22"/>
      <c r="F164" s="39"/>
      <c r="G164" s="40" t="s">
        <v>995</v>
      </c>
      <c r="H164" s="424"/>
      <c r="I164" s="425"/>
      <c r="J164" s="425"/>
      <c r="K164" s="426"/>
      <c r="L164" s="65"/>
      <c r="M164" s="35"/>
      <c r="N164" s="10"/>
      <c r="O164" s="36"/>
      <c r="Q164" s="20"/>
      <c r="R164" s="20"/>
      <c r="S164" s="10"/>
      <c r="T164" s="202"/>
      <c r="U164" s="431"/>
      <c r="V164" s="431"/>
      <c r="W164" s="431"/>
      <c r="X164" s="431"/>
      <c r="Y164" s="20"/>
    </row>
    <row r="165" spans="1:25" s="51" customFormat="1" ht="12.95" customHeight="1">
      <c r="A165" s="164" t="s">
        <v>1146</v>
      </c>
      <c r="B165" s="31" t="s">
        <v>1112</v>
      </c>
      <c r="C165" s="29"/>
      <c r="D165" s="23"/>
      <c r="E165" s="23"/>
      <c r="F165" s="29"/>
      <c r="G165" s="30"/>
      <c r="H165" s="427"/>
      <c r="I165" s="427"/>
      <c r="J165" s="427"/>
      <c r="K165" s="427"/>
      <c r="L165" s="64"/>
      <c r="M165" s="31"/>
      <c r="N165" s="12"/>
      <c r="O165" s="32"/>
      <c r="Q165" s="20"/>
      <c r="R165" s="20"/>
      <c r="S165" s="10"/>
      <c r="T165" s="202"/>
      <c r="U165" s="431"/>
      <c r="V165" s="431"/>
      <c r="W165" s="431"/>
      <c r="X165" s="431"/>
      <c r="Y165" s="20"/>
    </row>
    <row r="166" spans="1:25" s="51" customFormat="1" ht="12.95" customHeight="1">
      <c r="A166" s="164"/>
      <c r="B166" s="35" t="s">
        <v>1133</v>
      </c>
      <c r="C166" s="33"/>
      <c r="D166" s="41">
        <v>0.6</v>
      </c>
      <c r="E166" s="20"/>
      <c r="F166" s="33"/>
      <c r="G166" s="34"/>
      <c r="H166" s="430"/>
      <c r="I166" s="431"/>
      <c r="J166" s="431"/>
      <c r="K166" s="432"/>
      <c r="L166" s="62"/>
      <c r="M166" s="430"/>
      <c r="N166" s="431"/>
      <c r="O166" s="36"/>
      <c r="Q166" s="41"/>
      <c r="R166" s="20"/>
      <c r="S166" s="10"/>
      <c r="T166" s="202"/>
      <c r="U166" s="431"/>
      <c r="V166" s="431"/>
      <c r="W166" s="431"/>
      <c r="X166" s="431"/>
      <c r="Y166" s="20"/>
    </row>
    <row r="167" spans="1:25" s="51" customFormat="1" ht="12.95" customHeight="1">
      <c r="A167" s="13"/>
      <c r="B167" s="37"/>
      <c r="C167" s="39"/>
      <c r="D167" s="22"/>
      <c r="E167" s="22"/>
      <c r="F167" s="39"/>
      <c r="G167" s="40" t="s">
        <v>995</v>
      </c>
      <c r="H167" s="424"/>
      <c r="I167" s="424"/>
      <c r="J167" s="424"/>
      <c r="K167" s="424"/>
      <c r="L167" s="65"/>
      <c r="M167" s="504"/>
      <c r="N167" s="505"/>
      <c r="O167" s="506"/>
      <c r="Q167" s="20"/>
      <c r="R167" s="20"/>
      <c r="S167" s="10"/>
      <c r="T167" s="202"/>
      <c r="U167" s="431"/>
      <c r="V167" s="431"/>
      <c r="W167" s="431"/>
      <c r="X167" s="431"/>
      <c r="Y167" s="20"/>
    </row>
    <row r="168" spans="1:25" s="51" customFormat="1" ht="12.95" customHeight="1">
      <c r="A168" s="164" t="s">
        <v>1146</v>
      </c>
      <c r="B168" s="31" t="s">
        <v>1112</v>
      </c>
      <c r="C168" s="29"/>
      <c r="D168" s="23"/>
      <c r="E168" s="23"/>
      <c r="F168" s="29"/>
      <c r="G168" s="30"/>
      <c r="H168" s="427"/>
      <c r="I168" s="427"/>
      <c r="J168" s="427"/>
      <c r="K168" s="427"/>
      <c r="L168" s="64"/>
      <c r="M168" s="31"/>
      <c r="N168" s="12"/>
      <c r="O168" s="32"/>
      <c r="Q168" s="20"/>
      <c r="R168" s="20"/>
      <c r="S168" s="10"/>
      <c r="T168" s="202"/>
      <c r="U168" s="431"/>
      <c r="V168" s="431"/>
      <c r="W168" s="431"/>
      <c r="X168" s="431"/>
      <c r="Y168" s="20"/>
    </row>
    <row r="169" spans="1:25" s="51" customFormat="1" ht="12.95" customHeight="1">
      <c r="A169" s="164"/>
      <c r="B169" s="35" t="s">
        <v>1147</v>
      </c>
      <c r="C169" s="33"/>
      <c r="D169" s="41">
        <v>1.2</v>
      </c>
      <c r="E169" s="20"/>
      <c r="F169" s="33"/>
      <c r="G169" s="34"/>
      <c r="H169" s="430"/>
      <c r="I169" s="431"/>
      <c r="J169" s="431"/>
      <c r="K169" s="432"/>
      <c r="L169" s="62"/>
      <c r="M169" s="430"/>
      <c r="N169" s="431"/>
      <c r="O169" s="36"/>
      <c r="Q169" s="41"/>
      <c r="R169" s="20"/>
      <c r="S169" s="10"/>
      <c r="T169" s="202"/>
      <c r="U169" s="431"/>
      <c r="V169" s="431"/>
      <c r="W169" s="431"/>
      <c r="X169" s="431"/>
      <c r="Y169" s="20"/>
    </row>
    <row r="170" spans="1:25" s="51" customFormat="1" ht="12.95" customHeight="1">
      <c r="A170" s="13"/>
      <c r="B170" s="37"/>
      <c r="C170" s="39"/>
      <c r="D170" s="22"/>
      <c r="E170" s="22"/>
      <c r="F170" s="39"/>
      <c r="G170" s="40" t="s">
        <v>995</v>
      </c>
      <c r="H170" s="424"/>
      <c r="I170" s="424"/>
      <c r="J170" s="424"/>
      <c r="K170" s="424"/>
      <c r="L170" s="65"/>
      <c r="M170" s="504"/>
      <c r="N170" s="505"/>
      <c r="O170" s="506"/>
      <c r="Q170" s="20"/>
      <c r="R170" s="20"/>
      <c r="S170" s="10"/>
      <c r="T170" s="202"/>
      <c r="U170" s="431"/>
      <c r="V170" s="431"/>
      <c r="W170" s="431"/>
      <c r="X170" s="431"/>
      <c r="Y170" s="20"/>
    </row>
    <row r="171" spans="1:25" s="51" customFormat="1" ht="12.95" customHeight="1">
      <c r="A171" s="164" t="s">
        <v>1148</v>
      </c>
      <c r="B171" s="31" t="s">
        <v>1112</v>
      </c>
      <c r="C171" s="29"/>
      <c r="D171" s="23"/>
      <c r="E171" s="23"/>
      <c r="F171" s="29"/>
      <c r="G171" s="30"/>
      <c r="H171" s="430"/>
      <c r="I171" s="431"/>
      <c r="J171" s="431"/>
      <c r="K171" s="432"/>
      <c r="L171" s="64"/>
      <c r="M171" s="31"/>
      <c r="N171" s="12"/>
      <c r="O171" s="32"/>
      <c r="Q171" s="20"/>
      <c r="R171" s="20"/>
      <c r="S171" s="10"/>
      <c r="T171" s="202"/>
      <c r="U171" s="431"/>
      <c r="V171" s="431"/>
      <c r="W171" s="431"/>
      <c r="X171" s="431"/>
      <c r="Y171" s="20"/>
    </row>
    <row r="172" spans="1:25" s="51" customFormat="1" ht="12.95" customHeight="1">
      <c r="A172" s="164"/>
      <c r="B172" s="35" t="s">
        <v>1149</v>
      </c>
      <c r="C172" s="33"/>
      <c r="D172" s="41">
        <v>0.2</v>
      </c>
      <c r="E172" s="20"/>
      <c r="F172" s="33"/>
      <c r="G172" s="34"/>
      <c r="H172" s="430"/>
      <c r="I172" s="431"/>
      <c r="J172" s="431"/>
      <c r="K172" s="432"/>
      <c r="L172" s="62"/>
      <c r="M172" s="35"/>
      <c r="N172" s="10"/>
      <c r="O172" s="36"/>
      <c r="Q172" s="41"/>
      <c r="R172" s="20"/>
      <c r="S172" s="10"/>
      <c r="T172" s="202"/>
      <c r="U172" s="431"/>
      <c r="V172" s="431"/>
      <c r="W172" s="431"/>
      <c r="X172" s="431"/>
      <c r="Y172" s="20"/>
    </row>
    <row r="173" spans="1:25" s="51" customFormat="1" ht="12.95" customHeight="1">
      <c r="A173" s="13"/>
      <c r="B173" s="37"/>
      <c r="C173" s="39"/>
      <c r="D173" s="22"/>
      <c r="E173" s="22"/>
      <c r="F173" s="39"/>
      <c r="G173" s="40" t="s">
        <v>995</v>
      </c>
      <c r="H173" s="424"/>
      <c r="I173" s="425"/>
      <c r="J173" s="425"/>
      <c r="K173" s="426"/>
      <c r="L173" s="65"/>
      <c r="M173" s="37"/>
      <c r="N173" s="14"/>
      <c r="O173" s="38"/>
      <c r="Q173" s="20"/>
      <c r="R173" s="20"/>
      <c r="S173" s="10"/>
      <c r="T173" s="202"/>
      <c r="U173" s="431"/>
      <c r="V173" s="431"/>
      <c r="W173" s="431"/>
      <c r="X173" s="431"/>
      <c r="Y173" s="20"/>
    </row>
    <row r="174" spans="1:25" s="51" customFormat="1" ht="12.95" customHeight="1">
      <c r="A174" s="164" t="s">
        <v>1150</v>
      </c>
      <c r="B174" s="31" t="s">
        <v>1112</v>
      </c>
      <c r="C174" s="29"/>
      <c r="D174" s="23"/>
      <c r="E174" s="23"/>
      <c r="F174" s="29"/>
      <c r="G174" s="30"/>
      <c r="H174" s="427"/>
      <c r="I174" s="428"/>
      <c r="J174" s="428"/>
      <c r="K174" s="429"/>
      <c r="L174" s="64"/>
      <c r="M174" s="31"/>
      <c r="N174" s="12"/>
      <c r="O174" s="32"/>
      <c r="Q174" s="20"/>
      <c r="R174" s="20"/>
      <c r="S174" s="10"/>
      <c r="T174" s="202"/>
      <c r="U174" s="431"/>
      <c r="V174" s="431"/>
      <c r="W174" s="431"/>
      <c r="X174" s="431"/>
      <c r="Y174" s="20"/>
    </row>
    <row r="175" spans="1:25" s="51" customFormat="1" ht="12.95" customHeight="1">
      <c r="A175" s="164"/>
      <c r="B175" s="35" t="s">
        <v>1151</v>
      </c>
      <c r="C175" s="33"/>
      <c r="D175" s="41">
        <v>0.1</v>
      </c>
      <c r="E175" s="20"/>
      <c r="F175" s="33"/>
      <c r="G175" s="34"/>
      <c r="H175" s="430"/>
      <c r="I175" s="431"/>
      <c r="J175" s="431"/>
      <c r="K175" s="432"/>
      <c r="L175" s="62"/>
      <c r="M175" s="430"/>
      <c r="N175" s="431"/>
      <c r="O175" s="36"/>
      <c r="Q175" s="41"/>
      <c r="R175" s="20"/>
      <c r="S175" s="10"/>
      <c r="T175" s="202"/>
      <c r="U175" s="431"/>
      <c r="V175" s="431"/>
      <c r="W175" s="431"/>
      <c r="X175" s="431"/>
      <c r="Y175" s="20"/>
    </row>
    <row r="176" spans="1:25" s="51" customFormat="1" ht="12.95" customHeight="1">
      <c r="A176" s="13"/>
      <c r="B176" s="37"/>
      <c r="C176" s="39"/>
      <c r="D176" s="22"/>
      <c r="E176" s="22"/>
      <c r="F176" s="39"/>
      <c r="G176" s="40" t="s">
        <v>995</v>
      </c>
      <c r="H176" s="424"/>
      <c r="I176" s="425"/>
      <c r="J176" s="425"/>
      <c r="K176" s="426"/>
      <c r="L176" s="65"/>
      <c r="M176" s="490"/>
      <c r="N176" s="502"/>
      <c r="O176" s="36"/>
      <c r="Q176" s="20"/>
      <c r="R176" s="20"/>
      <c r="S176" s="10"/>
      <c r="T176" s="202"/>
      <c r="U176" s="431"/>
      <c r="V176" s="431"/>
      <c r="W176" s="431"/>
      <c r="X176" s="431"/>
      <c r="Y176" s="20"/>
    </row>
    <row r="177" spans="1:25" s="51" customFormat="1" ht="12.95" customHeight="1">
      <c r="A177" s="164" t="s">
        <v>1150</v>
      </c>
      <c r="B177" s="31" t="s">
        <v>1112</v>
      </c>
      <c r="C177" s="29"/>
      <c r="D177" s="23"/>
      <c r="E177" s="23"/>
      <c r="F177" s="29"/>
      <c r="G177" s="30"/>
      <c r="H177" s="427"/>
      <c r="I177" s="428"/>
      <c r="J177" s="428"/>
      <c r="K177" s="429"/>
      <c r="L177" s="64"/>
      <c r="M177" s="31"/>
      <c r="N177" s="12"/>
      <c r="O177" s="32"/>
      <c r="Q177" s="20"/>
      <c r="R177" s="20"/>
      <c r="S177" s="10"/>
      <c r="T177" s="202"/>
      <c r="U177" s="431"/>
      <c r="V177" s="431"/>
      <c r="W177" s="431"/>
      <c r="X177" s="431"/>
      <c r="Y177" s="20"/>
    </row>
    <row r="178" spans="1:25" s="51" customFormat="1" ht="12.95" customHeight="1">
      <c r="A178" s="164"/>
      <c r="B178" s="35" t="s">
        <v>1152</v>
      </c>
      <c r="C178" s="33"/>
      <c r="D178" s="41">
        <v>0.2</v>
      </c>
      <c r="E178" s="20"/>
      <c r="F178" s="33"/>
      <c r="G178" s="34"/>
      <c r="H178" s="430"/>
      <c r="I178" s="431"/>
      <c r="J178" s="431"/>
      <c r="K178" s="432"/>
      <c r="L178" s="62"/>
      <c r="M178" s="430"/>
      <c r="N178" s="431"/>
      <c r="O178" s="36"/>
      <c r="Q178" s="41"/>
      <c r="R178" s="20"/>
      <c r="S178" s="10"/>
      <c r="T178" s="202"/>
      <c r="U178" s="431"/>
      <c r="V178" s="431"/>
      <c r="W178" s="431"/>
      <c r="X178" s="431"/>
      <c r="Y178" s="20"/>
    </row>
    <row r="179" spans="1:25" s="51" customFormat="1" ht="12.95" customHeight="1">
      <c r="A179" s="13"/>
      <c r="B179" s="37"/>
      <c r="C179" s="39"/>
      <c r="D179" s="22"/>
      <c r="E179" s="22"/>
      <c r="F179" s="39"/>
      <c r="G179" s="40" t="s">
        <v>995</v>
      </c>
      <c r="H179" s="430"/>
      <c r="I179" s="431"/>
      <c r="J179" s="431"/>
      <c r="K179" s="432"/>
      <c r="L179" s="62"/>
      <c r="M179" s="492"/>
      <c r="N179" s="503"/>
      <c r="O179" s="36"/>
      <c r="Q179" s="20"/>
      <c r="R179" s="20"/>
      <c r="S179" s="10"/>
      <c r="T179" s="202"/>
      <c r="U179" s="431"/>
      <c r="V179" s="431"/>
      <c r="W179" s="431"/>
      <c r="X179" s="431"/>
      <c r="Y179" s="20"/>
    </row>
    <row r="180" spans="1:25" s="51" customFormat="1" ht="12.95" customHeight="1">
      <c r="A180" s="164" t="s">
        <v>1150</v>
      </c>
      <c r="B180" s="31" t="s">
        <v>1112</v>
      </c>
      <c r="C180" s="29"/>
      <c r="D180" s="23"/>
      <c r="E180" s="23"/>
      <c r="F180" s="29"/>
      <c r="G180" s="30"/>
      <c r="H180" s="427"/>
      <c r="I180" s="428"/>
      <c r="J180" s="428"/>
      <c r="K180" s="429"/>
      <c r="L180" s="64"/>
      <c r="M180" s="31"/>
      <c r="N180" s="12"/>
      <c r="O180" s="32"/>
      <c r="Q180" s="20"/>
      <c r="R180" s="20"/>
      <c r="S180" s="10"/>
      <c r="T180" s="202"/>
      <c r="U180" s="431"/>
      <c r="V180" s="431"/>
      <c r="W180" s="431"/>
      <c r="X180" s="431"/>
      <c r="Y180" s="20"/>
    </row>
    <row r="181" spans="1:25" s="51" customFormat="1" ht="12.95" customHeight="1">
      <c r="A181" s="164"/>
      <c r="B181" s="35" t="s">
        <v>1153</v>
      </c>
      <c r="C181" s="33"/>
      <c r="D181" s="41">
        <v>1</v>
      </c>
      <c r="E181" s="20"/>
      <c r="F181" s="33"/>
      <c r="G181" s="34"/>
      <c r="H181" s="430"/>
      <c r="I181" s="431"/>
      <c r="J181" s="431"/>
      <c r="K181" s="432"/>
      <c r="L181" s="62"/>
      <c r="M181" s="35"/>
      <c r="N181" s="10"/>
      <c r="O181" s="36"/>
      <c r="Q181" s="41"/>
      <c r="R181" s="20"/>
      <c r="S181" s="10"/>
      <c r="T181" s="202"/>
      <c r="U181" s="431"/>
      <c r="V181" s="431"/>
      <c r="W181" s="431"/>
      <c r="X181" s="431"/>
      <c r="Y181" s="20"/>
    </row>
    <row r="182" spans="1:25" s="51" customFormat="1" ht="12.95" customHeight="1">
      <c r="A182" s="13"/>
      <c r="B182" s="37"/>
      <c r="C182" s="39"/>
      <c r="D182" s="22"/>
      <c r="E182" s="22"/>
      <c r="F182" s="39"/>
      <c r="G182" s="40" t="s">
        <v>995</v>
      </c>
      <c r="H182" s="430"/>
      <c r="I182" s="431"/>
      <c r="J182" s="431"/>
      <c r="K182" s="432"/>
      <c r="L182" s="65"/>
      <c r="M182" s="35"/>
      <c r="N182" s="10"/>
      <c r="O182" s="36"/>
      <c r="Q182" s="20"/>
      <c r="R182" s="20"/>
      <c r="S182" s="10"/>
      <c r="T182" s="202"/>
      <c r="U182" s="431"/>
      <c r="V182" s="431"/>
      <c r="W182" s="431"/>
      <c r="X182" s="431"/>
      <c r="Y182" s="20"/>
    </row>
    <row r="183" spans="1:25" s="51" customFormat="1" ht="12.95" customHeight="1">
      <c r="A183" s="164" t="s">
        <v>1150</v>
      </c>
      <c r="B183" s="31" t="s">
        <v>1112</v>
      </c>
      <c r="C183" s="29"/>
      <c r="D183" s="23"/>
      <c r="E183" s="23"/>
      <c r="F183" s="29"/>
      <c r="G183" s="30"/>
      <c r="H183" s="427"/>
      <c r="I183" s="428"/>
      <c r="J183" s="428"/>
      <c r="K183" s="429"/>
      <c r="L183" s="64"/>
      <c r="M183" s="31"/>
      <c r="N183" s="12"/>
      <c r="O183" s="32"/>
      <c r="Q183" s="20"/>
      <c r="R183" s="20"/>
      <c r="S183" s="10"/>
      <c r="T183" s="202"/>
      <c r="U183" s="431"/>
      <c r="V183" s="431"/>
      <c r="W183" s="431"/>
      <c r="X183" s="431"/>
      <c r="Y183" s="20"/>
    </row>
    <row r="184" spans="1:25" s="51" customFormat="1" ht="12.95" customHeight="1">
      <c r="A184" s="166"/>
      <c r="B184" s="35" t="s">
        <v>1154</v>
      </c>
      <c r="C184" s="33"/>
      <c r="D184" s="41">
        <v>0.3</v>
      </c>
      <c r="E184" s="20"/>
      <c r="F184" s="33"/>
      <c r="G184" s="34"/>
      <c r="H184" s="430"/>
      <c r="I184" s="431"/>
      <c r="J184" s="431"/>
      <c r="K184" s="432"/>
      <c r="L184" s="62"/>
      <c r="M184" s="35"/>
      <c r="N184" s="10"/>
      <c r="O184" s="36"/>
      <c r="Q184" s="41"/>
      <c r="R184" s="20"/>
      <c r="S184" s="10"/>
      <c r="T184" s="202"/>
      <c r="U184" s="431"/>
      <c r="V184" s="431"/>
      <c r="W184" s="431"/>
      <c r="X184" s="431"/>
      <c r="Y184" s="20"/>
    </row>
    <row r="185" spans="1:25" s="51" customFormat="1" ht="12.95" customHeight="1">
      <c r="A185" s="13"/>
      <c r="B185" s="37"/>
      <c r="C185" s="39"/>
      <c r="D185" s="22"/>
      <c r="E185" s="22"/>
      <c r="F185" s="39"/>
      <c r="G185" s="40" t="s">
        <v>995</v>
      </c>
      <c r="H185" s="424"/>
      <c r="I185" s="425"/>
      <c r="J185" s="425"/>
      <c r="K185" s="426"/>
      <c r="L185" s="65"/>
      <c r="M185" s="490"/>
      <c r="N185" s="502"/>
      <c r="O185" s="38"/>
      <c r="Q185" s="20"/>
      <c r="R185" s="20"/>
      <c r="S185" s="10"/>
      <c r="T185" s="202"/>
      <c r="U185" s="431"/>
      <c r="V185" s="431"/>
      <c r="W185" s="431"/>
      <c r="X185" s="431"/>
      <c r="Y185" s="20"/>
    </row>
    <row r="186" spans="1:25" s="51" customFormat="1" ht="12.95" customHeight="1">
      <c r="A186" s="164" t="s">
        <v>1150</v>
      </c>
      <c r="B186" s="31" t="s">
        <v>1112</v>
      </c>
      <c r="C186" s="29"/>
      <c r="D186" s="23"/>
      <c r="E186" s="23"/>
      <c r="F186" s="29"/>
      <c r="G186" s="30"/>
      <c r="H186" s="427"/>
      <c r="I186" s="428"/>
      <c r="J186" s="428"/>
      <c r="K186" s="429"/>
      <c r="L186" s="64"/>
      <c r="M186" s="31"/>
      <c r="N186" s="12"/>
      <c r="O186" s="32"/>
      <c r="Q186" s="20"/>
      <c r="R186" s="20"/>
      <c r="S186" s="10"/>
      <c r="T186" s="202"/>
      <c r="U186" s="431"/>
      <c r="V186" s="431"/>
      <c r="W186" s="431"/>
      <c r="X186" s="431"/>
      <c r="Y186" s="20"/>
    </row>
    <row r="187" spans="1:25" s="51" customFormat="1" ht="12.95" customHeight="1">
      <c r="A187" s="164"/>
      <c r="B187" s="35" t="s">
        <v>1155</v>
      </c>
      <c r="C187" s="33"/>
      <c r="D187" s="41">
        <v>0.7</v>
      </c>
      <c r="E187" s="20"/>
      <c r="F187" s="33"/>
      <c r="G187" s="34"/>
      <c r="H187" s="430"/>
      <c r="I187" s="431"/>
      <c r="J187" s="431"/>
      <c r="K187" s="432"/>
      <c r="L187" s="62"/>
      <c r="M187" s="35"/>
      <c r="N187" s="10"/>
      <c r="O187" s="36"/>
      <c r="Q187" s="41"/>
      <c r="R187" s="20"/>
      <c r="S187" s="10"/>
      <c r="T187" s="202"/>
      <c r="U187" s="431"/>
      <c r="V187" s="431"/>
      <c r="W187" s="431"/>
      <c r="X187" s="431"/>
      <c r="Y187" s="20"/>
    </row>
    <row r="188" spans="1:25" s="51" customFormat="1" ht="12.95" customHeight="1">
      <c r="A188" s="13"/>
      <c r="B188" s="37"/>
      <c r="C188" s="39"/>
      <c r="D188" s="22"/>
      <c r="E188" s="22"/>
      <c r="F188" s="39"/>
      <c r="G188" s="40" t="s">
        <v>995</v>
      </c>
      <c r="H188" s="424"/>
      <c r="I188" s="425"/>
      <c r="J188" s="425"/>
      <c r="K188" s="426"/>
      <c r="L188" s="65"/>
      <c r="M188" s="490"/>
      <c r="N188" s="502"/>
      <c r="O188" s="38"/>
      <c r="Q188" s="20"/>
      <c r="R188" s="20"/>
      <c r="S188" s="10"/>
      <c r="T188" s="202"/>
      <c r="U188" s="431"/>
      <c r="V188" s="431"/>
      <c r="W188" s="431"/>
      <c r="X188" s="431"/>
      <c r="Y188" s="20"/>
    </row>
    <row r="189" spans="1:25" s="51" customFormat="1" ht="12.95" customHeight="1">
      <c r="A189" s="164" t="s">
        <v>1150</v>
      </c>
      <c r="B189" s="31" t="s">
        <v>1112</v>
      </c>
      <c r="C189" s="29"/>
      <c r="D189" s="23"/>
      <c r="E189" s="23"/>
      <c r="F189" s="29"/>
      <c r="G189" s="30"/>
      <c r="H189" s="427"/>
      <c r="I189" s="428"/>
      <c r="J189" s="428"/>
      <c r="K189" s="429"/>
      <c r="L189" s="24"/>
      <c r="M189" s="31"/>
      <c r="N189" s="12"/>
      <c r="O189" s="32"/>
      <c r="Q189" s="20"/>
      <c r="R189" s="20"/>
      <c r="S189" s="10"/>
      <c r="T189" s="202"/>
      <c r="U189" s="431"/>
      <c r="V189" s="431"/>
      <c r="W189" s="431"/>
      <c r="X189" s="431"/>
      <c r="Y189" s="20"/>
    </row>
    <row r="190" spans="1:25" s="51" customFormat="1" ht="12.95" customHeight="1">
      <c r="A190" s="9"/>
      <c r="B190" s="35" t="s">
        <v>1156</v>
      </c>
      <c r="C190" s="33"/>
      <c r="D190" s="163">
        <v>0.01</v>
      </c>
      <c r="E190" s="20"/>
      <c r="F190" s="33"/>
      <c r="G190" s="34"/>
      <c r="H190" s="430"/>
      <c r="I190" s="431"/>
      <c r="J190" s="431"/>
      <c r="K190" s="432"/>
      <c r="L190" s="62"/>
      <c r="M190" s="35"/>
      <c r="N190" s="10"/>
      <c r="O190" s="36"/>
      <c r="Q190" s="163"/>
      <c r="R190" s="20"/>
      <c r="S190" s="10"/>
      <c r="T190" s="202"/>
      <c r="U190" s="431"/>
      <c r="V190" s="431"/>
      <c r="W190" s="431"/>
      <c r="X190" s="431"/>
      <c r="Y190" s="20"/>
    </row>
    <row r="191" spans="1:25" s="51" customFormat="1" ht="12.95" customHeight="1" thickBot="1">
      <c r="A191" s="15"/>
      <c r="B191" s="50"/>
      <c r="C191" s="77"/>
      <c r="D191" s="25"/>
      <c r="E191" s="25"/>
      <c r="F191" s="77"/>
      <c r="G191" s="78" t="s">
        <v>995</v>
      </c>
      <c r="H191" s="441"/>
      <c r="I191" s="442"/>
      <c r="J191" s="442"/>
      <c r="K191" s="443"/>
      <c r="L191" s="63"/>
      <c r="M191" s="50"/>
      <c r="N191" s="16"/>
      <c r="O191" s="79"/>
      <c r="Q191" s="20"/>
      <c r="R191" s="20"/>
      <c r="S191" s="10"/>
      <c r="T191" s="202"/>
      <c r="U191" s="431"/>
      <c r="V191" s="431"/>
      <c r="W191" s="431"/>
      <c r="X191" s="431"/>
      <c r="Y191" s="20"/>
    </row>
    <row r="192" spans="1:25" s="51" customFormat="1" ht="21.95" customHeight="1">
      <c r="A192" s="1"/>
      <c r="B192" s="1"/>
      <c r="C192" s="1"/>
      <c r="D192" s="448"/>
      <c r="E192" s="448"/>
      <c r="F192" s="448"/>
      <c r="G192" s="448"/>
      <c r="H192" s="448"/>
      <c r="I192" s="448"/>
      <c r="J192" s="448"/>
      <c r="K192" s="448"/>
      <c r="L192" s="17"/>
      <c r="M192" s="1"/>
      <c r="N192" s="1"/>
      <c r="O192" s="1"/>
      <c r="Q192" s="448"/>
      <c r="R192" s="448"/>
      <c r="S192" s="448"/>
      <c r="T192" s="448"/>
      <c r="U192" s="448"/>
      <c r="V192" s="448"/>
      <c r="W192" s="448"/>
      <c r="X192" s="448"/>
      <c r="Y192" s="17"/>
    </row>
    <row r="193" spans="1:25" s="51" customFormat="1" ht="20.100000000000001" customHeight="1" thickBot="1">
      <c r="A193" s="6" t="s">
        <v>10</v>
      </c>
      <c r="B193" s="1"/>
      <c r="C193" s="1"/>
      <c r="D193" s="17"/>
      <c r="E193" s="17"/>
      <c r="F193" s="1"/>
      <c r="G193" s="7"/>
      <c r="H193" s="7"/>
      <c r="I193" s="1"/>
      <c r="J193" s="1"/>
      <c r="K193" s="1"/>
      <c r="L193" s="17"/>
      <c r="M193" s="1"/>
      <c r="N193" s="1"/>
      <c r="O193" s="1"/>
      <c r="Q193" s="17"/>
      <c r="R193" s="17"/>
      <c r="S193" s="1"/>
      <c r="T193" s="7"/>
      <c r="U193" s="7"/>
      <c r="V193" s="1"/>
      <c r="W193" s="1"/>
      <c r="X193" s="1"/>
      <c r="Y193" s="17"/>
    </row>
    <row r="194" spans="1:25" s="51" customFormat="1" ht="20.100000000000001" customHeight="1" thickBot="1">
      <c r="A194" s="19">
        <v>0</v>
      </c>
      <c r="B194" s="2"/>
      <c r="C194" s="2"/>
      <c r="D194" s="18"/>
      <c r="E194" s="18"/>
      <c r="F194" s="2"/>
      <c r="G194" s="3"/>
      <c r="H194" s="3"/>
      <c r="I194" s="2"/>
      <c r="J194" s="2"/>
      <c r="K194" s="2"/>
      <c r="L194" s="18"/>
      <c r="M194" s="2"/>
      <c r="N194" s="2"/>
      <c r="O194" s="72"/>
      <c r="Q194" s="17"/>
      <c r="R194" s="17"/>
      <c r="S194" s="1"/>
      <c r="T194" s="7"/>
      <c r="U194" s="7"/>
      <c r="V194" s="1"/>
      <c r="W194" s="1"/>
      <c r="X194" s="1"/>
      <c r="Y194" s="17"/>
    </row>
    <row r="195" spans="1:25" s="51" customFormat="1" ht="20.100000000000001" customHeight="1" thickBot="1">
      <c r="A195" s="73" t="s">
        <v>5</v>
      </c>
      <c r="B195" s="444" t="s">
        <v>6</v>
      </c>
      <c r="C195" s="445"/>
      <c r="D195" s="444" t="s">
        <v>1</v>
      </c>
      <c r="E195" s="446"/>
      <c r="F195" s="445"/>
      <c r="G195" s="75" t="s">
        <v>2</v>
      </c>
      <c r="H195" s="444" t="s">
        <v>7</v>
      </c>
      <c r="I195" s="446"/>
      <c r="J195" s="446"/>
      <c r="K195" s="445"/>
      <c r="L195" s="74" t="s">
        <v>8</v>
      </c>
      <c r="M195" s="435" t="s">
        <v>4</v>
      </c>
      <c r="N195" s="436"/>
      <c r="O195" s="437"/>
      <c r="Q195" s="501"/>
      <c r="R195" s="501"/>
      <c r="S195" s="501"/>
      <c r="T195" s="186"/>
      <c r="U195" s="501"/>
      <c r="V195" s="501"/>
      <c r="W195" s="501"/>
      <c r="X195" s="501"/>
      <c r="Y195" s="202"/>
    </row>
    <row r="196" spans="1:25" s="51" customFormat="1" ht="12.95" customHeight="1">
      <c r="A196" s="11" t="s">
        <v>1157</v>
      </c>
      <c r="B196" s="31" t="s">
        <v>1112</v>
      </c>
      <c r="C196" s="29"/>
      <c r="D196" s="23"/>
      <c r="E196" s="23"/>
      <c r="F196" s="29"/>
      <c r="G196" s="30"/>
      <c r="H196" s="427"/>
      <c r="I196" s="428"/>
      <c r="J196" s="428"/>
      <c r="K196" s="429"/>
      <c r="L196" s="24"/>
      <c r="M196" s="31"/>
      <c r="N196" s="10"/>
      <c r="O196" s="36"/>
      <c r="Q196" s="20"/>
      <c r="R196" s="20"/>
      <c r="S196" s="10"/>
      <c r="T196" s="202"/>
      <c r="U196" s="431"/>
      <c r="V196" s="431"/>
      <c r="W196" s="431"/>
      <c r="X196" s="431"/>
      <c r="Y196" s="20"/>
    </row>
    <row r="197" spans="1:25" s="51" customFormat="1" ht="12.95" customHeight="1">
      <c r="A197" s="164"/>
      <c r="B197" s="35" t="s">
        <v>1158</v>
      </c>
      <c r="C197" s="33"/>
      <c r="D197" s="41">
        <v>0.2</v>
      </c>
      <c r="E197" s="20"/>
      <c r="F197" s="33"/>
      <c r="G197" s="34"/>
      <c r="H197" s="430"/>
      <c r="I197" s="431"/>
      <c r="J197" s="431"/>
      <c r="K197" s="432"/>
      <c r="L197" s="62"/>
      <c r="M197" s="35"/>
      <c r="N197" s="10"/>
      <c r="O197" s="36"/>
      <c r="Q197" s="41"/>
      <c r="R197" s="20"/>
      <c r="S197" s="10"/>
      <c r="T197" s="202"/>
      <c r="U197" s="431"/>
      <c r="V197" s="431"/>
      <c r="W197" s="431"/>
      <c r="X197" s="431"/>
      <c r="Y197" s="20"/>
    </row>
    <row r="198" spans="1:25" s="51" customFormat="1" ht="12.95" customHeight="1">
      <c r="A198" s="9"/>
      <c r="B198" s="35"/>
      <c r="C198" s="33"/>
      <c r="D198" s="20"/>
      <c r="E198" s="20"/>
      <c r="F198" s="33"/>
      <c r="G198" s="34" t="s">
        <v>995</v>
      </c>
      <c r="H198" s="424"/>
      <c r="I198" s="425"/>
      <c r="J198" s="425"/>
      <c r="K198" s="426"/>
      <c r="L198" s="151"/>
      <c r="M198" s="37"/>
      <c r="N198" s="14"/>
      <c r="O198" s="38"/>
      <c r="Q198" s="20"/>
      <c r="R198" s="20"/>
      <c r="S198" s="10"/>
      <c r="T198" s="202"/>
      <c r="U198" s="431"/>
      <c r="V198" s="431"/>
      <c r="W198" s="431"/>
      <c r="X198" s="431"/>
      <c r="Y198" s="20"/>
    </row>
    <row r="199" spans="1:25" s="51" customFormat="1" ht="12.95" customHeight="1">
      <c r="A199" s="11" t="s">
        <v>1157</v>
      </c>
      <c r="B199" s="31" t="s">
        <v>1112</v>
      </c>
      <c r="C199" s="29"/>
      <c r="D199" s="23"/>
      <c r="E199" s="23"/>
      <c r="F199" s="29"/>
      <c r="G199" s="30"/>
      <c r="H199" s="427"/>
      <c r="I199" s="428"/>
      <c r="J199" s="428"/>
      <c r="K199" s="429"/>
      <c r="L199" s="64"/>
      <c r="M199" s="31"/>
      <c r="N199" s="12"/>
      <c r="O199" s="32"/>
      <c r="Q199" s="20"/>
      <c r="R199" s="20"/>
      <c r="S199" s="10"/>
      <c r="T199" s="202"/>
      <c r="U199" s="431"/>
      <c r="V199" s="431"/>
      <c r="W199" s="431"/>
      <c r="X199" s="431"/>
      <c r="Y199" s="20"/>
    </row>
    <row r="200" spans="1:25" s="51" customFormat="1" ht="12.95" customHeight="1">
      <c r="A200" s="164"/>
      <c r="B200" s="35" t="s">
        <v>1159</v>
      </c>
      <c r="C200" s="33"/>
      <c r="D200" s="41">
        <v>16.899999999999999</v>
      </c>
      <c r="E200" s="20"/>
      <c r="F200" s="33"/>
      <c r="G200" s="34"/>
      <c r="H200" s="430"/>
      <c r="I200" s="431"/>
      <c r="J200" s="431"/>
      <c r="K200" s="432"/>
      <c r="L200" s="62"/>
      <c r="M200" s="35"/>
      <c r="N200" s="10"/>
      <c r="O200" s="36"/>
      <c r="Q200" s="41"/>
      <c r="R200" s="20"/>
      <c r="S200" s="10"/>
      <c r="T200" s="202"/>
      <c r="U200" s="431"/>
      <c r="V200" s="431"/>
      <c r="W200" s="431"/>
      <c r="X200" s="431"/>
      <c r="Y200" s="20"/>
    </row>
    <row r="201" spans="1:25" s="51" customFormat="1" ht="12.95" customHeight="1">
      <c r="A201" s="9"/>
      <c r="B201" s="35"/>
      <c r="C201" s="33"/>
      <c r="D201" s="20"/>
      <c r="E201" s="20"/>
      <c r="F201" s="33"/>
      <c r="G201" s="34" t="s">
        <v>995</v>
      </c>
      <c r="H201" s="424"/>
      <c r="I201" s="425"/>
      <c r="J201" s="425"/>
      <c r="K201" s="426"/>
      <c r="L201" s="65"/>
      <c r="M201" s="490"/>
      <c r="N201" s="502"/>
      <c r="O201" s="36"/>
      <c r="Q201" s="20"/>
      <c r="R201" s="20"/>
      <c r="S201" s="10"/>
      <c r="T201" s="202"/>
      <c r="U201" s="431"/>
      <c r="V201" s="431"/>
      <c r="W201" s="431"/>
      <c r="X201" s="431"/>
      <c r="Y201" s="20"/>
    </row>
    <row r="202" spans="1:25" s="51" customFormat="1" ht="12.95" customHeight="1">
      <c r="A202" s="11" t="s">
        <v>1160</v>
      </c>
      <c r="B202" s="31" t="s">
        <v>1161</v>
      </c>
      <c r="C202" s="29"/>
      <c r="D202" s="23"/>
      <c r="E202" s="23"/>
      <c r="F202" s="29"/>
      <c r="G202" s="30"/>
      <c r="H202" s="430"/>
      <c r="I202" s="431"/>
      <c r="J202" s="431"/>
      <c r="K202" s="432"/>
      <c r="L202" s="64"/>
      <c r="M202" s="31"/>
      <c r="N202" s="12"/>
      <c r="O202" s="32"/>
      <c r="Q202" s="20"/>
      <c r="R202" s="20"/>
      <c r="S202" s="10"/>
      <c r="T202" s="202"/>
      <c r="U202" s="431"/>
      <c r="V202" s="431"/>
      <c r="W202" s="431"/>
      <c r="X202" s="431"/>
      <c r="Y202" s="20"/>
    </row>
    <row r="203" spans="1:25" s="51" customFormat="1" ht="12.95" customHeight="1">
      <c r="A203" s="164"/>
      <c r="B203" s="35" t="s">
        <v>1162</v>
      </c>
      <c r="C203" s="33"/>
      <c r="D203" s="41">
        <v>0.9</v>
      </c>
      <c r="E203" s="20"/>
      <c r="F203" s="33"/>
      <c r="G203" s="34"/>
      <c r="H203" s="430"/>
      <c r="I203" s="431"/>
      <c r="J203" s="431"/>
      <c r="K203" s="432"/>
      <c r="L203" s="62"/>
      <c r="M203" s="35"/>
      <c r="N203" s="10"/>
      <c r="O203" s="36"/>
      <c r="Q203" s="41"/>
      <c r="R203" s="20"/>
      <c r="S203" s="10"/>
      <c r="T203" s="202"/>
      <c r="U203" s="431"/>
      <c r="V203" s="431"/>
      <c r="W203" s="431"/>
      <c r="X203" s="431"/>
      <c r="Y203" s="20"/>
    </row>
    <row r="204" spans="1:25" s="51" customFormat="1" ht="12.95" customHeight="1">
      <c r="A204" s="13"/>
      <c r="B204" s="37"/>
      <c r="C204" s="39"/>
      <c r="D204" s="22"/>
      <c r="E204" s="22"/>
      <c r="F204" s="39"/>
      <c r="G204" s="40" t="s">
        <v>995</v>
      </c>
      <c r="H204" s="424"/>
      <c r="I204" s="425"/>
      <c r="J204" s="425"/>
      <c r="K204" s="426"/>
      <c r="L204" s="65"/>
      <c r="M204" s="37"/>
      <c r="N204" s="14"/>
      <c r="O204" s="38"/>
      <c r="Q204" s="20"/>
      <c r="R204" s="20"/>
      <c r="S204" s="10"/>
      <c r="T204" s="202"/>
      <c r="U204" s="431"/>
      <c r="V204" s="431"/>
      <c r="W204" s="431"/>
      <c r="X204" s="431"/>
      <c r="Y204" s="20"/>
    </row>
    <row r="205" spans="1:25" s="51" customFormat="1" ht="12.95" customHeight="1">
      <c r="A205" s="11" t="s">
        <v>1160</v>
      </c>
      <c r="B205" s="31" t="s">
        <v>1161</v>
      </c>
      <c r="C205" s="29"/>
      <c r="D205" s="23"/>
      <c r="E205" s="23"/>
      <c r="F205" s="29"/>
      <c r="G205" s="30"/>
      <c r="H205" s="427"/>
      <c r="I205" s="428"/>
      <c r="J205" s="428"/>
      <c r="K205" s="429"/>
      <c r="L205" s="64"/>
      <c r="M205" s="31"/>
      <c r="N205" s="12"/>
      <c r="O205" s="32"/>
      <c r="Q205" s="20"/>
      <c r="R205" s="20"/>
      <c r="S205" s="10"/>
      <c r="T205" s="202"/>
      <c r="U205" s="431"/>
      <c r="V205" s="431"/>
      <c r="W205" s="431"/>
      <c r="X205" s="431"/>
      <c r="Y205" s="20"/>
    </row>
    <row r="206" spans="1:25" s="51" customFormat="1" ht="12.95" customHeight="1">
      <c r="A206" s="164"/>
      <c r="B206" s="35" t="s">
        <v>1163</v>
      </c>
      <c r="C206" s="33"/>
      <c r="D206" s="41">
        <v>2.4</v>
      </c>
      <c r="E206" s="20"/>
      <c r="F206" s="33"/>
      <c r="G206" s="34"/>
      <c r="H206" s="430"/>
      <c r="I206" s="431"/>
      <c r="J206" s="431"/>
      <c r="K206" s="432"/>
      <c r="L206" s="62"/>
      <c r="M206" s="430"/>
      <c r="N206" s="431"/>
      <c r="O206" s="36"/>
      <c r="Q206" s="41"/>
      <c r="R206" s="20"/>
      <c r="S206" s="10"/>
      <c r="T206" s="202"/>
      <c r="U206" s="431"/>
      <c r="V206" s="431"/>
      <c r="W206" s="431"/>
      <c r="X206" s="431"/>
      <c r="Y206" s="20"/>
    </row>
    <row r="207" spans="1:25" s="51" customFormat="1" ht="12.95" customHeight="1">
      <c r="A207" s="13"/>
      <c r="B207" s="37"/>
      <c r="C207" s="39"/>
      <c r="D207" s="22"/>
      <c r="E207" s="22"/>
      <c r="F207" s="39"/>
      <c r="G207" s="40" t="s">
        <v>995</v>
      </c>
      <c r="H207" s="424"/>
      <c r="I207" s="425"/>
      <c r="J207" s="425"/>
      <c r="K207" s="426"/>
      <c r="L207" s="65"/>
      <c r="M207" s="490"/>
      <c r="N207" s="502"/>
      <c r="O207" s="36"/>
      <c r="Q207" s="20"/>
      <c r="R207" s="20"/>
      <c r="S207" s="10"/>
      <c r="T207" s="202"/>
      <c r="U207" s="431"/>
      <c r="V207" s="431"/>
      <c r="W207" s="431"/>
      <c r="X207" s="431"/>
      <c r="Y207" s="20"/>
    </row>
    <row r="208" spans="1:25" s="51" customFormat="1" ht="12.95" customHeight="1">
      <c r="A208" s="11" t="s">
        <v>1160</v>
      </c>
      <c r="B208" s="31" t="s">
        <v>1161</v>
      </c>
      <c r="C208" s="29"/>
      <c r="D208" s="23"/>
      <c r="E208" s="23"/>
      <c r="F208" s="29"/>
      <c r="G208" s="30"/>
      <c r="H208" s="427"/>
      <c r="I208" s="428"/>
      <c r="J208" s="428"/>
      <c r="K208" s="429"/>
      <c r="L208" s="64"/>
      <c r="M208" s="31"/>
      <c r="N208" s="12"/>
      <c r="O208" s="32"/>
      <c r="Q208" s="20"/>
      <c r="R208" s="20"/>
      <c r="S208" s="10"/>
      <c r="T208" s="202"/>
      <c r="U208" s="431"/>
      <c r="V208" s="431"/>
      <c r="W208" s="431"/>
      <c r="X208" s="431"/>
      <c r="Y208" s="20"/>
    </row>
    <row r="209" spans="1:25" s="51" customFormat="1" ht="12.95" customHeight="1">
      <c r="A209" s="164"/>
      <c r="B209" s="35" t="s">
        <v>1164</v>
      </c>
      <c r="C209" s="33"/>
      <c r="D209" s="41">
        <v>3.9</v>
      </c>
      <c r="E209" s="20"/>
      <c r="F209" s="33"/>
      <c r="G209" s="34"/>
      <c r="H209" s="430"/>
      <c r="I209" s="431"/>
      <c r="J209" s="431"/>
      <c r="K209" s="432"/>
      <c r="L209" s="62"/>
      <c r="M209" s="35"/>
      <c r="N209" s="10"/>
      <c r="O209" s="36"/>
      <c r="Q209" s="41"/>
      <c r="R209" s="20"/>
      <c r="S209" s="10"/>
      <c r="T209" s="202"/>
      <c r="U209" s="431"/>
      <c r="V209" s="431"/>
      <c r="W209" s="431"/>
      <c r="X209" s="431"/>
      <c r="Y209" s="20"/>
    </row>
    <row r="210" spans="1:25" s="51" customFormat="1" ht="12.95" customHeight="1">
      <c r="A210" s="9"/>
      <c r="B210" s="35"/>
      <c r="C210" s="33"/>
      <c r="D210" s="22"/>
      <c r="E210" s="22"/>
      <c r="F210" s="39"/>
      <c r="G210" s="34" t="s">
        <v>995</v>
      </c>
      <c r="H210" s="424"/>
      <c r="I210" s="425"/>
      <c r="J210" s="425"/>
      <c r="K210" s="426"/>
      <c r="L210" s="65"/>
      <c r="M210" s="490"/>
      <c r="N210" s="502"/>
      <c r="O210" s="38"/>
      <c r="Q210" s="20"/>
      <c r="R210" s="20"/>
      <c r="S210" s="10"/>
      <c r="T210" s="202"/>
      <c r="U210" s="431"/>
      <c r="V210" s="431"/>
      <c r="W210" s="431"/>
      <c r="X210" s="431"/>
      <c r="Y210" s="20"/>
    </row>
    <row r="211" spans="1:25" s="51" customFormat="1" ht="12.95" customHeight="1">
      <c r="A211" s="11" t="s">
        <v>1160</v>
      </c>
      <c r="B211" s="31" t="s">
        <v>1161</v>
      </c>
      <c r="C211" s="29"/>
      <c r="D211" s="23"/>
      <c r="E211" s="23"/>
      <c r="F211" s="29"/>
      <c r="G211" s="30"/>
      <c r="H211" s="427"/>
      <c r="I211" s="428"/>
      <c r="J211" s="428"/>
      <c r="K211" s="429"/>
      <c r="L211" s="64"/>
      <c r="M211" s="31"/>
      <c r="N211" s="12"/>
      <c r="O211" s="32"/>
      <c r="Q211" s="20"/>
      <c r="R211" s="20"/>
      <c r="S211" s="10"/>
      <c r="T211" s="202"/>
      <c r="U211" s="431"/>
      <c r="V211" s="431"/>
      <c r="W211" s="431"/>
      <c r="X211" s="431"/>
      <c r="Y211" s="20"/>
    </row>
    <row r="212" spans="1:25" s="51" customFormat="1" ht="12.95" customHeight="1">
      <c r="A212" s="164"/>
      <c r="B212" s="35" t="s">
        <v>1165</v>
      </c>
      <c r="C212" s="33"/>
      <c r="D212" s="41">
        <v>1.7</v>
      </c>
      <c r="E212" s="20"/>
      <c r="F212" s="33"/>
      <c r="G212" s="34"/>
      <c r="H212" s="430"/>
      <c r="I212" s="431"/>
      <c r="J212" s="431"/>
      <c r="K212" s="432"/>
      <c r="L212" s="62"/>
      <c r="M212" s="430"/>
      <c r="N212" s="431"/>
      <c r="O212" s="36"/>
      <c r="Q212" s="41"/>
      <c r="R212" s="20"/>
      <c r="S212" s="10"/>
      <c r="T212" s="202"/>
      <c r="U212" s="431"/>
      <c r="V212" s="431"/>
      <c r="W212" s="431"/>
      <c r="X212" s="431"/>
      <c r="Y212" s="20"/>
    </row>
    <row r="213" spans="1:25" s="51" customFormat="1" ht="12.95" customHeight="1">
      <c r="A213" s="9"/>
      <c r="B213" s="35"/>
      <c r="C213" s="33"/>
      <c r="D213" s="20"/>
      <c r="E213" s="20"/>
      <c r="F213" s="33"/>
      <c r="G213" s="34" t="s">
        <v>995</v>
      </c>
      <c r="H213" s="430"/>
      <c r="I213" s="431"/>
      <c r="J213" s="431"/>
      <c r="K213" s="432"/>
      <c r="L213" s="62"/>
      <c r="M213" s="492"/>
      <c r="N213" s="503"/>
      <c r="O213" s="36"/>
      <c r="Q213" s="20"/>
      <c r="R213" s="20"/>
      <c r="S213" s="10"/>
      <c r="T213" s="202"/>
      <c r="U213" s="431"/>
      <c r="V213" s="431"/>
      <c r="W213" s="431"/>
      <c r="X213" s="431"/>
      <c r="Y213" s="20"/>
    </row>
    <row r="214" spans="1:25" s="51" customFormat="1" ht="12.95" customHeight="1">
      <c r="A214" s="11" t="s">
        <v>1160</v>
      </c>
      <c r="B214" s="31" t="s">
        <v>1161</v>
      </c>
      <c r="C214" s="29"/>
      <c r="D214" s="23"/>
      <c r="E214" s="23"/>
      <c r="F214" s="29"/>
      <c r="G214" s="30"/>
      <c r="H214" s="427"/>
      <c r="I214" s="428"/>
      <c r="J214" s="428"/>
      <c r="K214" s="429"/>
      <c r="L214" s="64"/>
      <c r="M214" s="31"/>
      <c r="N214" s="12"/>
      <c r="O214" s="32"/>
      <c r="Q214" s="20"/>
      <c r="R214" s="20"/>
      <c r="S214" s="10"/>
      <c r="T214" s="202"/>
      <c r="U214" s="431"/>
      <c r="V214" s="431"/>
      <c r="W214" s="431"/>
      <c r="X214" s="431"/>
      <c r="Y214" s="20"/>
    </row>
    <row r="215" spans="1:25" s="51" customFormat="1" ht="12.95" customHeight="1">
      <c r="A215" s="164"/>
      <c r="B215" s="35" t="s">
        <v>1166</v>
      </c>
      <c r="C215" s="33"/>
      <c r="D215" s="41">
        <v>1.4</v>
      </c>
      <c r="E215" s="20"/>
      <c r="F215" s="33"/>
      <c r="G215" s="34"/>
      <c r="H215" s="430"/>
      <c r="I215" s="431"/>
      <c r="J215" s="431"/>
      <c r="K215" s="432"/>
      <c r="L215" s="62"/>
      <c r="M215" s="35"/>
      <c r="N215" s="10"/>
      <c r="O215" s="36"/>
      <c r="Q215" s="41"/>
      <c r="R215" s="20"/>
      <c r="S215" s="10"/>
      <c r="T215" s="202"/>
      <c r="U215" s="431"/>
      <c r="V215" s="431"/>
      <c r="W215" s="431"/>
      <c r="X215" s="431"/>
      <c r="Y215" s="20"/>
    </row>
    <row r="216" spans="1:25" s="51" customFormat="1" ht="12.95" customHeight="1">
      <c r="A216" s="9"/>
      <c r="B216" s="35"/>
      <c r="C216" s="33"/>
      <c r="D216" s="20"/>
      <c r="E216" s="20"/>
      <c r="F216" s="33"/>
      <c r="G216" s="34" t="s">
        <v>995</v>
      </c>
      <c r="H216" s="430"/>
      <c r="I216" s="431"/>
      <c r="J216" s="431"/>
      <c r="K216" s="432"/>
      <c r="L216" s="65"/>
      <c r="M216" s="35"/>
      <c r="N216" s="10"/>
      <c r="O216" s="36"/>
      <c r="Q216" s="20"/>
      <c r="R216" s="20"/>
      <c r="S216" s="10"/>
      <c r="T216" s="202"/>
      <c r="U216" s="431"/>
      <c r="V216" s="431"/>
      <c r="W216" s="431"/>
      <c r="X216" s="431"/>
      <c r="Y216" s="20"/>
    </row>
    <row r="217" spans="1:25" s="51" customFormat="1" ht="12.95" customHeight="1">
      <c r="A217" s="11" t="s">
        <v>1167</v>
      </c>
      <c r="B217" s="31" t="s">
        <v>1168</v>
      </c>
      <c r="C217" s="29"/>
      <c r="D217" s="23"/>
      <c r="E217" s="23"/>
      <c r="F217" s="29"/>
      <c r="G217" s="30"/>
      <c r="H217" s="427"/>
      <c r="I217" s="428"/>
      <c r="J217" s="428"/>
      <c r="K217" s="429"/>
      <c r="L217" s="64"/>
      <c r="M217" s="31"/>
      <c r="N217" s="12"/>
      <c r="O217" s="32"/>
      <c r="Q217" s="20"/>
      <c r="R217" s="20"/>
      <c r="S217" s="10"/>
      <c r="T217" s="202"/>
      <c r="U217" s="431"/>
      <c r="V217" s="431"/>
      <c r="W217" s="431"/>
      <c r="X217" s="431"/>
      <c r="Y217" s="20"/>
    </row>
    <row r="218" spans="1:25" s="51" customFormat="1" ht="12.95" customHeight="1">
      <c r="A218" s="164"/>
      <c r="B218" s="35" t="s">
        <v>1169</v>
      </c>
      <c r="C218" s="33"/>
      <c r="D218" s="41">
        <v>20.100000000000001</v>
      </c>
      <c r="E218" s="20"/>
      <c r="F218" s="33"/>
      <c r="G218" s="34"/>
      <c r="H218" s="430"/>
      <c r="I218" s="431"/>
      <c r="J218" s="431"/>
      <c r="K218" s="432"/>
      <c r="L218" s="62"/>
      <c r="M218" s="35"/>
      <c r="N218" s="10"/>
      <c r="O218" s="36"/>
      <c r="Q218" s="41"/>
      <c r="R218" s="20"/>
      <c r="S218" s="10"/>
      <c r="T218" s="202"/>
      <c r="U218" s="431"/>
      <c r="V218" s="431"/>
      <c r="W218" s="431"/>
      <c r="X218" s="431"/>
      <c r="Y218" s="20"/>
    </row>
    <row r="219" spans="1:25" s="51" customFormat="1" ht="12.95" customHeight="1">
      <c r="A219" s="9"/>
      <c r="B219" s="35"/>
      <c r="C219" s="33"/>
      <c r="D219" s="20"/>
      <c r="E219" s="20"/>
      <c r="F219" s="33"/>
      <c r="G219" s="34" t="s">
        <v>995</v>
      </c>
      <c r="H219" s="424"/>
      <c r="I219" s="425"/>
      <c r="J219" s="425"/>
      <c r="K219" s="426"/>
      <c r="L219" s="65"/>
      <c r="M219" s="490"/>
      <c r="N219" s="502"/>
      <c r="O219" s="38"/>
      <c r="Q219" s="20"/>
      <c r="R219" s="20"/>
      <c r="S219" s="10"/>
      <c r="T219" s="202"/>
      <c r="U219" s="431"/>
      <c r="V219" s="431"/>
      <c r="W219" s="431"/>
      <c r="X219" s="431"/>
      <c r="Y219" s="20"/>
    </row>
    <row r="220" spans="1:25" s="51" customFormat="1" ht="12.95" customHeight="1">
      <c r="A220" s="11" t="s">
        <v>1167</v>
      </c>
      <c r="B220" s="31" t="s">
        <v>1168</v>
      </c>
      <c r="C220" s="29"/>
      <c r="D220" s="23"/>
      <c r="E220" s="23"/>
      <c r="F220" s="29"/>
      <c r="G220" s="30"/>
      <c r="H220" s="427"/>
      <c r="I220" s="428"/>
      <c r="J220" s="428"/>
      <c r="K220" s="429"/>
      <c r="L220" s="64"/>
      <c r="M220" s="31"/>
      <c r="N220" s="12"/>
      <c r="O220" s="32"/>
      <c r="Q220" s="20"/>
      <c r="R220" s="20"/>
      <c r="S220" s="10"/>
      <c r="T220" s="202"/>
      <c r="U220" s="431"/>
      <c r="V220" s="431"/>
      <c r="W220" s="431"/>
      <c r="X220" s="431"/>
      <c r="Y220" s="20"/>
    </row>
    <row r="221" spans="1:25" s="51" customFormat="1" ht="12.95" customHeight="1">
      <c r="A221" s="164"/>
      <c r="B221" s="35" t="s">
        <v>1170</v>
      </c>
      <c r="C221" s="33"/>
      <c r="D221" s="41">
        <v>14</v>
      </c>
      <c r="E221" s="20"/>
      <c r="F221" s="33"/>
      <c r="G221" s="34"/>
      <c r="H221" s="430"/>
      <c r="I221" s="431"/>
      <c r="J221" s="431"/>
      <c r="K221" s="432"/>
      <c r="L221" s="62"/>
      <c r="M221" s="35"/>
      <c r="N221" s="10"/>
      <c r="O221" s="36"/>
      <c r="Q221" s="41"/>
      <c r="R221" s="20"/>
      <c r="S221" s="10"/>
      <c r="T221" s="202"/>
      <c r="U221" s="431"/>
      <c r="V221" s="431"/>
      <c r="W221" s="431"/>
      <c r="X221" s="431"/>
      <c r="Y221" s="20"/>
    </row>
    <row r="222" spans="1:25" s="51" customFormat="1" ht="12.95" customHeight="1">
      <c r="A222" s="9"/>
      <c r="B222" s="35"/>
      <c r="C222" s="33"/>
      <c r="D222" s="20"/>
      <c r="E222" s="20"/>
      <c r="F222" s="33"/>
      <c r="G222" s="34" t="s">
        <v>995</v>
      </c>
      <c r="H222" s="424"/>
      <c r="I222" s="425"/>
      <c r="J222" s="425"/>
      <c r="K222" s="426"/>
      <c r="L222" s="65"/>
      <c r="M222" s="490"/>
      <c r="N222" s="502"/>
      <c r="O222" s="38"/>
      <c r="Q222" s="20"/>
      <c r="R222" s="20"/>
      <c r="S222" s="10"/>
      <c r="T222" s="202"/>
      <c r="U222" s="431"/>
      <c r="V222" s="431"/>
      <c r="W222" s="431"/>
      <c r="X222" s="431"/>
      <c r="Y222" s="20"/>
    </row>
    <row r="223" spans="1:25" s="51" customFormat="1" ht="12.95" customHeight="1">
      <c r="A223" s="11" t="s">
        <v>1167</v>
      </c>
      <c r="B223" s="31" t="s">
        <v>1168</v>
      </c>
      <c r="C223" s="29"/>
      <c r="D223" s="23"/>
      <c r="E223" s="23"/>
      <c r="F223" s="29"/>
      <c r="G223" s="30"/>
      <c r="H223" s="427"/>
      <c r="I223" s="428"/>
      <c r="J223" s="428"/>
      <c r="K223" s="429"/>
      <c r="L223" s="64"/>
      <c r="M223" s="31"/>
      <c r="N223" s="12"/>
      <c r="O223" s="32"/>
      <c r="Q223" s="20"/>
      <c r="R223" s="20"/>
      <c r="S223" s="10"/>
      <c r="T223" s="202"/>
      <c r="U223" s="431"/>
      <c r="V223" s="431"/>
      <c r="W223" s="431"/>
      <c r="X223" s="431"/>
      <c r="Y223" s="20"/>
    </row>
    <row r="224" spans="1:25" s="51" customFormat="1" ht="12.95" customHeight="1">
      <c r="A224" s="164"/>
      <c r="B224" s="35" t="s">
        <v>1171</v>
      </c>
      <c r="C224" s="33"/>
      <c r="D224" s="41">
        <v>67.8</v>
      </c>
      <c r="E224" s="20"/>
      <c r="F224" s="33"/>
      <c r="G224" s="34"/>
      <c r="H224" s="430"/>
      <c r="I224" s="431"/>
      <c r="J224" s="431"/>
      <c r="K224" s="432"/>
      <c r="L224" s="62"/>
      <c r="M224" s="35"/>
      <c r="N224" s="10"/>
      <c r="O224" s="36"/>
      <c r="Q224" s="41"/>
      <c r="R224" s="20"/>
      <c r="S224" s="10"/>
      <c r="T224" s="202"/>
      <c r="U224" s="431"/>
      <c r="V224" s="431"/>
      <c r="W224" s="431"/>
      <c r="X224" s="431"/>
      <c r="Y224" s="20"/>
    </row>
    <row r="225" spans="1:29" s="51" customFormat="1" ht="12.95" customHeight="1">
      <c r="A225" s="9"/>
      <c r="B225" s="35"/>
      <c r="C225" s="33"/>
      <c r="D225" s="20"/>
      <c r="E225" s="20"/>
      <c r="F225" s="33"/>
      <c r="G225" s="34" t="s">
        <v>995</v>
      </c>
      <c r="H225" s="424"/>
      <c r="I225" s="425"/>
      <c r="J225" s="425"/>
      <c r="K225" s="426"/>
      <c r="L225" s="65"/>
      <c r="M225" s="490"/>
      <c r="N225" s="502"/>
      <c r="O225" s="38"/>
      <c r="Q225" s="20"/>
      <c r="R225" s="20"/>
      <c r="S225" s="10"/>
      <c r="T225" s="202"/>
      <c r="U225" s="431"/>
      <c r="V225" s="431"/>
      <c r="W225" s="431"/>
      <c r="X225" s="431"/>
      <c r="Y225" s="20"/>
    </row>
    <row r="226" spans="1:29" s="51" customFormat="1" ht="12.95" customHeight="1">
      <c r="A226" s="11" t="s">
        <v>1167</v>
      </c>
      <c r="B226" s="31" t="s">
        <v>1168</v>
      </c>
      <c r="C226" s="29"/>
      <c r="D226" s="23"/>
      <c r="E226" s="23"/>
      <c r="F226" s="29"/>
      <c r="G226" s="30"/>
      <c r="H226" s="427"/>
      <c r="I226" s="428"/>
      <c r="J226" s="428"/>
      <c r="K226" s="429"/>
      <c r="L226" s="64"/>
      <c r="M226" s="31"/>
      <c r="N226" s="12"/>
      <c r="O226" s="32"/>
      <c r="Q226" s="20"/>
      <c r="R226" s="20"/>
      <c r="S226" s="10"/>
      <c r="T226" s="202"/>
      <c r="U226" s="431"/>
      <c r="V226" s="431"/>
      <c r="W226" s="431"/>
      <c r="X226" s="431"/>
      <c r="Y226" s="20"/>
    </row>
    <row r="227" spans="1:29" s="51" customFormat="1" ht="12.95" customHeight="1">
      <c r="A227" s="164"/>
      <c r="B227" s="35" t="s">
        <v>1172</v>
      </c>
      <c r="C227" s="33"/>
      <c r="D227" s="41">
        <v>62</v>
      </c>
      <c r="E227" s="20"/>
      <c r="F227" s="33"/>
      <c r="G227" s="34"/>
      <c r="H227" s="430"/>
      <c r="I227" s="431"/>
      <c r="J227" s="431"/>
      <c r="K227" s="432"/>
      <c r="L227" s="62"/>
      <c r="M227" s="35"/>
      <c r="N227" s="10"/>
      <c r="O227" s="36"/>
      <c r="Q227" s="41"/>
      <c r="R227" s="20"/>
      <c r="S227" s="10"/>
      <c r="T227" s="202"/>
      <c r="U227" s="431"/>
      <c r="V227" s="431"/>
      <c r="W227" s="431"/>
      <c r="X227" s="431"/>
      <c r="Y227" s="20"/>
    </row>
    <row r="228" spans="1:29" s="51" customFormat="1" ht="12.95" customHeight="1">
      <c r="A228" s="9"/>
      <c r="B228" s="35"/>
      <c r="C228" s="33"/>
      <c r="D228" s="20"/>
      <c r="E228" s="20"/>
      <c r="F228" s="33"/>
      <c r="G228" s="34" t="s">
        <v>995</v>
      </c>
      <c r="H228" s="424"/>
      <c r="I228" s="425"/>
      <c r="J228" s="425"/>
      <c r="K228" s="426"/>
      <c r="L228" s="65"/>
      <c r="M228" s="35"/>
      <c r="N228" s="10"/>
      <c r="O228" s="36"/>
      <c r="Q228" s="20"/>
      <c r="R228" s="20"/>
      <c r="S228" s="10"/>
      <c r="T228" s="202"/>
      <c r="U228" s="431"/>
      <c r="V228" s="431"/>
      <c r="W228" s="431"/>
      <c r="X228" s="431"/>
      <c r="Y228" s="20"/>
      <c r="AC228" s="168"/>
    </row>
    <row r="229" spans="1:29" s="51" customFormat="1" ht="12.95" customHeight="1">
      <c r="A229" s="11" t="s">
        <v>1167</v>
      </c>
      <c r="B229" s="31" t="s">
        <v>1168</v>
      </c>
      <c r="C229" s="29"/>
      <c r="D229" s="23"/>
      <c r="E229" s="23"/>
      <c r="F229" s="29"/>
      <c r="G229" s="30"/>
      <c r="H229" s="427"/>
      <c r="I229" s="427"/>
      <c r="J229" s="427"/>
      <c r="K229" s="427"/>
      <c r="L229" s="64"/>
      <c r="M229" s="31"/>
      <c r="N229" s="12"/>
      <c r="O229" s="32"/>
      <c r="Q229" s="20"/>
      <c r="R229" s="20"/>
      <c r="S229" s="10"/>
      <c r="T229" s="202"/>
      <c r="U229" s="431"/>
      <c r="V229" s="431"/>
      <c r="W229" s="431"/>
      <c r="X229" s="431"/>
      <c r="Y229" s="20"/>
    </row>
    <row r="230" spans="1:29" s="51" customFormat="1" ht="12.95" customHeight="1">
      <c r="A230" s="164"/>
      <c r="B230" s="35" t="s">
        <v>2304</v>
      </c>
      <c r="C230" s="33"/>
      <c r="D230" s="41">
        <v>25.8</v>
      </c>
      <c r="E230" s="20"/>
      <c r="F230" s="33"/>
      <c r="G230" s="34"/>
      <c r="H230" s="430"/>
      <c r="I230" s="431"/>
      <c r="J230" s="431"/>
      <c r="K230" s="432"/>
      <c r="L230" s="62"/>
      <c r="M230" s="35"/>
      <c r="N230" s="10"/>
      <c r="O230" s="36"/>
      <c r="Q230" s="41"/>
      <c r="R230" s="20"/>
      <c r="S230" s="10"/>
      <c r="T230" s="202"/>
      <c r="U230" s="431"/>
      <c r="V230" s="431"/>
      <c r="W230" s="431"/>
      <c r="X230" s="431"/>
      <c r="Y230" s="20"/>
    </row>
    <row r="231" spans="1:29" s="51" customFormat="1" ht="12.95" customHeight="1">
      <c r="A231" s="9"/>
      <c r="B231" s="35" t="s">
        <v>2305</v>
      </c>
      <c r="C231" s="33"/>
      <c r="D231" s="20"/>
      <c r="E231" s="20"/>
      <c r="F231" s="33"/>
      <c r="G231" s="34" t="s">
        <v>995</v>
      </c>
      <c r="H231" s="424"/>
      <c r="I231" s="424"/>
      <c r="J231" s="424"/>
      <c r="K231" s="424"/>
      <c r="L231" s="65"/>
      <c r="M231" s="490"/>
      <c r="N231" s="502"/>
      <c r="O231" s="38"/>
      <c r="Q231" s="20"/>
      <c r="R231" s="20"/>
      <c r="S231" s="10"/>
      <c r="T231" s="202"/>
      <c r="U231" s="431"/>
      <c r="V231" s="431"/>
      <c r="W231" s="431"/>
      <c r="X231" s="431"/>
      <c r="Y231" s="20"/>
    </row>
    <row r="232" spans="1:29" s="51" customFormat="1" ht="12.95" customHeight="1">
      <c r="A232" s="11" t="s">
        <v>1167</v>
      </c>
      <c r="B232" s="31" t="s">
        <v>1168</v>
      </c>
      <c r="C232" s="29"/>
      <c r="D232" s="23"/>
      <c r="E232" s="23"/>
      <c r="F232" s="29"/>
      <c r="G232" s="30"/>
      <c r="H232" s="427"/>
      <c r="I232" s="428"/>
      <c r="J232" s="428"/>
      <c r="K232" s="429"/>
      <c r="L232" s="64"/>
      <c r="M232" s="31"/>
      <c r="N232" s="12"/>
      <c r="O232" s="32"/>
      <c r="Q232" s="20"/>
      <c r="R232" s="20"/>
      <c r="S232" s="10"/>
      <c r="T232" s="202"/>
      <c r="U232" s="431"/>
      <c r="V232" s="431"/>
      <c r="W232" s="431"/>
      <c r="X232" s="431"/>
      <c r="Y232" s="20"/>
    </row>
    <row r="233" spans="1:29" s="51" customFormat="1" ht="12.95" customHeight="1">
      <c r="A233" s="164"/>
      <c r="B233" s="35" t="s">
        <v>1173</v>
      </c>
      <c r="C233" s="33"/>
      <c r="D233" s="41">
        <v>2.2000000000000002</v>
      </c>
      <c r="E233" s="20"/>
      <c r="F233" s="33"/>
      <c r="G233" s="34"/>
      <c r="H233" s="430"/>
      <c r="I233" s="431"/>
      <c r="J233" s="431"/>
      <c r="K233" s="432"/>
      <c r="L233" s="62"/>
      <c r="M233" s="430"/>
      <c r="N233" s="431"/>
      <c r="O233" s="36"/>
      <c r="Q233" s="41"/>
      <c r="R233" s="20"/>
      <c r="S233" s="10"/>
      <c r="T233" s="202"/>
      <c r="U233" s="431"/>
      <c r="V233" s="431"/>
      <c r="W233" s="431"/>
      <c r="X233" s="431"/>
      <c r="Y233" s="20"/>
    </row>
    <row r="234" spans="1:29" s="51" customFormat="1" ht="12.95" customHeight="1">
      <c r="A234" s="9"/>
      <c r="B234" s="35"/>
      <c r="C234" s="33"/>
      <c r="D234" s="20"/>
      <c r="E234" s="20"/>
      <c r="F234" s="33"/>
      <c r="G234" s="34" t="s">
        <v>995</v>
      </c>
      <c r="H234" s="424"/>
      <c r="I234" s="425"/>
      <c r="J234" s="425"/>
      <c r="K234" s="426"/>
      <c r="L234" s="65"/>
      <c r="M234" s="35"/>
      <c r="N234" s="10"/>
      <c r="O234" s="36"/>
      <c r="Q234" s="20"/>
      <c r="R234" s="20"/>
      <c r="S234" s="10"/>
      <c r="T234" s="202"/>
      <c r="U234" s="431"/>
      <c r="V234" s="431"/>
      <c r="W234" s="431"/>
      <c r="X234" s="431"/>
      <c r="Y234" s="20"/>
    </row>
    <row r="235" spans="1:29" s="51" customFormat="1" ht="12.95" customHeight="1">
      <c r="A235" s="11" t="s">
        <v>1174</v>
      </c>
      <c r="B235" s="31" t="s">
        <v>1175</v>
      </c>
      <c r="C235" s="29"/>
      <c r="D235" s="23"/>
      <c r="E235" s="23"/>
      <c r="F235" s="29"/>
      <c r="G235" s="30"/>
      <c r="H235" s="427"/>
      <c r="I235" s="427"/>
      <c r="J235" s="427"/>
      <c r="K235" s="427"/>
      <c r="L235" s="64"/>
      <c r="M235" s="31"/>
      <c r="N235" s="12"/>
      <c r="O235" s="32"/>
      <c r="Q235" s="20"/>
      <c r="R235" s="20"/>
      <c r="S235" s="10"/>
      <c r="T235" s="202"/>
      <c r="U235" s="431"/>
      <c r="V235" s="431"/>
      <c r="W235" s="431"/>
      <c r="X235" s="431"/>
      <c r="Y235" s="20"/>
    </row>
    <row r="236" spans="1:29" s="51" customFormat="1" ht="12.95" customHeight="1">
      <c r="A236" s="164"/>
      <c r="B236" s="130" t="s">
        <v>2349</v>
      </c>
      <c r="C236" s="33"/>
      <c r="D236" s="41">
        <v>13.6</v>
      </c>
      <c r="E236" s="20"/>
      <c r="F236" s="33"/>
      <c r="G236" s="34"/>
      <c r="H236" s="430"/>
      <c r="I236" s="431"/>
      <c r="J236" s="431"/>
      <c r="K236" s="432"/>
      <c r="L236" s="62"/>
      <c r="M236" s="508"/>
      <c r="N236" s="509"/>
      <c r="O236" s="287"/>
      <c r="Q236" s="41"/>
      <c r="R236" s="20"/>
      <c r="S236" s="10"/>
      <c r="T236" s="202"/>
      <c r="U236" s="431"/>
      <c r="V236" s="431"/>
      <c r="W236" s="431"/>
      <c r="X236" s="431"/>
      <c r="Y236" s="20"/>
    </row>
    <row r="237" spans="1:29" s="51" customFormat="1" ht="12.95" customHeight="1">
      <c r="A237" s="13"/>
      <c r="B237" s="134" t="s">
        <v>2350</v>
      </c>
      <c r="C237" s="39"/>
      <c r="D237" s="22"/>
      <c r="E237" s="22"/>
      <c r="F237" s="39"/>
      <c r="G237" s="40" t="s">
        <v>995</v>
      </c>
      <c r="H237" s="424"/>
      <c r="I237" s="424"/>
      <c r="J237" s="424"/>
      <c r="K237" s="424"/>
      <c r="L237" s="65"/>
      <c r="M237" s="510"/>
      <c r="N237" s="511"/>
      <c r="O237" s="512"/>
      <c r="Q237" s="20"/>
      <c r="R237" s="20"/>
      <c r="S237" s="10"/>
      <c r="T237" s="202"/>
      <c r="U237" s="431"/>
      <c r="V237" s="431"/>
      <c r="W237" s="431"/>
      <c r="X237" s="431"/>
      <c r="Y237" s="20"/>
    </row>
    <row r="238" spans="1:29" s="51" customFormat="1" ht="12.95" customHeight="1">
      <c r="A238" s="11" t="s">
        <v>1176</v>
      </c>
      <c r="B238" s="31" t="s">
        <v>1112</v>
      </c>
      <c r="C238" s="29"/>
      <c r="D238" s="23"/>
      <c r="E238" s="23"/>
      <c r="F238" s="29"/>
      <c r="G238" s="30"/>
      <c r="H238" s="427"/>
      <c r="I238" s="428"/>
      <c r="J238" s="428"/>
      <c r="K238" s="429"/>
      <c r="L238" s="64"/>
      <c r="M238" s="31"/>
      <c r="N238" s="12"/>
      <c r="O238" s="32"/>
      <c r="Q238" s="20"/>
      <c r="R238" s="20"/>
      <c r="S238" s="10"/>
      <c r="T238" s="202"/>
      <c r="U238" s="431"/>
      <c r="V238" s="431"/>
      <c r="W238" s="431"/>
      <c r="X238" s="431"/>
      <c r="Y238" s="20"/>
    </row>
    <row r="239" spans="1:29" s="51" customFormat="1" ht="12.95" customHeight="1">
      <c r="A239" s="164"/>
      <c r="B239" s="35" t="s">
        <v>1177</v>
      </c>
      <c r="C239" s="33"/>
      <c r="D239" s="41">
        <v>0.9</v>
      </c>
      <c r="E239" s="20"/>
      <c r="F239" s="33"/>
      <c r="G239" s="34"/>
      <c r="H239" s="430"/>
      <c r="I239" s="431"/>
      <c r="J239" s="431"/>
      <c r="K239" s="432"/>
      <c r="L239" s="62"/>
      <c r="M239" s="35"/>
      <c r="N239" s="10"/>
      <c r="O239" s="36"/>
      <c r="Q239" s="41"/>
      <c r="R239" s="20"/>
      <c r="S239" s="10"/>
      <c r="T239" s="202"/>
      <c r="U239" s="431"/>
      <c r="V239" s="431"/>
      <c r="W239" s="431"/>
      <c r="X239" s="431"/>
      <c r="Y239" s="20"/>
    </row>
    <row r="240" spans="1:29" s="51" customFormat="1" ht="12.95" customHeight="1">
      <c r="A240" s="9"/>
      <c r="B240" s="35"/>
      <c r="C240" s="33"/>
      <c r="D240" s="20"/>
      <c r="E240" s="20"/>
      <c r="F240" s="33"/>
      <c r="G240" s="34" t="s">
        <v>995</v>
      </c>
      <c r="H240" s="424"/>
      <c r="I240" s="425"/>
      <c r="J240" s="425"/>
      <c r="K240" s="426"/>
      <c r="L240" s="65"/>
      <c r="M240" s="490"/>
      <c r="N240" s="502"/>
      <c r="O240" s="38"/>
      <c r="Q240" s="20"/>
      <c r="R240" s="20"/>
      <c r="S240" s="10"/>
      <c r="T240" s="202"/>
      <c r="U240" s="431"/>
      <c r="V240" s="431"/>
      <c r="W240" s="431"/>
      <c r="X240" s="431"/>
      <c r="Y240" s="20"/>
    </row>
    <row r="241" spans="1:25" s="51" customFormat="1" ht="12.95" customHeight="1">
      <c r="A241" s="11" t="s">
        <v>1178</v>
      </c>
      <c r="B241" s="31" t="s">
        <v>1179</v>
      </c>
      <c r="C241" s="29"/>
      <c r="D241" s="23"/>
      <c r="E241" s="23"/>
      <c r="F241" s="29"/>
      <c r="G241" s="30"/>
      <c r="H241" s="427"/>
      <c r="I241" s="427"/>
      <c r="J241" s="427"/>
      <c r="K241" s="427"/>
      <c r="L241" s="64"/>
      <c r="M241" s="31"/>
      <c r="N241" s="12"/>
      <c r="O241" s="32"/>
      <c r="Q241" s="20"/>
      <c r="R241" s="20"/>
      <c r="S241" s="10"/>
      <c r="T241" s="202"/>
      <c r="U241" s="431"/>
      <c r="V241" s="431"/>
      <c r="W241" s="431"/>
      <c r="X241" s="431"/>
      <c r="Y241" s="20"/>
    </row>
    <row r="242" spans="1:25" s="51" customFormat="1" ht="12.95" customHeight="1">
      <c r="A242" s="164"/>
      <c r="B242" s="35" t="s">
        <v>1180</v>
      </c>
      <c r="C242" s="33"/>
      <c r="D242" s="41">
        <v>0.9</v>
      </c>
      <c r="E242" s="20"/>
      <c r="F242" s="33"/>
      <c r="G242" s="34"/>
      <c r="H242" s="430"/>
      <c r="I242" s="431"/>
      <c r="J242" s="431"/>
      <c r="K242" s="432"/>
      <c r="L242" s="62"/>
      <c r="M242" s="430"/>
      <c r="N242" s="431"/>
      <c r="O242" s="36"/>
      <c r="Q242" s="41"/>
      <c r="R242" s="20"/>
      <c r="S242" s="10"/>
      <c r="T242" s="202"/>
      <c r="U242" s="431"/>
      <c r="V242" s="431"/>
      <c r="W242" s="431"/>
      <c r="X242" s="431"/>
      <c r="Y242" s="20"/>
    </row>
    <row r="243" spans="1:25" s="51" customFormat="1" ht="12.95" customHeight="1">
      <c r="A243" s="13"/>
      <c r="B243" s="37"/>
      <c r="C243" s="39"/>
      <c r="D243" s="22"/>
      <c r="E243" s="22"/>
      <c r="F243" s="39"/>
      <c r="G243" s="40" t="s">
        <v>995</v>
      </c>
      <c r="H243" s="424"/>
      <c r="I243" s="424"/>
      <c r="J243" s="424"/>
      <c r="K243" s="424"/>
      <c r="L243" s="65"/>
      <c r="M243" s="504"/>
      <c r="N243" s="505"/>
      <c r="O243" s="506"/>
      <c r="Q243" s="20"/>
      <c r="R243" s="20"/>
      <c r="S243" s="10"/>
      <c r="T243" s="202"/>
      <c r="U243" s="431"/>
      <c r="V243" s="431"/>
      <c r="W243" s="431"/>
      <c r="X243" s="431"/>
      <c r="Y243" s="20"/>
    </row>
    <row r="244" spans="1:25" s="51" customFormat="1" ht="12.95" customHeight="1">
      <c r="A244" s="11" t="s">
        <v>1178</v>
      </c>
      <c r="B244" s="31" t="s">
        <v>1179</v>
      </c>
      <c r="C244" s="29"/>
      <c r="D244" s="23"/>
      <c r="E244" s="23"/>
      <c r="F244" s="29"/>
      <c r="G244" s="30"/>
      <c r="H244" s="427"/>
      <c r="I244" s="428"/>
      <c r="J244" s="428"/>
      <c r="K244" s="429"/>
      <c r="L244" s="64"/>
      <c r="M244" s="31"/>
      <c r="N244" s="12"/>
      <c r="O244" s="32"/>
      <c r="Q244" s="20"/>
      <c r="R244" s="20"/>
      <c r="S244" s="10"/>
      <c r="T244" s="202"/>
      <c r="U244" s="431"/>
      <c r="V244" s="431"/>
      <c r="W244" s="431"/>
      <c r="X244" s="431"/>
      <c r="Y244" s="20"/>
    </row>
    <row r="245" spans="1:25" s="51" customFormat="1" ht="12.95" customHeight="1">
      <c r="A245" s="164"/>
      <c r="B245" s="35" t="s">
        <v>1181</v>
      </c>
      <c r="C245" s="33"/>
      <c r="D245" s="41">
        <v>2.2000000000000002</v>
      </c>
      <c r="E245" s="20"/>
      <c r="F245" s="33"/>
      <c r="G245" s="34"/>
      <c r="H245" s="430"/>
      <c r="I245" s="431"/>
      <c r="J245" s="431"/>
      <c r="K245" s="432"/>
      <c r="L245" s="62"/>
      <c r="M245" s="35"/>
      <c r="N245" s="10"/>
      <c r="O245" s="36"/>
      <c r="Q245" s="41"/>
      <c r="R245" s="20"/>
      <c r="S245" s="10"/>
      <c r="T245" s="202"/>
      <c r="U245" s="431"/>
      <c r="V245" s="431"/>
      <c r="W245" s="431"/>
      <c r="X245" s="431"/>
      <c r="Y245" s="20"/>
    </row>
    <row r="246" spans="1:25" s="51" customFormat="1" ht="12.95" customHeight="1">
      <c r="A246" s="9"/>
      <c r="B246" s="35"/>
      <c r="C246" s="33"/>
      <c r="D246" s="22"/>
      <c r="E246" s="22"/>
      <c r="F246" s="39"/>
      <c r="G246" s="34" t="s">
        <v>995</v>
      </c>
      <c r="H246" s="424"/>
      <c r="I246" s="425"/>
      <c r="J246" s="425"/>
      <c r="K246" s="426"/>
      <c r="L246" s="65"/>
      <c r="M246" s="490"/>
      <c r="N246" s="502"/>
      <c r="O246" s="38"/>
      <c r="Q246" s="20"/>
      <c r="R246" s="20"/>
      <c r="S246" s="10"/>
      <c r="T246" s="202"/>
      <c r="U246" s="431"/>
      <c r="V246" s="431"/>
      <c r="W246" s="431"/>
      <c r="X246" s="431"/>
      <c r="Y246" s="20"/>
    </row>
    <row r="247" spans="1:25" s="51" customFormat="1" ht="12.95" customHeight="1">
      <c r="A247" s="11" t="s">
        <v>1178</v>
      </c>
      <c r="B247" s="31" t="s">
        <v>1179</v>
      </c>
      <c r="C247" s="29"/>
      <c r="D247" s="23"/>
      <c r="E247" s="23"/>
      <c r="F247" s="29"/>
      <c r="G247" s="30"/>
      <c r="H247" s="427"/>
      <c r="I247" s="428"/>
      <c r="J247" s="428"/>
      <c r="K247" s="429"/>
      <c r="L247" s="64"/>
      <c r="M247" s="31"/>
      <c r="N247" s="10"/>
      <c r="O247" s="36"/>
      <c r="Q247" s="20"/>
      <c r="R247" s="20"/>
      <c r="S247" s="10"/>
      <c r="T247" s="202"/>
      <c r="U247" s="431"/>
      <c r="V247" s="431"/>
      <c r="W247" s="431"/>
      <c r="X247" s="431"/>
      <c r="Y247" s="20"/>
    </row>
    <row r="248" spans="1:25" s="51" customFormat="1" ht="12.95" customHeight="1">
      <c r="A248" s="164"/>
      <c r="B248" s="35" t="s">
        <v>1182</v>
      </c>
      <c r="C248" s="33"/>
      <c r="D248" s="41">
        <v>3.5</v>
      </c>
      <c r="E248" s="20"/>
      <c r="F248" s="33"/>
      <c r="G248" s="34"/>
      <c r="H248" s="430"/>
      <c r="I248" s="431"/>
      <c r="J248" s="431"/>
      <c r="K248" s="432"/>
      <c r="L248" s="62"/>
      <c r="M248" s="430"/>
      <c r="N248" s="431"/>
      <c r="O248" s="36"/>
      <c r="Q248" s="41"/>
      <c r="R248" s="20"/>
      <c r="S248" s="10"/>
      <c r="T248" s="202"/>
      <c r="U248" s="431"/>
      <c r="V248" s="431"/>
      <c r="W248" s="431"/>
      <c r="X248" s="431"/>
      <c r="Y248" s="20"/>
    </row>
    <row r="249" spans="1:25" s="51" customFormat="1" ht="12.95" customHeight="1">
      <c r="A249" s="9"/>
      <c r="B249" s="35"/>
      <c r="C249" s="33"/>
      <c r="D249" s="22"/>
      <c r="E249" s="22"/>
      <c r="F249" s="39"/>
      <c r="G249" s="34" t="s">
        <v>995</v>
      </c>
      <c r="H249" s="424"/>
      <c r="I249" s="425"/>
      <c r="J249" s="425"/>
      <c r="K249" s="426"/>
      <c r="L249" s="65"/>
      <c r="M249" s="490"/>
      <c r="N249" s="502"/>
      <c r="O249" s="36"/>
      <c r="Q249" s="20"/>
      <c r="R249" s="20"/>
      <c r="S249" s="10"/>
      <c r="T249" s="202"/>
      <c r="U249" s="431"/>
      <c r="V249" s="431"/>
      <c r="W249" s="431"/>
      <c r="X249" s="431"/>
      <c r="Y249" s="20"/>
    </row>
    <row r="250" spans="1:25" s="51" customFormat="1" ht="12.95" customHeight="1">
      <c r="A250" s="11" t="s">
        <v>1178</v>
      </c>
      <c r="B250" s="31" t="s">
        <v>1179</v>
      </c>
      <c r="C250" s="29"/>
      <c r="D250" s="23"/>
      <c r="E250" s="23"/>
      <c r="F250" s="29"/>
      <c r="G250" s="30"/>
      <c r="H250" s="427"/>
      <c r="I250" s="428"/>
      <c r="J250" s="428"/>
      <c r="K250" s="429"/>
      <c r="L250" s="64"/>
      <c r="M250" s="31"/>
      <c r="N250" s="12"/>
      <c r="O250" s="32"/>
      <c r="Q250" s="20"/>
      <c r="R250" s="20"/>
      <c r="S250" s="10"/>
      <c r="T250" s="202"/>
      <c r="U250" s="431"/>
      <c r="V250" s="431"/>
      <c r="W250" s="431"/>
      <c r="X250" s="431"/>
      <c r="Y250" s="20"/>
    </row>
    <row r="251" spans="1:25" s="51" customFormat="1" ht="12.95" customHeight="1">
      <c r="A251" s="164"/>
      <c r="B251" s="35" t="s">
        <v>1183</v>
      </c>
      <c r="C251" s="33"/>
      <c r="D251" s="41">
        <v>1.5</v>
      </c>
      <c r="E251" s="20"/>
      <c r="F251" s="33"/>
      <c r="G251" s="34"/>
      <c r="H251" s="430"/>
      <c r="I251" s="431"/>
      <c r="J251" s="431"/>
      <c r="K251" s="432"/>
      <c r="L251" s="62"/>
      <c r="M251" s="35"/>
      <c r="N251" s="10"/>
      <c r="O251" s="36"/>
      <c r="Q251" s="41"/>
      <c r="R251" s="20"/>
      <c r="S251" s="10"/>
      <c r="T251" s="202"/>
      <c r="U251" s="431"/>
      <c r="V251" s="431"/>
      <c r="W251" s="431"/>
      <c r="X251" s="431"/>
      <c r="Y251" s="20"/>
    </row>
    <row r="252" spans="1:25" s="51" customFormat="1" ht="12.95" customHeight="1">
      <c r="A252" s="9"/>
      <c r="B252" s="35"/>
      <c r="C252" s="33"/>
      <c r="D252" s="22"/>
      <c r="E252" s="22"/>
      <c r="F252" s="39"/>
      <c r="G252" s="34" t="s">
        <v>995</v>
      </c>
      <c r="H252" s="424"/>
      <c r="I252" s="425"/>
      <c r="J252" s="425"/>
      <c r="K252" s="426"/>
      <c r="L252" s="65"/>
      <c r="M252" s="37"/>
      <c r="N252" s="14"/>
      <c r="O252" s="38"/>
      <c r="Q252" s="20"/>
      <c r="R252" s="20"/>
      <c r="S252" s="10"/>
      <c r="T252" s="202"/>
      <c r="U252" s="431"/>
      <c r="V252" s="431"/>
      <c r="W252" s="431"/>
      <c r="X252" s="431"/>
      <c r="Y252" s="20"/>
    </row>
    <row r="253" spans="1:25" s="51" customFormat="1" ht="12.95" customHeight="1">
      <c r="A253" s="11" t="s">
        <v>1178</v>
      </c>
      <c r="B253" s="31" t="s">
        <v>1179</v>
      </c>
      <c r="C253" s="29"/>
      <c r="D253" s="23"/>
      <c r="E253" s="23"/>
      <c r="F253" s="29"/>
      <c r="G253" s="30"/>
      <c r="H253" s="427"/>
      <c r="I253" s="428"/>
      <c r="J253" s="428"/>
      <c r="K253" s="429"/>
      <c r="L253" s="24"/>
      <c r="M253" s="31"/>
      <c r="N253" s="12"/>
      <c r="O253" s="32"/>
      <c r="Q253" s="20"/>
      <c r="R253" s="20"/>
      <c r="S253" s="10"/>
      <c r="T253" s="202"/>
      <c r="U253" s="431"/>
      <c r="V253" s="431"/>
      <c r="W253" s="431"/>
      <c r="X253" s="431"/>
      <c r="Y253" s="20"/>
    </row>
    <row r="254" spans="1:25" s="51" customFormat="1" ht="12.95" customHeight="1">
      <c r="A254" s="9"/>
      <c r="B254" s="35" t="s">
        <v>1184</v>
      </c>
      <c r="C254" s="33"/>
      <c r="D254" s="41">
        <v>1.2</v>
      </c>
      <c r="E254" s="20"/>
      <c r="F254" s="33"/>
      <c r="G254" s="34"/>
      <c r="H254" s="430"/>
      <c r="I254" s="431"/>
      <c r="J254" s="431"/>
      <c r="K254" s="432"/>
      <c r="L254" s="62"/>
      <c r="M254" s="35"/>
      <c r="N254" s="10"/>
      <c r="O254" s="36"/>
      <c r="Q254" s="41"/>
      <c r="R254" s="20"/>
      <c r="S254" s="10"/>
      <c r="T254" s="202"/>
      <c r="U254" s="431"/>
      <c r="V254" s="431"/>
      <c r="W254" s="431"/>
      <c r="X254" s="431"/>
      <c r="Y254" s="20"/>
    </row>
    <row r="255" spans="1:25" s="51" customFormat="1" ht="12.95" customHeight="1" thickBot="1">
      <c r="A255" s="15"/>
      <c r="B255" s="50"/>
      <c r="C255" s="77"/>
      <c r="D255" s="25"/>
      <c r="E255" s="25"/>
      <c r="F255" s="77"/>
      <c r="G255" s="78" t="s">
        <v>995</v>
      </c>
      <c r="H255" s="441"/>
      <c r="I255" s="442"/>
      <c r="J255" s="442"/>
      <c r="K255" s="443"/>
      <c r="L255" s="63"/>
      <c r="M255" s="50"/>
      <c r="N255" s="16"/>
      <c r="O255" s="79"/>
      <c r="Q255" s="20"/>
      <c r="R255" s="20"/>
      <c r="S255" s="10"/>
      <c r="T255" s="202"/>
      <c r="U255" s="431"/>
      <c r="V255" s="431"/>
      <c r="W255" s="431"/>
      <c r="X255" s="431"/>
      <c r="Y255" s="20"/>
    </row>
    <row r="256" spans="1:25" s="51" customFormat="1" ht="21.95" customHeight="1">
      <c r="A256" s="1"/>
      <c r="B256" s="1"/>
      <c r="C256" s="1"/>
      <c r="D256" s="448"/>
      <c r="E256" s="448"/>
      <c r="F256" s="448"/>
      <c r="G256" s="448"/>
      <c r="H256" s="448"/>
      <c r="I256" s="448"/>
      <c r="J256" s="448"/>
      <c r="K256" s="448"/>
      <c r="L256" s="17"/>
      <c r="M256" s="1"/>
      <c r="N256" s="1"/>
      <c r="O256" s="1"/>
      <c r="Q256" s="448"/>
      <c r="R256" s="448"/>
      <c r="S256" s="448"/>
      <c r="T256" s="448"/>
      <c r="U256" s="448"/>
      <c r="V256" s="448"/>
      <c r="W256" s="448"/>
      <c r="X256" s="448"/>
      <c r="Y256" s="17"/>
    </row>
    <row r="257" spans="1:25" s="51" customFormat="1" ht="20.100000000000001" customHeight="1" thickBot="1">
      <c r="A257" s="6" t="s">
        <v>10</v>
      </c>
      <c r="B257" s="1"/>
      <c r="C257" s="1"/>
      <c r="D257" s="17"/>
      <c r="E257" s="17"/>
      <c r="F257" s="1"/>
      <c r="G257" s="7"/>
      <c r="H257" s="7"/>
      <c r="I257" s="1"/>
      <c r="J257" s="1"/>
      <c r="K257" s="1"/>
      <c r="L257" s="17"/>
      <c r="M257" s="16"/>
      <c r="N257" s="1"/>
      <c r="O257" s="1"/>
      <c r="Q257" s="17"/>
      <c r="R257" s="17"/>
      <c r="S257" s="1"/>
      <c r="T257" s="7"/>
      <c r="U257" s="7"/>
      <c r="V257" s="1"/>
      <c r="W257" s="1"/>
      <c r="X257" s="1"/>
      <c r="Y257" s="17"/>
    </row>
    <row r="258" spans="1:25" s="51" customFormat="1" ht="20.100000000000001" customHeight="1" thickBot="1">
      <c r="A258" s="19">
        <v>0</v>
      </c>
      <c r="B258" s="2"/>
      <c r="C258" s="2"/>
      <c r="D258" s="18"/>
      <c r="E258" s="18"/>
      <c r="F258" s="2"/>
      <c r="G258" s="3"/>
      <c r="H258" s="3"/>
      <c r="I258" s="2"/>
      <c r="J258" s="2"/>
      <c r="K258" s="2"/>
      <c r="L258" s="18"/>
      <c r="M258" s="2"/>
      <c r="N258" s="2"/>
      <c r="O258" s="72"/>
      <c r="Q258" s="17"/>
      <c r="R258" s="17"/>
      <c r="S258" s="1"/>
      <c r="T258" s="7"/>
      <c r="U258" s="7"/>
      <c r="V258" s="1"/>
      <c r="W258" s="1"/>
      <c r="X258" s="1"/>
      <c r="Y258" s="17"/>
    </row>
    <row r="259" spans="1:25" s="51" customFormat="1" ht="20.100000000000001" customHeight="1" thickBot="1">
      <c r="A259" s="73" t="s">
        <v>5</v>
      </c>
      <c r="B259" s="444" t="s">
        <v>6</v>
      </c>
      <c r="C259" s="445"/>
      <c r="D259" s="444" t="s">
        <v>1</v>
      </c>
      <c r="E259" s="446"/>
      <c r="F259" s="445"/>
      <c r="G259" s="75" t="s">
        <v>2</v>
      </c>
      <c r="H259" s="444" t="s">
        <v>7</v>
      </c>
      <c r="I259" s="446"/>
      <c r="J259" s="446"/>
      <c r="K259" s="445"/>
      <c r="L259" s="74" t="s">
        <v>8</v>
      </c>
      <c r="M259" s="435" t="s">
        <v>4</v>
      </c>
      <c r="N259" s="436"/>
      <c r="O259" s="437"/>
      <c r="Q259" s="501"/>
      <c r="R259" s="501"/>
      <c r="S259" s="501"/>
      <c r="T259" s="186"/>
      <c r="U259" s="501"/>
      <c r="V259" s="501"/>
      <c r="W259" s="501"/>
      <c r="X259" s="501"/>
      <c r="Y259" s="202"/>
    </row>
    <row r="260" spans="1:25" s="51" customFormat="1" ht="12.95" customHeight="1">
      <c r="A260" s="11" t="s">
        <v>1178</v>
      </c>
      <c r="B260" s="31" t="s">
        <v>1179</v>
      </c>
      <c r="C260" s="29"/>
      <c r="D260" s="23"/>
      <c r="E260" s="23"/>
      <c r="F260" s="29"/>
      <c r="G260" s="30"/>
      <c r="H260" s="427"/>
      <c r="I260" s="428"/>
      <c r="J260" s="428"/>
      <c r="K260" s="429"/>
      <c r="L260" s="24"/>
      <c r="M260" s="31"/>
      <c r="N260" s="10"/>
      <c r="O260" s="36"/>
      <c r="Q260" s="20"/>
      <c r="R260" s="20"/>
      <c r="S260" s="10"/>
      <c r="T260" s="202"/>
      <c r="U260" s="431"/>
      <c r="V260" s="431"/>
      <c r="W260" s="431"/>
      <c r="X260" s="431"/>
      <c r="Y260" s="20"/>
    </row>
    <row r="261" spans="1:25" s="51" customFormat="1" ht="12.95" customHeight="1">
      <c r="A261" s="9"/>
      <c r="B261" s="35" t="s">
        <v>1185</v>
      </c>
      <c r="C261" s="33"/>
      <c r="D261" s="41">
        <v>0.6</v>
      </c>
      <c r="E261" s="20"/>
      <c r="F261" s="33"/>
      <c r="G261" s="34"/>
      <c r="H261" s="430"/>
      <c r="I261" s="431"/>
      <c r="J261" s="431"/>
      <c r="K261" s="432"/>
      <c r="L261" s="62"/>
      <c r="M261" s="35"/>
      <c r="N261" s="10"/>
      <c r="O261" s="36"/>
      <c r="Q261" s="41"/>
      <c r="R261" s="20"/>
      <c r="S261" s="10"/>
      <c r="T261" s="202"/>
      <c r="U261" s="431"/>
      <c r="V261" s="431"/>
      <c r="W261" s="431"/>
      <c r="X261" s="431"/>
      <c r="Y261" s="20"/>
    </row>
    <row r="262" spans="1:25" s="51" customFormat="1" ht="12.95" customHeight="1">
      <c r="A262" s="13"/>
      <c r="B262" s="37"/>
      <c r="C262" s="39"/>
      <c r="D262" s="22"/>
      <c r="E262" s="22"/>
      <c r="F262" s="39"/>
      <c r="G262" s="40" t="s">
        <v>995</v>
      </c>
      <c r="H262" s="424"/>
      <c r="I262" s="425"/>
      <c r="J262" s="425"/>
      <c r="K262" s="426"/>
      <c r="L262" s="151"/>
      <c r="M262" s="37"/>
      <c r="N262" s="14"/>
      <c r="O262" s="38"/>
      <c r="Q262" s="20"/>
      <c r="R262" s="20"/>
      <c r="S262" s="10"/>
      <c r="T262" s="202"/>
      <c r="U262" s="431"/>
      <c r="V262" s="431"/>
      <c r="W262" s="431"/>
      <c r="X262" s="431"/>
      <c r="Y262" s="20"/>
    </row>
    <row r="263" spans="1:25" s="51" customFormat="1" ht="12.95" customHeight="1">
      <c r="A263" s="11" t="s">
        <v>1178</v>
      </c>
      <c r="B263" s="31" t="s">
        <v>1096</v>
      </c>
      <c r="C263" s="29"/>
      <c r="D263" s="23"/>
      <c r="E263" s="23"/>
      <c r="F263" s="29"/>
      <c r="G263" s="30"/>
      <c r="H263" s="427"/>
      <c r="I263" s="428"/>
      <c r="J263" s="428"/>
      <c r="K263" s="429"/>
      <c r="L263" s="64"/>
      <c r="M263" s="31"/>
      <c r="N263" s="12"/>
      <c r="O263" s="32"/>
      <c r="Q263" s="20"/>
      <c r="R263" s="20"/>
      <c r="S263" s="10"/>
      <c r="T263" s="202"/>
      <c r="U263" s="431"/>
      <c r="V263" s="431"/>
      <c r="W263" s="431"/>
      <c r="X263" s="431"/>
      <c r="Y263" s="20"/>
    </row>
    <row r="264" spans="1:25" s="51" customFormat="1" ht="12.95" customHeight="1">
      <c r="A264" s="164"/>
      <c r="B264" s="35" t="s">
        <v>1182</v>
      </c>
      <c r="C264" s="33"/>
      <c r="D264" s="41">
        <v>0.5</v>
      </c>
      <c r="E264" s="20"/>
      <c r="F264" s="33"/>
      <c r="G264" s="34"/>
      <c r="H264" s="430"/>
      <c r="I264" s="431"/>
      <c r="J264" s="431"/>
      <c r="K264" s="432"/>
      <c r="L264" s="62"/>
      <c r="M264" s="35"/>
      <c r="N264" s="10"/>
      <c r="O264" s="36"/>
      <c r="Q264" s="41"/>
      <c r="R264" s="20"/>
      <c r="S264" s="10"/>
      <c r="T264" s="202"/>
      <c r="U264" s="431"/>
      <c r="V264" s="431"/>
      <c r="W264" s="431"/>
      <c r="X264" s="431"/>
      <c r="Y264" s="20"/>
    </row>
    <row r="265" spans="1:25" s="51" customFormat="1" ht="12.95" customHeight="1">
      <c r="A265" s="13"/>
      <c r="B265" s="37"/>
      <c r="C265" s="39"/>
      <c r="D265" s="22"/>
      <c r="E265" s="22"/>
      <c r="F265" s="39"/>
      <c r="G265" s="40" t="s">
        <v>995</v>
      </c>
      <c r="H265" s="424"/>
      <c r="I265" s="425"/>
      <c r="J265" s="425"/>
      <c r="K265" s="426"/>
      <c r="L265" s="65"/>
      <c r="M265" s="35"/>
      <c r="N265" s="10"/>
      <c r="O265" s="36"/>
      <c r="Q265" s="20"/>
      <c r="R265" s="20"/>
      <c r="S265" s="10"/>
      <c r="T265" s="202"/>
      <c r="U265" s="431"/>
      <c r="V265" s="431"/>
      <c r="W265" s="431"/>
      <c r="X265" s="431"/>
      <c r="Y265" s="20"/>
    </row>
    <row r="266" spans="1:25" s="51" customFormat="1" ht="12.95" customHeight="1">
      <c r="A266" s="11" t="s">
        <v>1178</v>
      </c>
      <c r="B266" s="31" t="s">
        <v>1096</v>
      </c>
      <c r="C266" s="29"/>
      <c r="D266" s="23"/>
      <c r="E266" s="23"/>
      <c r="F266" s="29"/>
      <c r="G266" s="30"/>
      <c r="H266" s="427"/>
      <c r="I266" s="428"/>
      <c r="J266" s="428"/>
      <c r="K266" s="429"/>
      <c r="L266" s="64"/>
      <c r="M266" s="31"/>
      <c r="N266" s="12"/>
      <c r="O266" s="32"/>
      <c r="Q266" s="20"/>
      <c r="R266" s="20"/>
      <c r="S266" s="10"/>
      <c r="T266" s="202"/>
      <c r="U266" s="431"/>
      <c r="V266" s="431"/>
      <c r="W266" s="431"/>
      <c r="X266" s="431"/>
      <c r="Y266" s="20"/>
    </row>
    <row r="267" spans="1:25" s="51" customFormat="1" ht="12.95" customHeight="1">
      <c r="A267" s="164"/>
      <c r="B267" s="35" t="s">
        <v>1184</v>
      </c>
      <c r="C267" s="33"/>
      <c r="D267" s="41">
        <v>0.7</v>
      </c>
      <c r="E267" s="20"/>
      <c r="F267" s="33"/>
      <c r="G267" s="34"/>
      <c r="H267" s="430"/>
      <c r="I267" s="431"/>
      <c r="J267" s="431"/>
      <c r="K267" s="432"/>
      <c r="L267" s="62"/>
      <c r="M267" s="35"/>
      <c r="N267" s="10"/>
      <c r="O267" s="36"/>
      <c r="Q267" s="41"/>
      <c r="R267" s="20"/>
      <c r="S267" s="10"/>
      <c r="T267" s="202"/>
      <c r="U267" s="431"/>
      <c r="V267" s="431"/>
      <c r="W267" s="431"/>
      <c r="X267" s="431"/>
      <c r="Y267" s="20"/>
    </row>
    <row r="268" spans="1:25" s="51" customFormat="1" ht="12.95" customHeight="1">
      <c r="A268" s="13"/>
      <c r="B268" s="37"/>
      <c r="C268" s="39"/>
      <c r="D268" s="22"/>
      <c r="E268" s="22"/>
      <c r="F268" s="39"/>
      <c r="G268" s="40" t="s">
        <v>995</v>
      </c>
      <c r="H268" s="424"/>
      <c r="I268" s="425"/>
      <c r="J268" s="425"/>
      <c r="K268" s="426"/>
      <c r="L268" s="65"/>
      <c r="M268" s="490"/>
      <c r="N268" s="502"/>
      <c r="O268" s="38"/>
      <c r="Q268" s="20"/>
      <c r="R268" s="20"/>
      <c r="S268" s="10"/>
      <c r="T268" s="202"/>
      <c r="U268" s="431"/>
      <c r="V268" s="431"/>
      <c r="W268" s="431"/>
      <c r="X268" s="431"/>
      <c r="Y268" s="20"/>
    </row>
    <row r="269" spans="1:25" s="51" customFormat="1" ht="12.95" customHeight="1">
      <c r="A269" s="11" t="s">
        <v>1178</v>
      </c>
      <c r="B269" s="31" t="s">
        <v>1096</v>
      </c>
      <c r="C269" s="29"/>
      <c r="D269" s="23"/>
      <c r="E269" s="23"/>
      <c r="F269" s="29"/>
      <c r="G269" s="30"/>
      <c r="H269" s="427"/>
      <c r="I269" s="428"/>
      <c r="J269" s="428"/>
      <c r="K269" s="429"/>
      <c r="L269" s="64"/>
      <c r="M269" s="31"/>
      <c r="N269" s="12"/>
      <c r="O269" s="32"/>
      <c r="Q269" s="20"/>
      <c r="R269" s="20"/>
      <c r="S269" s="10"/>
      <c r="T269" s="202"/>
      <c r="U269" s="431"/>
      <c r="V269" s="431"/>
      <c r="W269" s="431"/>
      <c r="X269" s="431"/>
      <c r="Y269" s="20"/>
    </row>
    <row r="270" spans="1:25" s="51" customFormat="1" ht="12.95" customHeight="1">
      <c r="A270" s="164"/>
      <c r="B270" s="35" t="s">
        <v>1187</v>
      </c>
      <c r="C270" s="33"/>
      <c r="D270" s="41">
        <v>2</v>
      </c>
      <c r="E270" s="20"/>
      <c r="F270" s="33"/>
      <c r="G270" s="34"/>
      <c r="H270" s="430"/>
      <c r="I270" s="431"/>
      <c r="J270" s="431"/>
      <c r="K270" s="432"/>
      <c r="L270" s="62"/>
      <c r="M270" s="430"/>
      <c r="N270" s="431"/>
      <c r="O270" s="36"/>
      <c r="Q270" s="41"/>
      <c r="R270" s="20"/>
      <c r="S270" s="10"/>
      <c r="T270" s="202"/>
      <c r="U270" s="431"/>
      <c r="V270" s="431"/>
      <c r="W270" s="431"/>
      <c r="X270" s="431"/>
      <c r="Y270" s="20"/>
    </row>
    <row r="271" spans="1:25" s="51" customFormat="1" ht="12.95" customHeight="1">
      <c r="A271" s="13"/>
      <c r="B271" s="37"/>
      <c r="C271" s="39"/>
      <c r="D271" s="22"/>
      <c r="E271" s="22"/>
      <c r="F271" s="39"/>
      <c r="G271" s="40" t="s">
        <v>995</v>
      </c>
      <c r="H271" s="424"/>
      <c r="I271" s="425"/>
      <c r="J271" s="425"/>
      <c r="K271" s="426"/>
      <c r="L271" s="65"/>
      <c r="M271" s="35"/>
      <c r="N271" s="10"/>
      <c r="O271" s="36"/>
      <c r="Q271" s="20"/>
      <c r="R271" s="20"/>
      <c r="S271" s="10"/>
      <c r="T271" s="202"/>
      <c r="U271" s="431"/>
      <c r="V271" s="431"/>
      <c r="W271" s="431"/>
      <c r="X271" s="431"/>
      <c r="Y271" s="20"/>
    </row>
    <row r="272" spans="1:25" s="51" customFormat="1" ht="12.95" customHeight="1">
      <c r="A272" s="11" t="s">
        <v>1178</v>
      </c>
      <c r="B272" s="31" t="s">
        <v>1096</v>
      </c>
      <c r="C272" s="29"/>
      <c r="D272" s="23"/>
      <c r="E272" s="23"/>
      <c r="F272" s="29"/>
      <c r="G272" s="30"/>
      <c r="H272" s="427"/>
      <c r="I272" s="428"/>
      <c r="J272" s="428"/>
      <c r="K272" s="429"/>
      <c r="L272" s="64"/>
      <c r="M272" s="31"/>
      <c r="N272" s="12"/>
      <c r="O272" s="32"/>
      <c r="Q272" s="20"/>
      <c r="R272" s="20"/>
      <c r="S272" s="10"/>
      <c r="T272" s="202"/>
      <c r="U272" s="431"/>
      <c r="V272" s="431"/>
      <c r="W272" s="431"/>
      <c r="X272" s="431"/>
      <c r="Y272" s="20"/>
    </row>
    <row r="273" spans="1:25" s="51" customFormat="1" ht="12.95" customHeight="1">
      <c r="A273" s="164"/>
      <c r="B273" s="35" t="s">
        <v>1188</v>
      </c>
      <c r="C273" s="33"/>
      <c r="D273" s="41">
        <v>0.7</v>
      </c>
      <c r="E273" s="20"/>
      <c r="F273" s="33"/>
      <c r="G273" s="34"/>
      <c r="H273" s="430"/>
      <c r="I273" s="431"/>
      <c r="J273" s="431"/>
      <c r="K273" s="432"/>
      <c r="L273" s="62"/>
      <c r="M273" s="430"/>
      <c r="N273" s="431"/>
      <c r="O273" s="36"/>
      <c r="Q273" s="41"/>
      <c r="R273" s="20"/>
      <c r="S273" s="10"/>
      <c r="T273" s="202"/>
      <c r="U273" s="431"/>
      <c r="V273" s="431"/>
      <c r="W273" s="431"/>
      <c r="X273" s="431"/>
      <c r="Y273" s="20"/>
    </row>
    <row r="274" spans="1:25" s="51" customFormat="1" ht="12.95" customHeight="1">
      <c r="A274" s="13"/>
      <c r="B274" s="37"/>
      <c r="C274" s="39"/>
      <c r="D274" s="22"/>
      <c r="E274" s="22"/>
      <c r="F274" s="39"/>
      <c r="G274" s="40" t="s">
        <v>995</v>
      </c>
      <c r="H274" s="424"/>
      <c r="I274" s="425"/>
      <c r="J274" s="425"/>
      <c r="K274" s="426"/>
      <c r="L274" s="65"/>
      <c r="M274" s="504"/>
      <c r="N274" s="505"/>
      <c r="O274" s="506"/>
      <c r="Q274" s="20"/>
      <c r="R274" s="20"/>
      <c r="S274" s="10"/>
      <c r="T274" s="202"/>
      <c r="U274" s="431"/>
      <c r="V274" s="431"/>
      <c r="W274" s="431"/>
      <c r="X274" s="431"/>
      <c r="Y274" s="20"/>
    </row>
    <row r="275" spans="1:25" s="51" customFormat="1" ht="12.95" customHeight="1">
      <c r="A275" s="11" t="s">
        <v>1178</v>
      </c>
      <c r="B275" s="31" t="s">
        <v>1096</v>
      </c>
      <c r="C275" s="29"/>
      <c r="D275" s="23"/>
      <c r="E275" s="23"/>
      <c r="F275" s="29"/>
      <c r="G275" s="30"/>
      <c r="H275" s="427"/>
      <c r="I275" s="428"/>
      <c r="J275" s="428"/>
      <c r="K275" s="429"/>
      <c r="L275" s="64"/>
      <c r="M275" s="31"/>
      <c r="N275" s="12"/>
      <c r="O275" s="32"/>
      <c r="Q275" s="20"/>
      <c r="R275" s="20"/>
      <c r="S275" s="10"/>
      <c r="T275" s="202"/>
      <c r="U275" s="431"/>
      <c r="V275" s="431"/>
      <c r="W275" s="431"/>
      <c r="X275" s="431"/>
      <c r="Y275" s="20"/>
    </row>
    <row r="276" spans="1:25" s="51" customFormat="1" ht="12.95" customHeight="1">
      <c r="A276" s="164"/>
      <c r="B276" s="35" t="s">
        <v>1186</v>
      </c>
      <c r="C276" s="33"/>
      <c r="D276" s="41">
        <v>0.1</v>
      </c>
      <c r="E276" s="20"/>
      <c r="F276" s="33"/>
      <c r="G276" s="34"/>
      <c r="H276" s="430"/>
      <c r="I276" s="431"/>
      <c r="J276" s="431"/>
      <c r="K276" s="432"/>
      <c r="L276" s="62"/>
      <c r="M276" s="430"/>
      <c r="N276" s="431"/>
      <c r="O276" s="36"/>
      <c r="Q276" s="41"/>
      <c r="R276" s="20"/>
      <c r="S276" s="10"/>
      <c r="T276" s="202"/>
      <c r="U276" s="431"/>
      <c r="V276" s="431"/>
      <c r="W276" s="431"/>
      <c r="X276" s="431"/>
      <c r="Y276" s="20"/>
    </row>
    <row r="277" spans="1:25" s="51" customFormat="1" ht="12.95" customHeight="1">
      <c r="A277" s="13"/>
      <c r="B277" s="37"/>
      <c r="C277" s="39"/>
      <c r="D277" s="22"/>
      <c r="E277" s="22"/>
      <c r="F277" s="39"/>
      <c r="G277" s="40" t="s">
        <v>995</v>
      </c>
      <c r="H277" s="424"/>
      <c r="I277" s="425"/>
      <c r="J277" s="425"/>
      <c r="K277" s="426"/>
      <c r="L277" s="65"/>
      <c r="M277" s="504"/>
      <c r="N277" s="505"/>
      <c r="O277" s="506"/>
      <c r="Q277" s="20"/>
      <c r="R277" s="20"/>
      <c r="S277" s="10"/>
      <c r="T277" s="202"/>
      <c r="U277" s="431"/>
      <c r="V277" s="431"/>
      <c r="W277" s="431"/>
      <c r="X277" s="431"/>
      <c r="Y277" s="20"/>
    </row>
    <row r="278" spans="1:25" s="51" customFormat="1" ht="12.95" customHeight="1">
      <c r="A278" s="11" t="s">
        <v>1178</v>
      </c>
      <c r="B278" s="31" t="s">
        <v>1096</v>
      </c>
      <c r="C278" s="29"/>
      <c r="D278" s="23"/>
      <c r="E278" s="23"/>
      <c r="F278" s="29"/>
      <c r="G278" s="30"/>
      <c r="H278" s="427"/>
      <c r="I278" s="428"/>
      <c r="J278" s="428"/>
      <c r="K278" s="429"/>
      <c r="L278" s="64"/>
      <c r="M278" s="31"/>
      <c r="N278" s="12"/>
      <c r="O278" s="32"/>
      <c r="Q278" s="20"/>
      <c r="R278" s="20"/>
      <c r="S278" s="10"/>
      <c r="T278" s="202"/>
      <c r="U278" s="431"/>
      <c r="V278" s="431"/>
      <c r="W278" s="431"/>
      <c r="X278" s="431"/>
      <c r="Y278" s="20"/>
    </row>
    <row r="279" spans="1:25" s="51" customFormat="1" ht="12.95" customHeight="1">
      <c r="A279" s="164"/>
      <c r="B279" s="35" t="s">
        <v>1189</v>
      </c>
      <c r="C279" s="33"/>
      <c r="D279" s="163">
        <v>0.01</v>
      </c>
      <c r="E279" s="20"/>
      <c r="F279" s="33"/>
      <c r="G279" s="34"/>
      <c r="H279" s="430"/>
      <c r="I279" s="431"/>
      <c r="J279" s="431"/>
      <c r="K279" s="432"/>
      <c r="L279" s="62"/>
      <c r="M279" s="35"/>
      <c r="N279" s="10"/>
      <c r="O279" s="36"/>
      <c r="Q279" s="163"/>
      <c r="R279" s="20"/>
      <c r="S279" s="10"/>
      <c r="T279" s="202"/>
      <c r="U279" s="431"/>
      <c r="V279" s="431"/>
      <c r="W279" s="431"/>
      <c r="X279" s="431"/>
      <c r="Y279" s="20"/>
    </row>
    <row r="280" spans="1:25" s="51" customFormat="1" ht="12.95" customHeight="1">
      <c r="A280" s="13"/>
      <c r="B280" s="37"/>
      <c r="C280" s="39"/>
      <c r="D280" s="22"/>
      <c r="E280" s="22"/>
      <c r="F280" s="39"/>
      <c r="G280" s="40" t="s">
        <v>995</v>
      </c>
      <c r="H280" s="424"/>
      <c r="I280" s="425"/>
      <c r="J280" s="425"/>
      <c r="K280" s="426"/>
      <c r="L280" s="65"/>
      <c r="M280" s="37"/>
      <c r="N280" s="14"/>
      <c r="O280" s="38"/>
      <c r="Q280" s="20"/>
      <c r="R280" s="20"/>
      <c r="S280" s="10"/>
      <c r="T280" s="202"/>
      <c r="U280" s="431"/>
      <c r="V280" s="431"/>
      <c r="W280" s="431"/>
      <c r="X280" s="431"/>
      <c r="Y280" s="20"/>
    </row>
    <row r="281" spans="1:25" s="51" customFormat="1" ht="12.95" customHeight="1">
      <c r="A281" s="11" t="s">
        <v>1178</v>
      </c>
      <c r="B281" s="31" t="s">
        <v>2306</v>
      </c>
      <c r="C281" s="29"/>
      <c r="D281" s="23"/>
      <c r="E281" s="23"/>
      <c r="F281" s="29"/>
      <c r="G281" s="30"/>
      <c r="H281" s="427"/>
      <c r="I281" s="428"/>
      <c r="J281" s="428"/>
      <c r="K281" s="429"/>
      <c r="L281" s="64"/>
      <c r="M281" s="31"/>
      <c r="N281" s="12"/>
      <c r="O281" s="32"/>
      <c r="Q281" s="20"/>
      <c r="R281" s="20"/>
      <c r="S281" s="10"/>
      <c r="T281" s="202"/>
      <c r="U281" s="431"/>
      <c r="V281" s="431"/>
      <c r="W281" s="431"/>
      <c r="X281" s="431"/>
      <c r="Y281" s="20"/>
    </row>
    <row r="282" spans="1:25" s="51" customFormat="1" ht="12.95" customHeight="1">
      <c r="A282" s="164"/>
      <c r="B282" s="35" t="s">
        <v>1188</v>
      </c>
      <c r="C282" s="33"/>
      <c r="D282" s="41">
        <v>0.1</v>
      </c>
      <c r="E282" s="20"/>
      <c r="F282" s="33"/>
      <c r="G282" s="34"/>
      <c r="H282" s="430"/>
      <c r="I282" s="431"/>
      <c r="J282" s="431"/>
      <c r="K282" s="432"/>
      <c r="L282" s="62"/>
      <c r="M282" s="35"/>
      <c r="N282" s="10"/>
      <c r="O282" s="36"/>
      <c r="Q282" s="41"/>
      <c r="R282" s="20"/>
      <c r="S282" s="10"/>
      <c r="T282" s="202"/>
      <c r="U282" s="431"/>
      <c r="V282" s="431"/>
      <c r="W282" s="431"/>
      <c r="X282" s="431"/>
      <c r="Y282" s="20"/>
    </row>
    <row r="283" spans="1:25" s="51" customFormat="1" ht="12.95" customHeight="1">
      <c r="A283" s="9"/>
      <c r="B283" s="35"/>
      <c r="C283" s="33"/>
      <c r="D283" s="22"/>
      <c r="E283" s="22"/>
      <c r="F283" s="39"/>
      <c r="G283" s="40" t="s">
        <v>995</v>
      </c>
      <c r="H283" s="424"/>
      <c r="I283" s="425"/>
      <c r="J283" s="425"/>
      <c r="K283" s="426"/>
      <c r="L283" s="65"/>
      <c r="M283" s="490"/>
      <c r="N283" s="502"/>
      <c r="O283" s="38"/>
      <c r="Q283" s="20"/>
      <c r="R283" s="20"/>
      <c r="S283" s="10"/>
      <c r="T283" s="202"/>
      <c r="U283" s="431"/>
      <c r="V283" s="431"/>
      <c r="W283" s="431"/>
      <c r="X283" s="431"/>
      <c r="Y283" s="20"/>
    </row>
    <row r="284" spans="1:25" s="51" customFormat="1" ht="12.95" customHeight="1">
      <c r="A284" s="11" t="s">
        <v>1178</v>
      </c>
      <c r="B284" s="31" t="s">
        <v>1112</v>
      </c>
      <c r="C284" s="29"/>
      <c r="D284" s="23"/>
      <c r="E284" s="23"/>
      <c r="F284" s="29"/>
      <c r="G284" s="30"/>
      <c r="H284" s="427"/>
      <c r="I284" s="428"/>
      <c r="J284" s="428"/>
      <c r="K284" s="429"/>
      <c r="L284" s="64"/>
      <c r="M284" s="31"/>
      <c r="N284" s="12"/>
      <c r="O284" s="32"/>
      <c r="Q284" s="20"/>
      <c r="R284" s="20"/>
      <c r="S284" s="10"/>
      <c r="T284" s="202"/>
      <c r="U284" s="431"/>
      <c r="V284" s="431"/>
      <c r="W284" s="431"/>
      <c r="X284" s="431"/>
      <c r="Y284" s="20"/>
    </row>
    <row r="285" spans="1:25" s="51" customFormat="1" ht="12.95" customHeight="1">
      <c r="A285" s="164"/>
      <c r="B285" s="35" t="s">
        <v>1187</v>
      </c>
      <c r="C285" s="33"/>
      <c r="D285" s="41">
        <v>0.5</v>
      </c>
      <c r="E285" s="20"/>
      <c r="F285" s="33"/>
      <c r="G285" s="34"/>
      <c r="H285" s="430"/>
      <c r="I285" s="431"/>
      <c r="J285" s="431"/>
      <c r="K285" s="432"/>
      <c r="L285" s="62"/>
      <c r="M285" s="430"/>
      <c r="N285" s="431"/>
      <c r="O285" s="36"/>
      <c r="Q285" s="41"/>
      <c r="R285" s="20"/>
      <c r="S285" s="10"/>
      <c r="T285" s="202"/>
      <c r="U285" s="431"/>
      <c r="V285" s="431"/>
      <c r="W285" s="431"/>
      <c r="X285" s="431"/>
      <c r="Y285" s="20"/>
    </row>
    <row r="286" spans="1:25" s="51" customFormat="1" ht="12.95" customHeight="1">
      <c r="A286" s="9"/>
      <c r="B286" s="35"/>
      <c r="C286" s="33"/>
      <c r="D286" s="20"/>
      <c r="E286" s="20"/>
      <c r="F286" s="33"/>
      <c r="G286" s="34" t="s">
        <v>995</v>
      </c>
      <c r="H286" s="430"/>
      <c r="I286" s="431"/>
      <c r="J286" s="431"/>
      <c r="K286" s="432"/>
      <c r="L286" s="62"/>
      <c r="M286" s="492"/>
      <c r="N286" s="503"/>
      <c r="O286" s="36"/>
      <c r="Q286" s="20"/>
      <c r="R286" s="20"/>
      <c r="S286" s="10"/>
      <c r="T286" s="202"/>
      <c r="U286" s="431"/>
      <c r="V286" s="431"/>
      <c r="W286" s="431"/>
      <c r="X286" s="431"/>
      <c r="Y286" s="20"/>
    </row>
    <row r="287" spans="1:25" s="51" customFormat="1" ht="12.95" customHeight="1">
      <c r="A287" s="11" t="s">
        <v>1178</v>
      </c>
      <c r="B287" s="31" t="s">
        <v>1112</v>
      </c>
      <c r="C287" s="29"/>
      <c r="D287" s="23"/>
      <c r="E287" s="23"/>
      <c r="F287" s="29"/>
      <c r="G287" s="30"/>
      <c r="H287" s="427"/>
      <c r="I287" s="428"/>
      <c r="J287" s="428"/>
      <c r="K287" s="429"/>
      <c r="L287" s="64"/>
      <c r="M287" s="31"/>
      <c r="N287" s="12"/>
      <c r="O287" s="32"/>
      <c r="Q287" s="20"/>
      <c r="R287" s="20"/>
      <c r="S287" s="10"/>
      <c r="T287" s="202"/>
      <c r="U287" s="431"/>
      <c r="V287" s="431"/>
      <c r="W287" s="431"/>
      <c r="X287" s="431"/>
      <c r="Y287" s="20"/>
    </row>
    <row r="288" spans="1:25" s="51" customFormat="1" ht="12.95" customHeight="1">
      <c r="A288" s="164"/>
      <c r="B288" s="35" t="s">
        <v>1188</v>
      </c>
      <c r="C288" s="33"/>
      <c r="D288" s="41">
        <v>6</v>
      </c>
      <c r="E288" s="20"/>
      <c r="F288" s="33"/>
      <c r="G288" s="34"/>
      <c r="H288" s="430"/>
      <c r="I288" s="431"/>
      <c r="J288" s="431"/>
      <c r="K288" s="432"/>
      <c r="L288" s="62"/>
      <c r="M288" s="35"/>
      <c r="N288" s="10"/>
      <c r="O288" s="36"/>
      <c r="Q288" s="41"/>
      <c r="R288" s="20"/>
      <c r="S288" s="10"/>
      <c r="T288" s="202"/>
      <c r="U288" s="431"/>
      <c r="V288" s="431"/>
      <c r="W288" s="431"/>
      <c r="X288" s="431"/>
      <c r="Y288" s="20"/>
    </row>
    <row r="289" spans="1:25" s="51" customFormat="1" ht="12.95" customHeight="1">
      <c r="A289" s="9"/>
      <c r="B289" s="35"/>
      <c r="C289" s="33"/>
      <c r="D289" s="20"/>
      <c r="E289" s="20"/>
      <c r="F289" s="33"/>
      <c r="G289" s="34" t="s">
        <v>995</v>
      </c>
      <c r="H289" s="430"/>
      <c r="I289" s="431"/>
      <c r="J289" s="431"/>
      <c r="K289" s="432"/>
      <c r="L289" s="65"/>
      <c r="M289" s="35"/>
      <c r="N289" s="10"/>
      <c r="O289" s="36"/>
      <c r="Q289" s="20"/>
      <c r="R289" s="20"/>
      <c r="S289" s="10"/>
      <c r="T289" s="202"/>
      <c r="U289" s="431"/>
      <c r="V289" s="431"/>
      <c r="W289" s="431"/>
      <c r="X289" s="431"/>
      <c r="Y289" s="20"/>
    </row>
    <row r="290" spans="1:25" s="51" customFormat="1" ht="12.95" customHeight="1">
      <c r="A290" s="11" t="s">
        <v>1178</v>
      </c>
      <c r="B290" s="31" t="s">
        <v>1112</v>
      </c>
      <c r="C290" s="29"/>
      <c r="D290" s="23"/>
      <c r="E290" s="23"/>
      <c r="F290" s="29"/>
      <c r="G290" s="30"/>
      <c r="H290" s="427"/>
      <c r="I290" s="428"/>
      <c r="J290" s="428"/>
      <c r="K290" s="429"/>
      <c r="L290" s="64"/>
      <c r="M290" s="31"/>
      <c r="N290" s="12"/>
      <c r="O290" s="32"/>
      <c r="Q290" s="20"/>
      <c r="R290" s="20"/>
      <c r="S290" s="10"/>
      <c r="T290" s="202"/>
      <c r="U290" s="431"/>
      <c r="V290" s="431"/>
      <c r="W290" s="431"/>
      <c r="X290" s="431"/>
      <c r="Y290" s="20"/>
    </row>
    <row r="291" spans="1:25" s="51" customFormat="1" ht="12.95" customHeight="1">
      <c r="A291" s="164"/>
      <c r="B291" s="35" t="s">
        <v>1186</v>
      </c>
      <c r="C291" s="33"/>
      <c r="D291" s="41">
        <v>11.8</v>
      </c>
      <c r="E291" s="20"/>
      <c r="F291" s="33"/>
      <c r="G291" s="34"/>
      <c r="H291" s="430"/>
      <c r="I291" s="431"/>
      <c r="J291" s="431"/>
      <c r="K291" s="432"/>
      <c r="L291" s="62"/>
      <c r="M291" s="35"/>
      <c r="N291" s="10"/>
      <c r="O291" s="36"/>
      <c r="Q291" s="41"/>
      <c r="R291" s="20"/>
      <c r="S291" s="10"/>
      <c r="T291" s="202"/>
      <c r="U291" s="431"/>
      <c r="V291" s="431"/>
      <c r="W291" s="431"/>
      <c r="X291" s="431"/>
      <c r="Y291" s="20"/>
    </row>
    <row r="292" spans="1:25" s="51" customFormat="1" ht="12.95" customHeight="1">
      <c r="A292" s="9"/>
      <c r="B292" s="35"/>
      <c r="C292" s="33"/>
      <c r="D292" s="20"/>
      <c r="E292" s="20"/>
      <c r="F292" s="33"/>
      <c r="G292" s="34" t="s">
        <v>995</v>
      </c>
      <c r="H292" s="424"/>
      <c r="I292" s="425"/>
      <c r="J292" s="425"/>
      <c r="K292" s="426"/>
      <c r="L292" s="65"/>
      <c r="M292" s="490"/>
      <c r="N292" s="502"/>
      <c r="O292" s="38"/>
      <c r="Q292" s="20"/>
      <c r="R292" s="20"/>
      <c r="S292" s="10"/>
      <c r="T292" s="202"/>
      <c r="U292" s="431"/>
      <c r="V292" s="431"/>
      <c r="W292" s="431"/>
      <c r="X292" s="431"/>
      <c r="Y292" s="20"/>
    </row>
    <row r="293" spans="1:25" s="51" customFormat="1" ht="12.95" customHeight="1">
      <c r="A293" s="11" t="s">
        <v>1178</v>
      </c>
      <c r="B293" s="31" t="s">
        <v>1112</v>
      </c>
      <c r="C293" s="29"/>
      <c r="D293" s="23"/>
      <c r="E293" s="23"/>
      <c r="F293" s="29"/>
      <c r="G293" s="30"/>
      <c r="H293" s="427"/>
      <c r="I293" s="428"/>
      <c r="J293" s="428"/>
      <c r="K293" s="429"/>
      <c r="L293" s="64"/>
      <c r="M293" s="31"/>
      <c r="N293" s="12"/>
      <c r="O293" s="32"/>
      <c r="Q293" s="20"/>
      <c r="R293" s="20"/>
      <c r="S293" s="10"/>
      <c r="T293" s="202"/>
      <c r="U293" s="431"/>
      <c r="V293" s="431"/>
      <c r="W293" s="431"/>
      <c r="X293" s="431"/>
      <c r="Y293" s="20"/>
    </row>
    <row r="294" spans="1:25" s="51" customFormat="1" ht="12.95" customHeight="1">
      <c r="A294" s="164"/>
      <c r="B294" s="35" t="s">
        <v>1189</v>
      </c>
      <c r="C294" s="33"/>
      <c r="D294" s="41">
        <v>10.4</v>
      </c>
      <c r="E294" s="20"/>
      <c r="F294" s="33"/>
      <c r="G294" s="34"/>
      <c r="H294" s="430"/>
      <c r="I294" s="431"/>
      <c r="J294" s="431"/>
      <c r="K294" s="432"/>
      <c r="L294" s="62"/>
      <c r="M294" s="35"/>
      <c r="N294" s="10"/>
      <c r="O294" s="36"/>
      <c r="Q294" s="41"/>
      <c r="R294" s="20"/>
      <c r="S294" s="10"/>
      <c r="T294" s="202"/>
      <c r="U294" s="431"/>
      <c r="V294" s="431"/>
      <c r="W294" s="431"/>
      <c r="X294" s="431"/>
      <c r="Y294" s="20"/>
    </row>
    <row r="295" spans="1:25" s="51" customFormat="1" ht="12.95" customHeight="1">
      <c r="A295" s="9"/>
      <c r="B295" s="35"/>
      <c r="C295" s="33"/>
      <c r="D295" s="20"/>
      <c r="E295" s="20"/>
      <c r="F295" s="33"/>
      <c r="G295" s="34" t="s">
        <v>995</v>
      </c>
      <c r="H295" s="424"/>
      <c r="I295" s="425"/>
      <c r="J295" s="425"/>
      <c r="K295" s="426"/>
      <c r="L295" s="65"/>
      <c r="M295" s="490"/>
      <c r="N295" s="502"/>
      <c r="O295" s="38"/>
      <c r="Q295" s="20"/>
      <c r="R295" s="20"/>
      <c r="S295" s="10"/>
      <c r="T295" s="202"/>
      <c r="U295" s="431"/>
      <c r="V295" s="431"/>
      <c r="W295" s="431"/>
      <c r="X295" s="431"/>
      <c r="Y295" s="20"/>
    </row>
    <row r="296" spans="1:25" s="51" customFormat="1" ht="12.95" customHeight="1">
      <c r="A296" s="11" t="s">
        <v>1178</v>
      </c>
      <c r="B296" s="31" t="s">
        <v>1112</v>
      </c>
      <c r="C296" s="29"/>
      <c r="D296" s="23"/>
      <c r="E296" s="23"/>
      <c r="F296" s="29"/>
      <c r="G296" s="30"/>
      <c r="H296" s="427"/>
      <c r="I296" s="428"/>
      <c r="J296" s="428"/>
      <c r="K296" s="429"/>
      <c r="L296" s="64"/>
      <c r="M296" s="31"/>
      <c r="N296" s="12"/>
      <c r="O296" s="32"/>
      <c r="Q296" s="20"/>
      <c r="R296" s="20"/>
      <c r="S296" s="10"/>
      <c r="T296" s="202"/>
      <c r="U296" s="431"/>
      <c r="V296" s="431"/>
      <c r="W296" s="431"/>
      <c r="X296" s="431"/>
      <c r="Y296" s="20"/>
    </row>
    <row r="297" spans="1:25" s="51" customFormat="1" ht="12.95" customHeight="1">
      <c r="A297" s="164"/>
      <c r="B297" s="35" t="s">
        <v>1190</v>
      </c>
      <c r="C297" s="33"/>
      <c r="D297" s="41">
        <v>24.8</v>
      </c>
      <c r="E297" s="20"/>
      <c r="F297" s="33"/>
      <c r="G297" s="34"/>
      <c r="H297" s="430"/>
      <c r="I297" s="431"/>
      <c r="J297" s="431"/>
      <c r="K297" s="432"/>
      <c r="L297" s="62"/>
      <c r="M297" s="35"/>
      <c r="N297" s="10"/>
      <c r="O297" s="36"/>
      <c r="Q297" s="41"/>
      <c r="R297" s="20"/>
      <c r="S297" s="10"/>
      <c r="T297" s="202"/>
      <c r="U297" s="431"/>
      <c r="V297" s="431"/>
      <c r="W297" s="431"/>
      <c r="X297" s="431"/>
      <c r="Y297" s="20"/>
    </row>
    <row r="298" spans="1:25" s="51" customFormat="1" ht="12.95" customHeight="1">
      <c r="A298" s="9"/>
      <c r="B298" s="35"/>
      <c r="C298" s="33"/>
      <c r="D298" s="20"/>
      <c r="E298" s="20"/>
      <c r="F298" s="33"/>
      <c r="G298" s="34" t="s">
        <v>995</v>
      </c>
      <c r="H298" s="424"/>
      <c r="I298" s="425"/>
      <c r="J298" s="425"/>
      <c r="K298" s="426"/>
      <c r="L298" s="65"/>
      <c r="M298" s="490"/>
      <c r="N298" s="502"/>
      <c r="O298" s="36"/>
      <c r="Q298" s="20"/>
      <c r="R298" s="20"/>
      <c r="S298" s="10"/>
      <c r="T298" s="202"/>
      <c r="U298" s="431"/>
      <c r="V298" s="431"/>
      <c r="W298" s="431"/>
      <c r="X298" s="431"/>
      <c r="Y298" s="20"/>
    </row>
    <row r="299" spans="1:25" s="51" customFormat="1" ht="12.95" customHeight="1">
      <c r="A299" s="11" t="s">
        <v>1178</v>
      </c>
      <c r="B299" s="31" t="s">
        <v>1112</v>
      </c>
      <c r="C299" s="29"/>
      <c r="D299" s="23"/>
      <c r="E299" s="23"/>
      <c r="F299" s="29"/>
      <c r="G299" s="30"/>
      <c r="H299" s="427"/>
      <c r="I299" s="428"/>
      <c r="J299" s="428"/>
      <c r="K299" s="429"/>
      <c r="L299" s="64"/>
      <c r="M299" s="31"/>
      <c r="N299" s="12"/>
      <c r="O299" s="32"/>
      <c r="Q299" s="20"/>
      <c r="R299" s="20"/>
      <c r="S299" s="10"/>
      <c r="T299" s="202"/>
      <c r="U299" s="431"/>
      <c r="V299" s="431"/>
      <c r="W299" s="431"/>
      <c r="X299" s="431"/>
      <c r="Y299" s="20"/>
    </row>
    <row r="300" spans="1:25" s="51" customFormat="1" ht="12.95" customHeight="1">
      <c r="A300" s="164"/>
      <c r="B300" s="35" t="s">
        <v>1191</v>
      </c>
      <c r="C300" s="33"/>
      <c r="D300" s="41">
        <v>1</v>
      </c>
      <c r="E300" s="20"/>
      <c r="F300" s="33"/>
      <c r="G300" s="34"/>
      <c r="H300" s="430"/>
      <c r="I300" s="431"/>
      <c r="J300" s="431"/>
      <c r="K300" s="432"/>
      <c r="L300" s="62"/>
      <c r="M300" s="35"/>
      <c r="N300" s="10"/>
      <c r="O300" s="36"/>
      <c r="Q300" s="41"/>
      <c r="R300" s="20"/>
      <c r="S300" s="10"/>
      <c r="T300" s="202"/>
      <c r="U300" s="431"/>
      <c r="V300" s="431"/>
      <c r="W300" s="431"/>
      <c r="X300" s="431"/>
      <c r="Y300" s="20"/>
    </row>
    <row r="301" spans="1:25" s="51" customFormat="1" ht="12.75" customHeight="1">
      <c r="A301" s="9"/>
      <c r="B301" s="35"/>
      <c r="C301" s="33"/>
      <c r="D301" s="20"/>
      <c r="E301" s="20"/>
      <c r="F301" s="33"/>
      <c r="G301" s="34" t="s">
        <v>995</v>
      </c>
      <c r="H301" s="424"/>
      <c r="I301" s="425"/>
      <c r="J301" s="425"/>
      <c r="K301" s="426"/>
      <c r="L301" s="65"/>
      <c r="M301" s="490"/>
      <c r="N301" s="502"/>
      <c r="O301" s="38"/>
      <c r="Q301" s="20"/>
      <c r="R301" s="20"/>
      <c r="S301" s="10"/>
      <c r="T301" s="202"/>
      <c r="U301" s="431"/>
      <c r="V301" s="431"/>
      <c r="W301" s="431"/>
      <c r="X301" s="431"/>
      <c r="Y301" s="20"/>
    </row>
    <row r="302" spans="1:25" s="51" customFormat="1" ht="12.95" customHeight="1">
      <c r="A302" s="11" t="s">
        <v>1178</v>
      </c>
      <c r="B302" s="31" t="s">
        <v>1096</v>
      </c>
      <c r="C302" s="29"/>
      <c r="D302" s="23"/>
      <c r="E302" s="23"/>
      <c r="F302" s="29"/>
      <c r="G302" s="30"/>
      <c r="H302" s="427"/>
      <c r="I302" s="428"/>
      <c r="J302" s="428"/>
      <c r="K302" s="429"/>
      <c r="L302" s="64"/>
      <c r="M302" s="31"/>
      <c r="N302" s="12"/>
      <c r="O302" s="32"/>
      <c r="Q302" s="20"/>
      <c r="R302" s="20"/>
      <c r="S302" s="10"/>
      <c r="T302" s="202"/>
      <c r="U302" s="431"/>
      <c r="V302" s="431"/>
      <c r="W302" s="431"/>
      <c r="X302" s="431"/>
      <c r="Y302" s="20"/>
    </row>
    <row r="303" spans="1:25" s="51" customFormat="1" ht="12.95" customHeight="1">
      <c r="A303" s="164"/>
      <c r="B303" s="35" t="s">
        <v>1192</v>
      </c>
      <c r="C303" s="33"/>
      <c r="D303" s="41">
        <v>2.2000000000000002</v>
      </c>
      <c r="E303" s="20"/>
      <c r="F303" s="33"/>
      <c r="G303" s="34"/>
      <c r="H303" s="430"/>
      <c r="I303" s="431"/>
      <c r="J303" s="431"/>
      <c r="K303" s="432"/>
      <c r="L303" s="62"/>
      <c r="M303" s="35"/>
      <c r="N303" s="10"/>
      <c r="O303" s="36"/>
      <c r="Q303" s="41"/>
      <c r="R303" s="20"/>
      <c r="S303" s="10"/>
      <c r="T303" s="202"/>
      <c r="U303" s="431"/>
      <c r="V303" s="431"/>
      <c r="W303" s="431"/>
      <c r="X303" s="431"/>
      <c r="Y303" s="20"/>
    </row>
    <row r="304" spans="1:25" s="51" customFormat="1" ht="12.95" customHeight="1">
      <c r="A304" s="9"/>
      <c r="B304" s="35"/>
      <c r="C304" s="33"/>
      <c r="D304" s="22"/>
      <c r="E304" s="22"/>
      <c r="F304" s="39"/>
      <c r="G304" s="34" t="s">
        <v>995</v>
      </c>
      <c r="H304" s="424"/>
      <c r="I304" s="425"/>
      <c r="J304" s="425"/>
      <c r="K304" s="426"/>
      <c r="L304" s="65"/>
      <c r="M304" s="490"/>
      <c r="N304" s="502"/>
      <c r="O304" s="38"/>
      <c r="Q304" s="20"/>
      <c r="R304" s="20"/>
      <c r="S304" s="10"/>
      <c r="T304" s="202"/>
      <c r="U304" s="431"/>
      <c r="V304" s="431"/>
      <c r="W304" s="431"/>
      <c r="X304" s="431"/>
      <c r="Y304" s="20"/>
    </row>
    <row r="305" spans="1:25" s="51" customFormat="1" ht="12.95" customHeight="1">
      <c r="A305" s="11" t="s">
        <v>1178</v>
      </c>
      <c r="B305" s="31" t="s">
        <v>1096</v>
      </c>
      <c r="C305" s="29"/>
      <c r="D305" s="23"/>
      <c r="E305" s="23"/>
      <c r="F305" s="29"/>
      <c r="G305" s="30"/>
      <c r="H305" s="427"/>
      <c r="I305" s="428"/>
      <c r="J305" s="428"/>
      <c r="K305" s="429"/>
      <c r="L305" s="64"/>
      <c r="M305" s="31"/>
      <c r="N305" s="12"/>
      <c r="O305" s="32"/>
      <c r="Q305" s="20"/>
      <c r="R305" s="20"/>
      <c r="S305" s="10"/>
      <c r="T305" s="202"/>
      <c r="U305" s="431"/>
      <c r="V305" s="431"/>
      <c r="W305" s="431"/>
      <c r="X305" s="431"/>
      <c r="Y305" s="20"/>
    </row>
    <row r="306" spans="1:25" s="51" customFormat="1" ht="12.95" customHeight="1">
      <c r="A306" s="164"/>
      <c r="B306" s="35" t="s">
        <v>1193</v>
      </c>
      <c r="C306" s="33"/>
      <c r="D306" s="41">
        <v>10.1</v>
      </c>
      <c r="E306" s="20"/>
      <c r="F306" s="33"/>
      <c r="G306" s="34"/>
      <c r="H306" s="430"/>
      <c r="I306" s="431"/>
      <c r="J306" s="431"/>
      <c r="K306" s="432"/>
      <c r="L306" s="62"/>
      <c r="M306" s="35"/>
      <c r="N306" s="10"/>
      <c r="O306" s="36"/>
      <c r="Q306" s="41"/>
      <c r="R306" s="20"/>
      <c r="S306" s="10"/>
      <c r="T306" s="202"/>
      <c r="U306" s="431"/>
      <c r="V306" s="431"/>
      <c r="W306" s="431"/>
      <c r="X306" s="431"/>
      <c r="Y306" s="20"/>
    </row>
    <row r="307" spans="1:25" s="51" customFormat="1" ht="12.95" customHeight="1">
      <c r="A307" s="9"/>
      <c r="B307" s="35"/>
      <c r="C307" s="33"/>
      <c r="D307" s="22"/>
      <c r="E307" s="22"/>
      <c r="F307" s="39"/>
      <c r="G307" s="34" t="s">
        <v>995</v>
      </c>
      <c r="H307" s="424"/>
      <c r="I307" s="425"/>
      <c r="J307" s="425"/>
      <c r="K307" s="426"/>
      <c r="L307" s="65"/>
      <c r="M307" s="490"/>
      <c r="N307" s="502"/>
      <c r="O307" s="38"/>
      <c r="Q307" s="20"/>
      <c r="R307" s="20"/>
      <c r="S307" s="10"/>
      <c r="T307" s="202"/>
      <c r="U307" s="431"/>
      <c r="V307" s="431"/>
      <c r="W307" s="431"/>
      <c r="X307" s="431"/>
      <c r="Y307" s="20"/>
    </row>
    <row r="308" spans="1:25" s="51" customFormat="1" ht="12.95" customHeight="1">
      <c r="A308" s="11" t="s">
        <v>1178</v>
      </c>
      <c r="B308" s="31" t="s">
        <v>1096</v>
      </c>
      <c r="C308" s="29"/>
      <c r="D308" s="23"/>
      <c r="E308" s="23"/>
      <c r="F308" s="29"/>
      <c r="G308" s="30"/>
      <c r="H308" s="427"/>
      <c r="I308" s="428"/>
      <c r="J308" s="428"/>
      <c r="K308" s="429"/>
      <c r="L308" s="64"/>
      <c r="M308" s="31"/>
      <c r="N308" s="12"/>
      <c r="O308" s="32"/>
      <c r="Q308" s="20"/>
      <c r="R308" s="20"/>
      <c r="S308" s="10"/>
      <c r="T308" s="202"/>
      <c r="U308" s="431"/>
      <c r="V308" s="431"/>
      <c r="W308" s="431"/>
      <c r="X308" s="431"/>
      <c r="Y308" s="20"/>
    </row>
    <row r="309" spans="1:25" s="51" customFormat="1" ht="12.95" customHeight="1">
      <c r="A309" s="164"/>
      <c r="B309" s="35" t="s">
        <v>1194</v>
      </c>
      <c r="C309" s="33"/>
      <c r="D309" s="41">
        <v>25.1</v>
      </c>
      <c r="E309" s="20"/>
      <c r="F309" s="33"/>
      <c r="G309" s="34"/>
      <c r="H309" s="430"/>
      <c r="I309" s="431"/>
      <c r="J309" s="431"/>
      <c r="K309" s="432"/>
      <c r="L309" s="62"/>
      <c r="M309" s="35"/>
      <c r="N309" s="10"/>
      <c r="O309" s="36"/>
      <c r="Q309" s="41"/>
      <c r="R309" s="20"/>
      <c r="S309" s="10"/>
      <c r="T309" s="202"/>
      <c r="U309" s="431"/>
      <c r="V309" s="431"/>
      <c r="W309" s="431"/>
      <c r="X309" s="431"/>
      <c r="Y309" s="20"/>
    </row>
    <row r="310" spans="1:25" s="51" customFormat="1" ht="12.95" customHeight="1">
      <c r="A310" s="9"/>
      <c r="B310" s="35"/>
      <c r="C310" s="33"/>
      <c r="D310" s="22"/>
      <c r="E310" s="22"/>
      <c r="F310" s="39"/>
      <c r="G310" s="34" t="s">
        <v>995</v>
      </c>
      <c r="H310" s="424"/>
      <c r="I310" s="425"/>
      <c r="J310" s="425"/>
      <c r="K310" s="426"/>
      <c r="L310" s="65"/>
      <c r="M310" s="490"/>
      <c r="N310" s="502"/>
      <c r="O310" s="38"/>
      <c r="Q310" s="20"/>
      <c r="R310" s="20"/>
      <c r="S310" s="10"/>
      <c r="T310" s="202"/>
      <c r="U310" s="431"/>
      <c r="V310" s="431"/>
      <c r="W310" s="431"/>
      <c r="X310" s="431"/>
      <c r="Y310" s="20"/>
    </row>
    <row r="311" spans="1:25" s="51" customFormat="1" ht="12.95" customHeight="1">
      <c r="A311" s="11" t="s">
        <v>1178</v>
      </c>
      <c r="B311" s="31" t="s">
        <v>1096</v>
      </c>
      <c r="C311" s="29"/>
      <c r="D311" s="23"/>
      <c r="E311" s="23"/>
      <c r="F311" s="29"/>
      <c r="G311" s="30"/>
      <c r="H311" s="427"/>
      <c r="I311" s="428"/>
      <c r="J311" s="428"/>
      <c r="K311" s="429"/>
      <c r="L311" s="64"/>
      <c r="M311" s="31"/>
      <c r="N311" s="10"/>
      <c r="O311" s="36"/>
      <c r="Q311" s="20"/>
      <c r="R311" s="20"/>
      <c r="S311" s="10"/>
      <c r="T311" s="202"/>
      <c r="U311" s="431"/>
      <c r="V311" s="431"/>
      <c r="W311" s="431"/>
      <c r="X311" s="431"/>
      <c r="Y311" s="20"/>
    </row>
    <row r="312" spans="1:25" s="51" customFormat="1" ht="12.95" customHeight="1">
      <c r="A312" s="164"/>
      <c r="B312" s="35" t="s">
        <v>1195</v>
      </c>
      <c r="C312" s="33"/>
      <c r="D312" s="41">
        <v>8</v>
      </c>
      <c r="E312" s="20"/>
      <c r="F312" s="33"/>
      <c r="G312" s="34"/>
      <c r="H312" s="430"/>
      <c r="I312" s="431"/>
      <c r="J312" s="431"/>
      <c r="K312" s="432"/>
      <c r="L312" s="62"/>
      <c r="M312" s="430"/>
      <c r="N312" s="431"/>
      <c r="O312" s="36"/>
      <c r="Q312" s="41"/>
      <c r="R312" s="20"/>
      <c r="S312" s="10"/>
      <c r="T312" s="202"/>
      <c r="U312" s="431"/>
      <c r="V312" s="431"/>
      <c r="W312" s="431"/>
      <c r="X312" s="431"/>
      <c r="Y312" s="20"/>
    </row>
    <row r="313" spans="1:25" s="51" customFormat="1" ht="12.95" customHeight="1">
      <c r="A313" s="9"/>
      <c r="B313" s="35"/>
      <c r="C313" s="33"/>
      <c r="D313" s="22"/>
      <c r="E313" s="22"/>
      <c r="F313" s="39"/>
      <c r="G313" s="34" t="s">
        <v>995</v>
      </c>
      <c r="H313" s="424"/>
      <c r="I313" s="425"/>
      <c r="J313" s="425"/>
      <c r="K313" s="426"/>
      <c r="L313" s="65"/>
      <c r="M313" s="490"/>
      <c r="N313" s="502"/>
      <c r="O313" s="36"/>
      <c r="Q313" s="20"/>
      <c r="R313" s="20"/>
      <c r="S313" s="10"/>
      <c r="T313" s="202"/>
      <c r="U313" s="431"/>
      <c r="V313" s="431"/>
      <c r="W313" s="431"/>
      <c r="X313" s="431"/>
      <c r="Y313" s="20"/>
    </row>
    <row r="314" spans="1:25" s="51" customFormat="1" ht="12.95" customHeight="1">
      <c r="A314" s="11" t="s">
        <v>1178</v>
      </c>
      <c r="B314" s="31" t="s">
        <v>1096</v>
      </c>
      <c r="C314" s="29"/>
      <c r="D314" s="23"/>
      <c r="E314" s="23"/>
      <c r="F314" s="29"/>
      <c r="G314" s="30"/>
      <c r="H314" s="427"/>
      <c r="I314" s="428"/>
      <c r="J314" s="428"/>
      <c r="K314" s="429"/>
      <c r="L314" s="64"/>
      <c r="M314" s="31"/>
      <c r="N314" s="12"/>
      <c r="O314" s="32"/>
      <c r="Q314" s="20"/>
      <c r="R314" s="20"/>
      <c r="S314" s="10"/>
      <c r="T314" s="202"/>
      <c r="U314" s="431"/>
      <c r="V314" s="431"/>
      <c r="W314" s="431"/>
      <c r="X314" s="431"/>
      <c r="Y314" s="20"/>
    </row>
    <row r="315" spans="1:25" s="51" customFormat="1" ht="12.95" customHeight="1">
      <c r="A315" s="164"/>
      <c r="B315" s="35" t="s">
        <v>1196</v>
      </c>
      <c r="C315" s="33"/>
      <c r="D315" s="41">
        <v>13.5</v>
      </c>
      <c r="E315" s="20"/>
      <c r="F315" s="33"/>
      <c r="G315" s="34"/>
      <c r="H315" s="430"/>
      <c r="I315" s="431"/>
      <c r="J315" s="431"/>
      <c r="K315" s="432"/>
      <c r="L315" s="62"/>
      <c r="M315" s="35"/>
      <c r="N315" s="10"/>
      <c r="O315" s="36"/>
      <c r="Q315" s="41"/>
      <c r="R315" s="20"/>
      <c r="S315" s="10"/>
      <c r="T315" s="202"/>
      <c r="U315" s="431"/>
      <c r="V315" s="431"/>
      <c r="W315" s="431"/>
      <c r="X315" s="431"/>
      <c r="Y315" s="20"/>
    </row>
    <row r="316" spans="1:25" s="51" customFormat="1" ht="12.95" customHeight="1">
      <c r="A316" s="9"/>
      <c r="B316" s="35"/>
      <c r="C316" s="33"/>
      <c r="D316" s="22"/>
      <c r="E316" s="22"/>
      <c r="F316" s="39"/>
      <c r="G316" s="34" t="s">
        <v>995</v>
      </c>
      <c r="H316" s="424"/>
      <c r="I316" s="425"/>
      <c r="J316" s="425"/>
      <c r="K316" s="426"/>
      <c r="L316" s="65"/>
      <c r="M316" s="37"/>
      <c r="N316" s="14"/>
      <c r="O316" s="38"/>
      <c r="Q316" s="20"/>
      <c r="R316" s="20"/>
      <c r="S316" s="10"/>
      <c r="T316" s="202"/>
      <c r="U316" s="431"/>
      <c r="V316" s="431"/>
      <c r="W316" s="431"/>
      <c r="X316" s="431"/>
      <c r="Y316" s="20"/>
    </row>
    <row r="317" spans="1:25" s="51" customFormat="1" ht="12.95" customHeight="1">
      <c r="A317" s="11" t="s">
        <v>1178</v>
      </c>
      <c r="B317" s="31" t="s">
        <v>1096</v>
      </c>
      <c r="C317" s="29"/>
      <c r="D317" s="23"/>
      <c r="E317" s="23"/>
      <c r="F317" s="29"/>
      <c r="G317" s="30"/>
      <c r="H317" s="427"/>
      <c r="I317" s="428"/>
      <c r="J317" s="428"/>
      <c r="K317" s="429"/>
      <c r="L317" s="24"/>
      <c r="M317" s="31"/>
      <c r="N317" s="12"/>
      <c r="O317" s="32"/>
      <c r="Q317" s="20"/>
      <c r="R317" s="20"/>
      <c r="S317" s="10"/>
      <c r="T317" s="202"/>
      <c r="U317" s="431"/>
      <c r="V317" s="431"/>
      <c r="W317" s="431"/>
      <c r="X317" s="431"/>
      <c r="Y317" s="20"/>
    </row>
    <row r="318" spans="1:25" s="51" customFormat="1" ht="12.95" customHeight="1">
      <c r="A318" s="9"/>
      <c r="B318" s="35" t="s">
        <v>1197</v>
      </c>
      <c r="C318" s="33"/>
      <c r="D318" s="41">
        <v>4.2</v>
      </c>
      <c r="E318" s="20"/>
      <c r="F318" s="33"/>
      <c r="G318" s="34"/>
      <c r="H318" s="430"/>
      <c r="I318" s="431"/>
      <c r="J318" s="431"/>
      <c r="K318" s="432"/>
      <c r="L318" s="62"/>
      <c r="M318" s="35"/>
      <c r="N318" s="10"/>
      <c r="O318" s="36"/>
      <c r="Q318" s="41"/>
      <c r="R318" s="20"/>
      <c r="S318" s="10"/>
      <c r="T318" s="202"/>
      <c r="U318" s="431"/>
      <c r="V318" s="431"/>
      <c r="W318" s="431"/>
      <c r="X318" s="431"/>
      <c r="Y318" s="20"/>
    </row>
    <row r="319" spans="1:25" s="51" customFormat="1" ht="12.95" customHeight="1" thickBot="1">
      <c r="A319" s="15"/>
      <c r="B319" s="50"/>
      <c r="C319" s="77"/>
      <c r="D319" s="25"/>
      <c r="E319" s="25"/>
      <c r="F319" s="77"/>
      <c r="G319" s="78" t="s">
        <v>995</v>
      </c>
      <c r="H319" s="441"/>
      <c r="I319" s="442"/>
      <c r="J319" s="442"/>
      <c r="K319" s="443"/>
      <c r="L319" s="63"/>
      <c r="M319" s="50"/>
      <c r="N319" s="16"/>
      <c r="O319" s="79"/>
      <c r="Q319" s="20"/>
      <c r="R319" s="20"/>
      <c r="S319" s="10"/>
      <c r="T319" s="202"/>
      <c r="U319" s="431"/>
      <c r="V319" s="431"/>
      <c r="W319" s="431"/>
      <c r="X319" s="431"/>
      <c r="Y319" s="20"/>
    </row>
    <row r="320" spans="1:25" s="51" customFormat="1" ht="21.95" customHeight="1">
      <c r="A320" s="1"/>
      <c r="B320" s="1"/>
      <c r="C320" s="1"/>
      <c r="D320" s="448"/>
      <c r="E320" s="448"/>
      <c r="F320" s="448"/>
      <c r="G320" s="448"/>
      <c r="H320" s="448"/>
      <c r="I320" s="448"/>
      <c r="J320" s="448"/>
      <c r="K320" s="448"/>
      <c r="L320" s="17"/>
      <c r="M320" s="1"/>
      <c r="N320" s="1"/>
      <c r="O320" s="1"/>
      <c r="Q320" s="448"/>
      <c r="R320" s="448"/>
      <c r="S320" s="448"/>
      <c r="T320" s="448"/>
      <c r="U320" s="448"/>
      <c r="V320" s="448"/>
      <c r="W320" s="448"/>
      <c r="X320" s="448"/>
      <c r="Y320" s="17"/>
    </row>
    <row r="321" spans="1:25" s="51" customFormat="1" ht="20.100000000000001" customHeight="1" thickBot="1">
      <c r="A321" s="6" t="s">
        <v>10</v>
      </c>
      <c r="B321" s="1"/>
      <c r="C321" s="1"/>
      <c r="D321" s="17"/>
      <c r="E321" s="17"/>
      <c r="F321" s="1"/>
      <c r="G321" s="7"/>
      <c r="H321" s="7"/>
      <c r="I321" s="1"/>
      <c r="J321" s="1"/>
      <c r="K321" s="1"/>
      <c r="L321" s="17"/>
      <c r="M321" s="16"/>
      <c r="N321" s="1"/>
      <c r="O321" s="1"/>
      <c r="Q321" s="17"/>
      <c r="R321" s="17"/>
      <c r="S321" s="1"/>
      <c r="T321" s="7"/>
      <c r="U321" s="7"/>
      <c r="V321" s="1"/>
      <c r="W321" s="1"/>
      <c r="X321" s="1"/>
      <c r="Y321" s="17"/>
    </row>
    <row r="322" spans="1:25" s="51" customFormat="1" ht="20.100000000000001" customHeight="1" thickBot="1">
      <c r="A322" s="19">
        <v>0</v>
      </c>
      <c r="B322" s="2"/>
      <c r="C322" s="2"/>
      <c r="D322" s="18"/>
      <c r="E322" s="18"/>
      <c r="F322" s="2"/>
      <c r="G322" s="3"/>
      <c r="H322" s="3"/>
      <c r="I322" s="2"/>
      <c r="J322" s="2"/>
      <c r="K322" s="2"/>
      <c r="L322" s="18"/>
      <c r="M322" s="2"/>
      <c r="N322" s="2"/>
      <c r="O322" s="72"/>
      <c r="Q322" s="17"/>
      <c r="R322" s="17"/>
      <c r="S322" s="1"/>
      <c r="T322" s="7"/>
      <c r="U322" s="7"/>
      <c r="V322" s="1"/>
      <c r="W322" s="1"/>
      <c r="X322" s="1"/>
      <c r="Y322" s="17"/>
    </row>
    <row r="323" spans="1:25" s="51" customFormat="1" ht="20.100000000000001" customHeight="1" thickBot="1">
      <c r="A323" s="73" t="s">
        <v>5</v>
      </c>
      <c r="B323" s="444" t="s">
        <v>6</v>
      </c>
      <c r="C323" s="445"/>
      <c r="D323" s="444" t="s">
        <v>1</v>
      </c>
      <c r="E323" s="446"/>
      <c r="F323" s="445"/>
      <c r="G323" s="75" t="s">
        <v>2</v>
      </c>
      <c r="H323" s="444" t="s">
        <v>7</v>
      </c>
      <c r="I323" s="446"/>
      <c r="J323" s="446"/>
      <c r="K323" s="445"/>
      <c r="L323" s="74" t="s">
        <v>8</v>
      </c>
      <c r="M323" s="435" t="s">
        <v>4</v>
      </c>
      <c r="N323" s="436"/>
      <c r="O323" s="437"/>
      <c r="Q323" s="501"/>
      <c r="R323" s="501"/>
      <c r="S323" s="501"/>
      <c r="T323" s="186"/>
      <c r="U323" s="501"/>
      <c r="V323" s="501"/>
      <c r="W323" s="501"/>
      <c r="X323" s="501"/>
      <c r="Y323" s="202"/>
    </row>
    <row r="324" spans="1:25" s="51" customFormat="1" ht="12.95" customHeight="1">
      <c r="A324" s="11" t="s">
        <v>1178</v>
      </c>
      <c r="B324" s="31" t="s">
        <v>1112</v>
      </c>
      <c r="C324" s="29"/>
      <c r="D324" s="23"/>
      <c r="E324" s="23"/>
      <c r="F324" s="29"/>
      <c r="G324" s="30"/>
      <c r="H324" s="427"/>
      <c r="I324" s="428"/>
      <c r="J324" s="428"/>
      <c r="K324" s="429"/>
      <c r="L324" s="24"/>
      <c r="M324" s="31"/>
      <c r="N324" s="10"/>
      <c r="O324" s="36"/>
      <c r="Q324" s="20"/>
      <c r="R324" s="20"/>
      <c r="S324" s="10"/>
      <c r="T324" s="202"/>
      <c r="U324" s="431"/>
      <c r="V324" s="431"/>
      <c r="W324" s="431"/>
      <c r="X324" s="431"/>
      <c r="Y324" s="20"/>
    </row>
    <row r="325" spans="1:25" s="51" customFormat="1" ht="12.95" customHeight="1">
      <c r="A325" s="9"/>
      <c r="B325" s="35" t="s">
        <v>1192</v>
      </c>
      <c r="C325" s="33"/>
      <c r="D325" s="41">
        <v>0.7</v>
      </c>
      <c r="E325" s="20"/>
      <c r="F325" s="33"/>
      <c r="G325" s="34"/>
      <c r="H325" s="430"/>
      <c r="I325" s="431"/>
      <c r="J325" s="431"/>
      <c r="K325" s="432"/>
      <c r="L325" s="62"/>
      <c r="M325" s="35"/>
      <c r="N325" s="10"/>
      <c r="O325" s="36"/>
      <c r="Q325" s="41"/>
      <c r="R325" s="20"/>
      <c r="S325" s="10"/>
      <c r="T325" s="202"/>
      <c r="U325" s="431"/>
      <c r="V325" s="431"/>
      <c r="W325" s="431"/>
      <c r="X325" s="431"/>
      <c r="Y325" s="20"/>
    </row>
    <row r="326" spans="1:25" s="51" customFormat="1" ht="12.95" customHeight="1">
      <c r="A326" s="13"/>
      <c r="B326" s="37"/>
      <c r="C326" s="39"/>
      <c r="D326" s="22"/>
      <c r="E326" s="22"/>
      <c r="F326" s="39"/>
      <c r="G326" s="40" t="s">
        <v>995</v>
      </c>
      <c r="H326" s="424"/>
      <c r="I326" s="425"/>
      <c r="J326" s="425"/>
      <c r="K326" s="426"/>
      <c r="L326" s="151"/>
      <c r="M326" s="37"/>
      <c r="N326" s="14"/>
      <c r="O326" s="38"/>
      <c r="Q326" s="20"/>
      <c r="R326" s="20"/>
      <c r="S326" s="10"/>
      <c r="T326" s="202"/>
      <c r="U326" s="431"/>
      <c r="V326" s="431"/>
      <c r="W326" s="431"/>
      <c r="X326" s="431"/>
      <c r="Y326" s="20"/>
    </row>
    <row r="327" spans="1:25" s="51" customFormat="1" ht="12.95" customHeight="1">
      <c r="A327" s="11" t="s">
        <v>1178</v>
      </c>
      <c r="B327" s="31" t="s">
        <v>1112</v>
      </c>
      <c r="C327" s="29"/>
      <c r="D327" s="23"/>
      <c r="E327" s="23"/>
      <c r="F327" s="29"/>
      <c r="G327" s="30"/>
      <c r="H327" s="427"/>
      <c r="I327" s="428"/>
      <c r="J327" s="428"/>
      <c r="K327" s="429"/>
      <c r="L327" s="64"/>
      <c r="M327" s="31"/>
      <c r="N327" s="12"/>
      <c r="O327" s="32"/>
      <c r="Q327" s="20"/>
      <c r="R327" s="20"/>
      <c r="S327" s="10"/>
      <c r="T327" s="202"/>
      <c r="U327" s="431"/>
      <c r="V327" s="431"/>
      <c r="W327" s="431"/>
      <c r="X327" s="431"/>
      <c r="Y327" s="20"/>
    </row>
    <row r="328" spans="1:25" s="51" customFormat="1" ht="12.95" customHeight="1">
      <c r="A328" s="164"/>
      <c r="B328" s="35" t="s">
        <v>1194</v>
      </c>
      <c r="C328" s="33"/>
      <c r="D328" s="41">
        <v>1.6</v>
      </c>
      <c r="E328" s="20"/>
      <c r="F328" s="33"/>
      <c r="G328" s="34"/>
      <c r="H328" s="430"/>
      <c r="I328" s="431"/>
      <c r="J328" s="431"/>
      <c r="K328" s="432"/>
      <c r="L328" s="62"/>
      <c r="M328" s="35"/>
      <c r="N328" s="10"/>
      <c r="O328" s="36"/>
      <c r="Q328" s="41"/>
      <c r="R328" s="20"/>
      <c r="S328" s="10"/>
      <c r="T328" s="202"/>
      <c r="U328" s="431"/>
      <c r="V328" s="431"/>
      <c r="W328" s="431"/>
      <c r="X328" s="431"/>
      <c r="Y328" s="20"/>
    </row>
    <row r="329" spans="1:25" s="51" customFormat="1" ht="12.95" customHeight="1">
      <c r="A329" s="13"/>
      <c r="B329" s="37"/>
      <c r="C329" s="39"/>
      <c r="D329" s="22"/>
      <c r="E329" s="22"/>
      <c r="F329" s="39"/>
      <c r="G329" s="40" t="s">
        <v>995</v>
      </c>
      <c r="H329" s="424"/>
      <c r="I329" s="425"/>
      <c r="J329" s="425"/>
      <c r="K329" s="426"/>
      <c r="L329" s="65"/>
      <c r="M329" s="35"/>
      <c r="N329" s="10"/>
      <c r="O329" s="36"/>
      <c r="Q329" s="20"/>
      <c r="R329" s="20"/>
      <c r="S329" s="10"/>
      <c r="T329" s="202"/>
      <c r="U329" s="431"/>
      <c r="V329" s="431"/>
      <c r="W329" s="431"/>
      <c r="X329" s="431"/>
      <c r="Y329" s="20"/>
    </row>
    <row r="330" spans="1:25" s="51" customFormat="1" ht="12.95" customHeight="1">
      <c r="A330" s="11" t="s">
        <v>1178</v>
      </c>
      <c r="B330" s="31" t="s">
        <v>1112</v>
      </c>
      <c r="C330" s="29"/>
      <c r="D330" s="23"/>
      <c r="E330" s="23"/>
      <c r="F330" s="29"/>
      <c r="G330" s="30"/>
      <c r="H330" s="427"/>
      <c r="I330" s="427"/>
      <c r="J330" s="427"/>
      <c r="K330" s="427"/>
      <c r="L330" s="64"/>
      <c r="M330" s="31"/>
      <c r="N330" s="12"/>
      <c r="O330" s="32"/>
      <c r="Q330" s="20"/>
      <c r="R330" s="20"/>
      <c r="S330" s="10"/>
      <c r="T330" s="202"/>
      <c r="U330" s="431"/>
      <c r="V330" s="431"/>
      <c r="W330" s="431"/>
      <c r="X330" s="431"/>
      <c r="Y330" s="20"/>
    </row>
    <row r="331" spans="1:25" s="51" customFormat="1" ht="12.95" customHeight="1">
      <c r="A331" s="164"/>
      <c r="B331" s="35" t="s">
        <v>2307</v>
      </c>
      <c r="C331" s="33"/>
      <c r="D331" s="41">
        <v>2</v>
      </c>
      <c r="E331" s="20"/>
      <c r="F331" s="33"/>
      <c r="G331" s="34"/>
      <c r="H331" s="430"/>
      <c r="I331" s="431"/>
      <c r="J331" s="431"/>
      <c r="K331" s="432"/>
      <c r="L331" s="62"/>
      <c r="M331" s="35"/>
      <c r="N331" s="10"/>
      <c r="O331" s="36"/>
      <c r="Q331" s="41"/>
      <c r="R331" s="20"/>
      <c r="S331" s="10"/>
      <c r="T331" s="202"/>
      <c r="U331" s="431"/>
      <c r="V331" s="431"/>
      <c r="W331" s="431"/>
      <c r="X331" s="431"/>
      <c r="Y331" s="20"/>
    </row>
    <row r="332" spans="1:25" s="51" customFormat="1" ht="12.95" customHeight="1">
      <c r="A332" s="13"/>
      <c r="B332" s="37" t="s">
        <v>2308</v>
      </c>
      <c r="C332" s="39"/>
      <c r="D332" s="22"/>
      <c r="E332" s="22"/>
      <c r="F332" s="39"/>
      <c r="G332" s="40" t="s">
        <v>995</v>
      </c>
      <c r="H332" s="424"/>
      <c r="I332" s="424"/>
      <c r="J332" s="424"/>
      <c r="K332" s="424"/>
      <c r="L332" s="65"/>
      <c r="M332" s="490"/>
      <c r="N332" s="502"/>
      <c r="O332" s="38"/>
      <c r="Q332" s="20"/>
      <c r="R332" s="20"/>
      <c r="S332" s="10"/>
      <c r="T332" s="202"/>
      <c r="U332" s="431"/>
      <c r="V332" s="431"/>
      <c r="W332" s="431"/>
      <c r="X332" s="431"/>
      <c r="Y332" s="20"/>
    </row>
    <row r="333" spans="1:25" s="51" customFormat="1" ht="12.95" customHeight="1">
      <c r="A333" s="11" t="s">
        <v>1178</v>
      </c>
      <c r="B333" s="31" t="s">
        <v>1112</v>
      </c>
      <c r="C333" s="29"/>
      <c r="D333" s="23"/>
      <c r="E333" s="23"/>
      <c r="F333" s="29"/>
      <c r="G333" s="30"/>
      <c r="H333" s="427"/>
      <c r="I333" s="428"/>
      <c r="J333" s="428"/>
      <c r="K333" s="429"/>
      <c r="L333" s="64"/>
      <c r="M333" s="31"/>
      <c r="N333" s="12"/>
      <c r="O333" s="32"/>
      <c r="Q333" s="20"/>
      <c r="R333" s="20"/>
      <c r="S333" s="10"/>
      <c r="T333" s="202"/>
      <c r="U333" s="431"/>
      <c r="V333" s="431"/>
      <c r="W333" s="431"/>
      <c r="X333" s="431"/>
      <c r="Y333" s="20"/>
    </row>
    <row r="334" spans="1:25" s="51" customFormat="1" ht="12.95" customHeight="1">
      <c r="A334" s="164"/>
      <c r="B334" s="35" t="s">
        <v>1197</v>
      </c>
      <c r="C334" s="33"/>
      <c r="D334" s="41">
        <v>0.9</v>
      </c>
      <c r="E334" s="20"/>
      <c r="F334" s="33"/>
      <c r="G334" s="34"/>
      <c r="H334" s="430"/>
      <c r="I334" s="431"/>
      <c r="J334" s="431"/>
      <c r="K334" s="432"/>
      <c r="L334" s="62"/>
      <c r="M334" s="430"/>
      <c r="N334" s="431"/>
      <c r="O334" s="36"/>
      <c r="Q334" s="41"/>
      <c r="R334" s="20"/>
      <c r="S334" s="10"/>
      <c r="T334" s="202"/>
      <c r="U334" s="431"/>
      <c r="V334" s="431"/>
      <c r="W334" s="431"/>
      <c r="X334" s="431"/>
      <c r="Y334" s="20"/>
    </row>
    <row r="335" spans="1:25" s="51" customFormat="1" ht="12.95" customHeight="1">
      <c r="A335" s="13"/>
      <c r="B335" s="37"/>
      <c r="C335" s="39"/>
      <c r="D335" s="22"/>
      <c r="E335" s="22"/>
      <c r="F335" s="39"/>
      <c r="G335" s="40" t="s">
        <v>995</v>
      </c>
      <c r="H335" s="424"/>
      <c r="I335" s="425"/>
      <c r="J335" s="425"/>
      <c r="K335" s="426"/>
      <c r="L335" s="65"/>
      <c r="M335" s="35"/>
      <c r="N335" s="10"/>
      <c r="O335" s="36"/>
      <c r="Q335" s="20"/>
      <c r="R335" s="20"/>
      <c r="S335" s="10"/>
      <c r="T335" s="202"/>
      <c r="U335" s="431"/>
      <c r="V335" s="431"/>
      <c r="W335" s="431"/>
      <c r="X335" s="431"/>
      <c r="Y335" s="20"/>
    </row>
    <row r="336" spans="1:25" s="51" customFormat="1" ht="12.95" customHeight="1">
      <c r="A336" s="11" t="s">
        <v>1178</v>
      </c>
      <c r="B336" s="31" t="s">
        <v>1112</v>
      </c>
      <c r="C336" s="29"/>
      <c r="D336" s="23"/>
      <c r="E336" s="23"/>
      <c r="F336" s="29"/>
      <c r="G336" s="30"/>
      <c r="H336" s="427"/>
      <c r="I336" s="427"/>
      <c r="J336" s="427"/>
      <c r="K336" s="427"/>
      <c r="L336" s="64"/>
      <c r="M336" s="31"/>
      <c r="N336" s="12"/>
      <c r="O336" s="32"/>
      <c r="Q336" s="20"/>
      <c r="R336" s="20"/>
      <c r="S336" s="10"/>
      <c r="T336" s="202"/>
      <c r="U336" s="431"/>
      <c r="V336" s="431"/>
      <c r="W336" s="431"/>
      <c r="X336" s="431"/>
      <c r="Y336" s="20"/>
    </row>
    <row r="337" spans="1:25" s="51" customFormat="1" ht="12.95" customHeight="1">
      <c r="A337" s="164"/>
      <c r="B337" s="35" t="s">
        <v>1198</v>
      </c>
      <c r="C337" s="33"/>
      <c r="D337" s="163">
        <v>0.01</v>
      </c>
      <c r="E337" s="20"/>
      <c r="F337" s="33"/>
      <c r="G337" s="34"/>
      <c r="H337" s="430"/>
      <c r="I337" s="431"/>
      <c r="J337" s="431"/>
      <c r="K337" s="432"/>
      <c r="L337" s="62"/>
      <c r="M337" s="430"/>
      <c r="N337" s="431"/>
      <c r="O337" s="36"/>
      <c r="Q337" s="163"/>
      <c r="R337" s="20"/>
      <c r="S337" s="10"/>
      <c r="T337" s="202"/>
      <c r="U337" s="431"/>
      <c r="V337" s="431"/>
      <c r="W337" s="431"/>
      <c r="X337" s="431"/>
      <c r="Y337" s="20"/>
    </row>
    <row r="338" spans="1:25" s="51" customFormat="1" ht="12.95" customHeight="1">
      <c r="A338" s="13"/>
      <c r="B338" s="37"/>
      <c r="C338" s="39"/>
      <c r="D338" s="22"/>
      <c r="E338" s="22"/>
      <c r="F338" s="39"/>
      <c r="G338" s="40" t="s">
        <v>995</v>
      </c>
      <c r="H338" s="424"/>
      <c r="I338" s="424"/>
      <c r="J338" s="424"/>
      <c r="K338" s="424"/>
      <c r="L338" s="65"/>
      <c r="M338" s="504"/>
      <c r="N338" s="505"/>
      <c r="O338" s="506"/>
      <c r="Q338" s="20"/>
      <c r="R338" s="20"/>
      <c r="S338" s="10"/>
      <c r="T338" s="202"/>
      <c r="U338" s="431"/>
      <c r="V338" s="431"/>
      <c r="W338" s="431"/>
      <c r="X338" s="431"/>
      <c r="Y338" s="20"/>
    </row>
    <row r="339" spans="1:25" s="51" customFormat="1" ht="12.95" customHeight="1">
      <c r="A339" s="11" t="s">
        <v>1178</v>
      </c>
      <c r="B339" s="31" t="s">
        <v>1199</v>
      </c>
      <c r="C339" s="29"/>
      <c r="D339" s="23"/>
      <c r="E339" s="23"/>
      <c r="F339" s="29"/>
      <c r="G339" s="30"/>
      <c r="H339" s="427"/>
      <c r="I339" s="427"/>
      <c r="J339" s="427"/>
      <c r="K339" s="427"/>
      <c r="L339" s="64"/>
      <c r="M339" s="31"/>
      <c r="N339" s="12"/>
      <c r="O339" s="32"/>
      <c r="Q339" s="20"/>
      <c r="R339" s="20"/>
      <c r="S339" s="10"/>
      <c r="T339" s="202"/>
      <c r="U339" s="431"/>
      <c r="V339" s="431"/>
      <c r="W339" s="431"/>
      <c r="X339" s="431"/>
      <c r="Y339" s="20"/>
    </row>
    <row r="340" spans="1:25" s="51" customFormat="1" ht="12.95" customHeight="1">
      <c r="A340" s="164"/>
      <c r="B340" s="35" t="s">
        <v>1180</v>
      </c>
      <c r="C340" s="33"/>
      <c r="D340" s="41">
        <v>3.7</v>
      </c>
      <c r="E340" s="20"/>
      <c r="F340" s="33"/>
      <c r="G340" s="34"/>
      <c r="H340" s="430"/>
      <c r="I340" s="431"/>
      <c r="J340" s="431"/>
      <c r="K340" s="432"/>
      <c r="L340" s="62"/>
      <c r="M340" s="430"/>
      <c r="N340" s="431"/>
      <c r="O340" s="36"/>
      <c r="Q340" s="41"/>
      <c r="R340" s="20"/>
      <c r="S340" s="10"/>
      <c r="T340" s="202"/>
      <c r="U340" s="431"/>
      <c r="V340" s="431"/>
      <c r="W340" s="431"/>
      <c r="X340" s="431"/>
      <c r="Y340" s="20"/>
    </row>
    <row r="341" spans="1:25" s="51" customFormat="1" ht="12.95" customHeight="1">
      <c r="A341" s="13"/>
      <c r="B341" s="37"/>
      <c r="C341" s="39"/>
      <c r="D341" s="22"/>
      <c r="E341" s="22"/>
      <c r="F341" s="39"/>
      <c r="G341" s="40" t="s">
        <v>995</v>
      </c>
      <c r="H341" s="424"/>
      <c r="I341" s="424"/>
      <c r="J341" s="424"/>
      <c r="K341" s="424"/>
      <c r="L341" s="65"/>
      <c r="M341" s="504"/>
      <c r="N341" s="505"/>
      <c r="O341" s="506"/>
      <c r="Q341" s="20"/>
      <c r="R341" s="20"/>
      <c r="S341" s="10"/>
      <c r="T341" s="202"/>
      <c r="U341" s="431"/>
      <c r="V341" s="431"/>
      <c r="W341" s="431"/>
      <c r="X341" s="431"/>
      <c r="Y341" s="20"/>
    </row>
    <row r="342" spans="1:25" s="51" customFormat="1" ht="12.95" customHeight="1">
      <c r="A342" s="11" t="s">
        <v>1178</v>
      </c>
      <c r="B342" s="31" t="s">
        <v>1199</v>
      </c>
      <c r="C342" s="29"/>
      <c r="D342" s="23"/>
      <c r="E342" s="23"/>
      <c r="F342" s="29"/>
      <c r="G342" s="30"/>
      <c r="H342" s="430"/>
      <c r="I342" s="431"/>
      <c r="J342" s="431"/>
      <c r="K342" s="432"/>
      <c r="L342" s="64"/>
      <c r="M342" s="31"/>
      <c r="N342" s="12"/>
      <c r="O342" s="32"/>
      <c r="Q342" s="20"/>
      <c r="R342" s="20"/>
      <c r="S342" s="10"/>
      <c r="T342" s="202"/>
      <c r="U342" s="431"/>
      <c r="V342" s="431"/>
      <c r="W342" s="431"/>
      <c r="X342" s="431"/>
      <c r="Y342" s="20"/>
    </row>
    <row r="343" spans="1:25" s="51" customFormat="1" ht="12.95" customHeight="1">
      <c r="A343" s="164"/>
      <c r="B343" s="35" t="s">
        <v>1181</v>
      </c>
      <c r="C343" s="33"/>
      <c r="D343" s="41">
        <v>9.6999999999999993</v>
      </c>
      <c r="E343" s="20"/>
      <c r="F343" s="33"/>
      <c r="G343" s="34"/>
      <c r="H343" s="430"/>
      <c r="I343" s="431"/>
      <c r="J343" s="431"/>
      <c r="K343" s="432"/>
      <c r="L343" s="62"/>
      <c r="M343" s="35"/>
      <c r="N343" s="10"/>
      <c r="O343" s="36"/>
      <c r="Q343" s="41"/>
      <c r="R343" s="20"/>
      <c r="S343" s="10"/>
      <c r="T343" s="202"/>
      <c r="U343" s="431"/>
      <c r="V343" s="431"/>
      <c r="W343" s="431"/>
      <c r="X343" s="431"/>
      <c r="Y343" s="20"/>
    </row>
    <row r="344" spans="1:25" s="51" customFormat="1" ht="12.95" customHeight="1">
      <c r="A344" s="13"/>
      <c r="B344" s="37"/>
      <c r="C344" s="39"/>
      <c r="D344" s="22"/>
      <c r="E344" s="22"/>
      <c r="F344" s="39"/>
      <c r="G344" s="40" t="s">
        <v>995</v>
      </c>
      <c r="H344" s="424"/>
      <c r="I344" s="425"/>
      <c r="J344" s="425"/>
      <c r="K344" s="426"/>
      <c r="L344" s="65"/>
      <c r="M344" s="37"/>
      <c r="N344" s="14"/>
      <c r="O344" s="38"/>
      <c r="Q344" s="20"/>
      <c r="R344" s="20"/>
      <c r="S344" s="10"/>
      <c r="T344" s="202"/>
      <c r="U344" s="431"/>
      <c r="V344" s="431"/>
      <c r="W344" s="431"/>
      <c r="X344" s="431"/>
      <c r="Y344" s="20"/>
    </row>
    <row r="345" spans="1:25" s="51" customFormat="1" ht="12.95" customHeight="1">
      <c r="A345" s="11" t="s">
        <v>1178</v>
      </c>
      <c r="B345" s="31" t="s">
        <v>1199</v>
      </c>
      <c r="C345" s="29"/>
      <c r="D345" s="23"/>
      <c r="E345" s="23"/>
      <c r="F345" s="29"/>
      <c r="G345" s="30"/>
      <c r="H345" s="427"/>
      <c r="I345" s="428"/>
      <c r="J345" s="428"/>
      <c r="K345" s="429"/>
      <c r="L345" s="64"/>
      <c r="M345" s="31"/>
      <c r="N345" s="12"/>
      <c r="O345" s="32"/>
      <c r="Q345" s="20"/>
      <c r="R345" s="20"/>
      <c r="S345" s="10"/>
      <c r="T345" s="202"/>
      <c r="U345" s="431"/>
      <c r="V345" s="431"/>
      <c r="W345" s="431"/>
      <c r="X345" s="431"/>
      <c r="Y345" s="20"/>
    </row>
    <row r="346" spans="1:25" s="51" customFormat="1" ht="12.95" customHeight="1">
      <c r="A346" s="164"/>
      <c r="B346" s="35" t="s">
        <v>1182</v>
      </c>
      <c r="C346" s="33"/>
      <c r="D346" s="41">
        <v>7.9</v>
      </c>
      <c r="E346" s="20"/>
      <c r="F346" s="33"/>
      <c r="G346" s="34"/>
      <c r="H346" s="430"/>
      <c r="I346" s="431"/>
      <c r="J346" s="431"/>
      <c r="K346" s="432"/>
      <c r="L346" s="62"/>
      <c r="M346" s="430"/>
      <c r="N346" s="431"/>
      <c r="O346" s="36"/>
      <c r="Q346" s="41"/>
      <c r="R346" s="20"/>
      <c r="S346" s="10"/>
      <c r="T346" s="202"/>
      <c r="U346" s="431"/>
      <c r="V346" s="431"/>
      <c r="W346" s="431"/>
      <c r="X346" s="431"/>
      <c r="Y346" s="20"/>
    </row>
    <row r="347" spans="1:25" s="51" customFormat="1" ht="12.95" customHeight="1">
      <c r="A347" s="9"/>
      <c r="B347" s="35"/>
      <c r="C347" s="33"/>
      <c r="D347" s="20"/>
      <c r="E347" s="20"/>
      <c r="F347" s="33"/>
      <c r="G347" s="34" t="s">
        <v>995</v>
      </c>
      <c r="H347" s="430"/>
      <c r="I347" s="431"/>
      <c r="J347" s="431"/>
      <c r="K347" s="432"/>
      <c r="L347" s="62"/>
      <c r="M347" s="492"/>
      <c r="N347" s="503"/>
      <c r="O347" s="36"/>
      <c r="Q347" s="20"/>
      <c r="R347" s="20"/>
      <c r="S347" s="10"/>
      <c r="T347" s="202"/>
      <c r="U347" s="431"/>
      <c r="V347" s="431"/>
      <c r="W347" s="431"/>
      <c r="X347" s="431"/>
      <c r="Y347" s="20"/>
    </row>
    <row r="348" spans="1:25" s="51" customFormat="1" ht="12.95" customHeight="1">
      <c r="A348" s="11" t="s">
        <v>1178</v>
      </c>
      <c r="B348" s="31" t="s">
        <v>1199</v>
      </c>
      <c r="C348" s="29"/>
      <c r="D348" s="23"/>
      <c r="E348" s="23"/>
      <c r="F348" s="29"/>
      <c r="G348" s="30"/>
      <c r="H348" s="427"/>
      <c r="I348" s="428"/>
      <c r="J348" s="428"/>
      <c r="K348" s="429"/>
      <c r="L348" s="64"/>
      <c r="M348" s="31"/>
      <c r="N348" s="12"/>
      <c r="O348" s="32"/>
      <c r="Q348" s="20"/>
      <c r="R348" s="20"/>
      <c r="S348" s="10"/>
      <c r="T348" s="202"/>
      <c r="U348" s="431"/>
      <c r="V348" s="431"/>
      <c r="W348" s="431"/>
      <c r="X348" s="431"/>
      <c r="Y348" s="20"/>
    </row>
    <row r="349" spans="1:25" s="51" customFormat="1" ht="12.95" customHeight="1">
      <c r="A349" s="164"/>
      <c r="B349" s="35" t="s">
        <v>1183</v>
      </c>
      <c r="C349" s="33"/>
      <c r="D349" s="41">
        <v>0.6</v>
      </c>
      <c r="E349" s="20"/>
      <c r="F349" s="33"/>
      <c r="G349" s="34"/>
      <c r="H349" s="430"/>
      <c r="I349" s="431"/>
      <c r="J349" s="431"/>
      <c r="K349" s="432"/>
      <c r="L349" s="62"/>
      <c r="M349" s="35"/>
      <c r="N349" s="10"/>
      <c r="O349" s="36"/>
      <c r="Q349" s="41"/>
      <c r="R349" s="20"/>
      <c r="S349" s="10"/>
      <c r="T349" s="202"/>
      <c r="U349" s="431"/>
      <c r="V349" s="431"/>
      <c r="W349" s="431"/>
      <c r="X349" s="431"/>
      <c r="Y349" s="20"/>
    </row>
    <row r="350" spans="1:25" s="51" customFormat="1" ht="12.95" customHeight="1">
      <c r="A350" s="9"/>
      <c r="B350" s="35"/>
      <c r="C350" s="33"/>
      <c r="D350" s="20"/>
      <c r="E350" s="20"/>
      <c r="F350" s="33"/>
      <c r="G350" s="34" t="s">
        <v>995</v>
      </c>
      <c r="H350" s="424"/>
      <c r="I350" s="425"/>
      <c r="J350" s="425"/>
      <c r="K350" s="426"/>
      <c r="L350" s="65"/>
      <c r="M350" s="490"/>
      <c r="N350" s="502"/>
      <c r="O350" s="38"/>
      <c r="Q350" s="20"/>
      <c r="R350" s="20"/>
      <c r="S350" s="10"/>
      <c r="T350" s="202"/>
      <c r="U350" s="431"/>
      <c r="V350" s="431"/>
      <c r="W350" s="431"/>
      <c r="X350" s="431"/>
      <c r="Y350" s="20"/>
    </row>
    <row r="351" spans="1:25" s="51" customFormat="1" ht="12.95" customHeight="1">
      <c r="A351" s="11" t="s">
        <v>1178</v>
      </c>
      <c r="B351" s="31" t="s">
        <v>1199</v>
      </c>
      <c r="C351" s="29"/>
      <c r="D351" s="23"/>
      <c r="E351" s="23"/>
      <c r="F351" s="29"/>
      <c r="G351" s="30"/>
      <c r="H351" s="427"/>
      <c r="I351" s="428"/>
      <c r="J351" s="428"/>
      <c r="K351" s="429"/>
      <c r="L351" s="64"/>
      <c r="M351" s="31"/>
      <c r="N351" s="12"/>
      <c r="O351" s="32"/>
      <c r="Q351" s="20"/>
      <c r="R351" s="20"/>
      <c r="S351" s="10"/>
      <c r="T351" s="202"/>
      <c r="U351" s="431"/>
      <c r="V351" s="431"/>
      <c r="W351" s="431"/>
      <c r="X351" s="431"/>
      <c r="Y351" s="20"/>
    </row>
    <row r="352" spans="1:25" s="51" customFormat="1" ht="12.95" customHeight="1">
      <c r="A352" s="164"/>
      <c r="B352" s="35" t="s">
        <v>1184</v>
      </c>
      <c r="C352" s="33"/>
      <c r="D352" s="41">
        <v>0.3</v>
      </c>
      <c r="E352" s="20"/>
      <c r="F352" s="33"/>
      <c r="G352" s="34"/>
      <c r="H352" s="430"/>
      <c r="I352" s="431"/>
      <c r="J352" s="431"/>
      <c r="K352" s="432"/>
      <c r="L352" s="62"/>
      <c r="M352" s="35"/>
      <c r="N352" s="10"/>
      <c r="O352" s="36"/>
      <c r="Q352" s="41"/>
      <c r="R352" s="20"/>
      <c r="S352" s="10"/>
      <c r="T352" s="202"/>
      <c r="U352" s="431"/>
      <c r="V352" s="431"/>
      <c r="W352" s="431"/>
      <c r="X352" s="431"/>
      <c r="Y352" s="20"/>
    </row>
    <row r="353" spans="1:25" s="51" customFormat="1" ht="12.95" customHeight="1">
      <c r="A353" s="9"/>
      <c r="B353" s="35"/>
      <c r="C353" s="33"/>
      <c r="D353" s="20"/>
      <c r="E353" s="20"/>
      <c r="F353" s="33"/>
      <c r="G353" s="34" t="s">
        <v>995</v>
      </c>
      <c r="H353" s="424"/>
      <c r="I353" s="425"/>
      <c r="J353" s="425"/>
      <c r="K353" s="426"/>
      <c r="L353" s="65"/>
      <c r="M353" s="490"/>
      <c r="N353" s="502"/>
      <c r="O353" s="38"/>
      <c r="Q353" s="20"/>
      <c r="R353" s="20"/>
      <c r="S353" s="10"/>
      <c r="T353" s="202"/>
      <c r="U353" s="431"/>
      <c r="V353" s="431"/>
      <c r="W353" s="431"/>
      <c r="X353" s="431"/>
      <c r="Y353" s="20"/>
    </row>
    <row r="354" spans="1:25" s="51" customFormat="1" ht="12.95" customHeight="1">
      <c r="A354" s="11" t="s">
        <v>1178</v>
      </c>
      <c r="B354" s="31" t="s">
        <v>1199</v>
      </c>
      <c r="C354" s="29"/>
      <c r="D354" s="23"/>
      <c r="E354" s="23"/>
      <c r="F354" s="29"/>
      <c r="G354" s="30"/>
      <c r="H354" s="427"/>
      <c r="I354" s="428"/>
      <c r="J354" s="428"/>
      <c r="K354" s="429"/>
      <c r="L354" s="64"/>
      <c r="M354" s="31"/>
      <c r="N354" s="12"/>
      <c r="O354" s="32"/>
      <c r="Q354" s="20"/>
      <c r="R354" s="20"/>
      <c r="S354" s="10"/>
      <c r="T354" s="202"/>
      <c r="U354" s="431"/>
      <c r="V354" s="431"/>
      <c r="W354" s="431"/>
      <c r="X354" s="431"/>
      <c r="Y354" s="20"/>
    </row>
    <row r="355" spans="1:25" s="51" customFormat="1" ht="12.95" customHeight="1">
      <c r="A355" s="164"/>
      <c r="B355" s="35" t="s">
        <v>1185</v>
      </c>
      <c r="C355" s="33"/>
      <c r="D355" s="41">
        <v>1.5</v>
      </c>
      <c r="E355" s="20"/>
      <c r="F355" s="33"/>
      <c r="G355" s="34"/>
      <c r="H355" s="430"/>
      <c r="I355" s="431"/>
      <c r="J355" s="431"/>
      <c r="K355" s="432"/>
      <c r="L355" s="62"/>
      <c r="M355" s="35"/>
      <c r="N355" s="10"/>
      <c r="O355" s="36"/>
      <c r="Q355" s="41"/>
      <c r="R355" s="20"/>
      <c r="S355" s="10"/>
      <c r="T355" s="202"/>
      <c r="U355" s="431"/>
      <c r="V355" s="431"/>
      <c r="W355" s="431"/>
      <c r="X355" s="431"/>
      <c r="Y355" s="20"/>
    </row>
    <row r="356" spans="1:25" s="51" customFormat="1" ht="12.95" customHeight="1">
      <c r="A356" s="9"/>
      <c r="B356" s="35"/>
      <c r="C356" s="33"/>
      <c r="D356" s="20"/>
      <c r="E356" s="20"/>
      <c r="F356" s="33"/>
      <c r="G356" s="34" t="s">
        <v>995</v>
      </c>
      <c r="H356" s="430"/>
      <c r="I356" s="431"/>
      <c r="J356" s="431"/>
      <c r="K356" s="432"/>
      <c r="L356" s="65"/>
      <c r="M356" s="35"/>
      <c r="N356" s="10"/>
      <c r="O356" s="36"/>
      <c r="Q356" s="20"/>
      <c r="R356" s="20"/>
      <c r="S356" s="10"/>
      <c r="T356" s="202"/>
      <c r="U356" s="431"/>
      <c r="V356" s="431"/>
      <c r="W356" s="431"/>
      <c r="X356" s="431"/>
      <c r="Y356" s="20"/>
    </row>
    <row r="357" spans="1:25" s="51" customFormat="1" ht="12.95" customHeight="1">
      <c r="A357" s="11" t="s">
        <v>1178</v>
      </c>
      <c r="B357" s="31" t="s">
        <v>1200</v>
      </c>
      <c r="C357" s="29"/>
      <c r="D357" s="23"/>
      <c r="E357" s="23"/>
      <c r="F357" s="29"/>
      <c r="G357" s="30"/>
      <c r="H357" s="427"/>
      <c r="I357" s="428"/>
      <c r="J357" s="428"/>
      <c r="K357" s="429"/>
      <c r="L357" s="64"/>
      <c r="M357" s="31"/>
      <c r="N357" s="12"/>
      <c r="O357" s="32"/>
      <c r="Q357" s="20"/>
      <c r="R357" s="20"/>
      <c r="S357" s="10"/>
      <c r="T357" s="202"/>
      <c r="U357" s="431"/>
      <c r="V357" s="431"/>
      <c r="W357" s="431"/>
      <c r="X357" s="431"/>
      <c r="Y357" s="20"/>
    </row>
    <row r="358" spans="1:25" s="51" customFormat="1" ht="12.95" customHeight="1">
      <c r="A358" s="164"/>
      <c r="B358" s="35" t="s">
        <v>1201</v>
      </c>
      <c r="C358" s="33"/>
      <c r="D358" s="41">
        <v>0.1</v>
      </c>
      <c r="E358" s="20"/>
      <c r="F358" s="33"/>
      <c r="G358" s="34"/>
      <c r="H358" s="430"/>
      <c r="I358" s="431"/>
      <c r="J358" s="431"/>
      <c r="K358" s="432"/>
      <c r="L358" s="62"/>
      <c r="M358" s="35"/>
      <c r="N358" s="10"/>
      <c r="O358" s="36"/>
      <c r="Q358" s="41"/>
      <c r="R358" s="20"/>
      <c r="S358" s="10"/>
      <c r="T358" s="202"/>
      <c r="U358" s="431"/>
      <c r="V358" s="431"/>
      <c r="W358" s="431"/>
      <c r="X358" s="431"/>
      <c r="Y358" s="20"/>
    </row>
    <row r="359" spans="1:25" s="51" customFormat="1" ht="12.95" customHeight="1">
      <c r="A359" s="9"/>
      <c r="B359" s="35"/>
      <c r="C359" s="33"/>
      <c r="D359" s="20"/>
      <c r="E359" s="20"/>
      <c r="F359" s="33"/>
      <c r="G359" s="34" t="s">
        <v>995</v>
      </c>
      <c r="H359" s="424"/>
      <c r="I359" s="425"/>
      <c r="J359" s="425"/>
      <c r="K359" s="426"/>
      <c r="L359" s="65"/>
      <c r="M359" s="490"/>
      <c r="N359" s="502"/>
      <c r="O359" s="36"/>
      <c r="Q359" s="20"/>
      <c r="R359" s="20"/>
      <c r="S359" s="10"/>
      <c r="T359" s="202"/>
      <c r="U359" s="431"/>
      <c r="V359" s="431"/>
      <c r="W359" s="431"/>
      <c r="X359" s="431"/>
      <c r="Y359" s="20"/>
    </row>
    <row r="360" spans="1:25" s="51" customFormat="1" ht="12.95" customHeight="1">
      <c r="A360" s="11" t="s">
        <v>1178</v>
      </c>
      <c r="B360" s="31" t="s">
        <v>1200</v>
      </c>
      <c r="C360" s="29"/>
      <c r="D360" s="23"/>
      <c r="E360" s="23"/>
      <c r="F360" s="29"/>
      <c r="G360" s="30"/>
      <c r="H360" s="427"/>
      <c r="I360" s="428"/>
      <c r="J360" s="428"/>
      <c r="K360" s="429"/>
      <c r="L360" s="64"/>
      <c r="M360" s="31"/>
      <c r="N360" s="12"/>
      <c r="O360" s="32"/>
      <c r="Q360" s="20"/>
      <c r="R360" s="20"/>
      <c r="S360" s="10"/>
      <c r="T360" s="202"/>
      <c r="U360" s="431"/>
      <c r="V360" s="431"/>
      <c r="W360" s="431"/>
      <c r="X360" s="431"/>
      <c r="Y360" s="20"/>
    </row>
    <row r="361" spans="1:25" s="51" customFormat="1" ht="12.95" customHeight="1">
      <c r="A361" s="164"/>
      <c r="B361" s="35" t="s">
        <v>1202</v>
      </c>
      <c r="C361" s="33"/>
      <c r="D361" s="41">
        <v>0.1</v>
      </c>
      <c r="E361" s="20"/>
      <c r="F361" s="33"/>
      <c r="G361" s="34"/>
      <c r="H361" s="430"/>
      <c r="I361" s="431"/>
      <c r="J361" s="431"/>
      <c r="K361" s="432"/>
      <c r="L361" s="62"/>
      <c r="M361" s="430"/>
      <c r="N361" s="431"/>
      <c r="O361" s="36"/>
      <c r="Q361" s="41"/>
      <c r="R361" s="20"/>
      <c r="S361" s="10"/>
      <c r="T361" s="202"/>
      <c r="U361" s="431"/>
      <c r="V361" s="431"/>
      <c r="W361" s="431"/>
      <c r="X361" s="431"/>
      <c r="Y361" s="20"/>
    </row>
    <row r="362" spans="1:25" s="51" customFormat="1" ht="12.95" customHeight="1">
      <c r="A362" s="9"/>
      <c r="B362" s="35"/>
      <c r="C362" s="33"/>
      <c r="D362" s="20"/>
      <c r="E362" s="20"/>
      <c r="F362" s="33"/>
      <c r="G362" s="34" t="s">
        <v>995</v>
      </c>
      <c r="H362" s="424"/>
      <c r="I362" s="425"/>
      <c r="J362" s="425"/>
      <c r="K362" s="426"/>
      <c r="L362" s="65"/>
      <c r="M362" s="490"/>
      <c r="N362" s="502"/>
      <c r="O362" s="36"/>
      <c r="Q362" s="20"/>
      <c r="R362" s="20"/>
      <c r="S362" s="10"/>
      <c r="T362" s="202"/>
      <c r="U362" s="431"/>
      <c r="V362" s="431"/>
      <c r="W362" s="431"/>
      <c r="X362" s="431"/>
      <c r="Y362" s="20"/>
    </row>
    <row r="363" spans="1:25" s="51" customFormat="1" ht="12.95" customHeight="1">
      <c r="A363" s="11" t="s">
        <v>1178</v>
      </c>
      <c r="B363" s="31" t="s">
        <v>1200</v>
      </c>
      <c r="C363" s="29"/>
      <c r="D363" s="23"/>
      <c r="E363" s="23"/>
      <c r="F363" s="29"/>
      <c r="G363" s="30"/>
      <c r="H363" s="427"/>
      <c r="I363" s="428"/>
      <c r="J363" s="428"/>
      <c r="K363" s="429"/>
      <c r="L363" s="64"/>
      <c r="M363" s="31"/>
      <c r="N363" s="12"/>
      <c r="O363" s="32"/>
      <c r="Q363" s="20"/>
      <c r="R363" s="20"/>
      <c r="S363" s="10"/>
      <c r="T363" s="202"/>
      <c r="U363" s="431"/>
      <c r="V363" s="431"/>
      <c r="W363" s="431"/>
      <c r="X363" s="431"/>
      <c r="Y363" s="20"/>
    </row>
    <row r="364" spans="1:25" s="51" customFormat="1" ht="12.95" customHeight="1">
      <c r="A364" s="164"/>
      <c r="B364" s="35" t="s">
        <v>1203</v>
      </c>
      <c r="C364" s="33"/>
      <c r="D364" s="41">
        <v>2.5</v>
      </c>
      <c r="E364" s="20"/>
      <c r="F364" s="33"/>
      <c r="G364" s="34"/>
      <c r="H364" s="430"/>
      <c r="I364" s="431"/>
      <c r="J364" s="431"/>
      <c r="K364" s="432"/>
      <c r="L364" s="62"/>
      <c r="M364" s="35"/>
      <c r="N364" s="10"/>
      <c r="O364" s="36"/>
      <c r="Q364" s="41"/>
      <c r="R364" s="20"/>
      <c r="S364" s="10"/>
      <c r="T364" s="202"/>
      <c r="U364" s="431"/>
      <c r="V364" s="431"/>
      <c r="W364" s="431"/>
      <c r="X364" s="431"/>
      <c r="Y364" s="20"/>
    </row>
    <row r="365" spans="1:25" s="51" customFormat="1" ht="12.95" customHeight="1">
      <c r="A365" s="9"/>
      <c r="B365" s="35"/>
      <c r="C365" s="33"/>
      <c r="D365" s="20"/>
      <c r="E365" s="20"/>
      <c r="F365" s="33"/>
      <c r="G365" s="34" t="s">
        <v>995</v>
      </c>
      <c r="H365" s="424"/>
      <c r="I365" s="425"/>
      <c r="J365" s="425"/>
      <c r="K365" s="426"/>
      <c r="L365" s="65"/>
      <c r="M365" s="490"/>
      <c r="N365" s="502"/>
      <c r="O365" s="38"/>
      <c r="Q365" s="20"/>
      <c r="R365" s="20"/>
      <c r="S365" s="10"/>
      <c r="T365" s="202"/>
      <c r="U365" s="431"/>
      <c r="V365" s="431"/>
      <c r="W365" s="431"/>
      <c r="X365" s="431"/>
      <c r="Y365" s="20"/>
    </row>
    <row r="366" spans="1:25" s="51" customFormat="1" ht="12.95" customHeight="1">
      <c r="A366" s="11" t="s">
        <v>1204</v>
      </c>
      <c r="B366" s="31" t="s">
        <v>1205</v>
      </c>
      <c r="C366" s="29"/>
      <c r="D366" s="23"/>
      <c r="E366" s="23"/>
      <c r="F366" s="29"/>
      <c r="G366" s="30"/>
      <c r="H366" s="427"/>
      <c r="I366" s="428"/>
      <c r="J366" s="428"/>
      <c r="K366" s="429"/>
      <c r="L366" s="64"/>
      <c r="M366" s="31"/>
      <c r="N366" s="12"/>
      <c r="O366" s="32"/>
      <c r="Q366" s="20"/>
      <c r="R366" s="20"/>
      <c r="S366" s="10"/>
      <c r="T366" s="202"/>
      <c r="U366" s="431"/>
      <c r="V366" s="431"/>
      <c r="W366" s="431"/>
      <c r="X366" s="431"/>
      <c r="Y366" s="20"/>
    </row>
    <row r="367" spans="1:25" s="51" customFormat="1" ht="12.95" customHeight="1">
      <c r="A367" s="164"/>
      <c r="B367" s="35" t="s">
        <v>1206</v>
      </c>
      <c r="C367" s="33"/>
      <c r="D367" s="41">
        <v>41</v>
      </c>
      <c r="E367" s="20"/>
      <c r="F367" s="33"/>
      <c r="G367" s="34"/>
      <c r="H367" s="430"/>
      <c r="I367" s="431"/>
      <c r="J367" s="431"/>
      <c r="K367" s="432"/>
      <c r="L367" s="62"/>
      <c r="M367" s="35"/>
      <c r="N367" s="10"/>
      <c r="O367" s="36"/>
      <c r="Q367" s="41"/>
      <c r="R367" s="20"/>
      <c r="S367" s="10"/>
      <c r="T367" s="202"/>
      <c r="U367" s="431"/>
      <c r="V367" s="431"/>
      <c r="W367" s="431"/>
      <c r="X367" s="431"/>
      <c r="Y367" s="20"/>
    </row>
    <row r="368" spans="1:25" s="51" customFormat="1" ht="12.95" customHeight="1">
      <c r="A368" s="9"/>
      <c r="B368" s="35"/>
      <c r="C368" s="33"/>
      <c r="D368" s="20"/>
      <c r="E368" s="20"/>
      <c r="F368" s="33"/>
      <c r="G368" s="34" t="s">
        <v>995</v>
      </c>
      <c r="H368" s="424"/>
      <c r="I368" s="425"/>
      <c r="J368" s="425"/>
      <c r="K368" s="426"/>
      <c r="L368" s="65"/>
      <c r="M368" s="490"/>
      <c r="N368" s="502"/>
      <c r="O368" s="38"/>
      <c r="Q368" s="20"/>
      <c r="R368" s="20"/>
      <c r="S368" s="10"/>
      <c r="T368" s="202"/>
      <c r="U368" s="431"/>
      <c r="V368" s="431"/>
      <c r="W368" s="431"/>
      <c r="X368" s="431"/>
      <c r="Y368" s="20"/>
    </row>
    <row r="369" spans="1:25" s="51" customFormat="1" ht="12.95" customHeight="1">
      <c r="A369" s="11" t="s">
        <v>1204</v>
      </c>
      <c r="B369" s="31" t="s">
        <v>1205</v>
      </c>
      <c r="C369" s="29"/>
      <c r="D369" s="23"/>
      <c r="E369" s="23"/>
      <c r="F369" s="29"/>
      <c r="G369" s="30"/>
      <c r="H369" s="427"/>
      <c r="I369" s="428"/>
      <c r="J369" s="428"/>
      <c r="K369" s="429"/>
      <c r="L369" s="64"/>
      <c r="M369" s="31"/>
      <c r="N369" s="12"/>
      <c r="O369" s="32"/>
      <c r="Q369" s="20"/>
      <c r="R369" s="20"/>
      <c r="S369" s="10"/>
      <c r="T369" s="202"/>
      <c r="U369" s="431"/>
      <c r="V369" s="431"/>
      <c r="W369" s="431"/>
      <c r="X369" s="431"/>
      <c r="Y369" s="20"/>
    </row>
    <row r="370" spans="1:25" s="51" customFormat="1" ht="12.95" customHeight="1">
      <c r="A370" s="164"/>
      <c r="B370" s="35" t="s">
        <v>1207</v>
      </c>
      <c r="C370" s="33"/>
      <c r="D370" s="41">
        <v>1.1000000000000001</v>
      </c>
      <c r="E370" s="20"/>
      <c r="F370" s="33"/>
      <c r="G370" s="34"/>
      <c r="H370" s="430"/>
      <c r="I370" s="431"/>
      <c r="J370" s="431"/>
      <c r="K370" s="432"/>
      <c r="L370" s="62"/>
      <c r="M370" s="35"/>
      <c r="N370" s="10"/>
      <c r="O370" s="36"/>
      <c r="Q370" s="41"/>
      <c r="R370" s="20"/>
      <c r="S370" s="10"/>
      <c r="T370" s="202"/>
      <c r="U370" s="431"/>
      <c r="V370" s="431"/>
      <c r="W370" s="431"/>
      <c r="X370" s="431"/>
      <c r="Y370" s="20"/>
    </row>
    <row r="371" spans="1:25" s="51" customFormat="1" ht="12.95" customHeight="1">
      <c r="A371" s="9"/>
      <c r="B371" s="35"/>
      <c r="C371" s="33"/>
      <c r="D371" s="20"/>
      <c r="E371" s="20"/>
      <c r="F371" s="33"/>
      <c r="G371" s="34" t="s">
        <v>995</v>
      </c>
      <c r="H371" s="424"/>
      <c r="I371" s="425"/>
      <c r="J371" s="425"/>
      <c r="K371" s="426"/>
      <c r="L371" s="65"/>
      <c r="M371" s="490"/>
      <c r="N371" s="502"/>
      <c r="O371" s="38"/>
      <c r="Q371" s="20"/>
      <c r="R371" s="20"/>
      <c r="S371" s="10"/>
      <c r="T371" s="202"/>
      <c r="U371" s="431"/>
      <c r="V371" s="431"/>
      <c r="W371" s="431"/>
      <c r="X371" s="431"/>
      <c r="Y371" s="20"/>
    </row>
    <row r="372" spans="1:25" s="51" customFormat="1" ht="12.95" customHeight="1">
      <c r="A372" s="11" t="s">
        <v>1208</v>
      </c>
      <c r="B372" s="31" t="s">
        <v>1209</v>
      </c>
      <c r="C372" s="29"/>
      <c r="D372" s="23"/>
      <c r="E372" s="23"/>
      <c r="F372" s="29"/>
      <c r="G372" s="30"/>
      <c r="H372" s="427"/>
      <c r="I372" s="428"/>
      <c r="J372" s="428"/>
      <c r="K372" s="429"/>
      <c r="L372" s="64"/>
      <c r="M372" s="31"/>
      <c r="N372" s="12"/>
      <c r="O372" s="32"/>
      <c r="Q372" s="20"/>
      <c r="R372" s="20"/>
      <c r="S372" s="10"/>
      <c r="T372" s="202"/>
      <c r="U372" s="431"/>
      <c r="V372" s="431"/>
      <c r="W372" s="431"/>
      <c r="X372" s="431"/>
      <c r="Y372" s="20"/>
    </row>
    <row r="373" spans="1:25" s="51" customFormat="1" ht="12.95" customHeight="1">
      <c r="A373" s="164"/>
      <c r="B373" s="35"/>
      <c r="C373" s="33"/>
      <c r="D373" s="41">
        <v>-38.9</v>
      </c>
      <c r="E373" s="20"/>
      <c r="F373" s="33"/>
      <c r="G373" s="34"/>
      <c r="H373" s="430"/>
      <c r="I373" s="431"/>
      <c r="J373" s="431"/>
      <c r="K373" s="432"/>
      <c r="L373" s="62"/>
      <c r="M373" s="35"/>
      <c r="N373" s="10"/>
      <c r="O373" s="36"/>
      <c r="Q373" s="41"/>
      <c r="R373" s="20"/>
      <c r="S373" s="10"/>
      <c r="T373" s="202"/>
      <c r="U373" s="431"/>
      <c r="V373" s="431"/>
      <c r="W373" s="431"/>
      <c r="X373" s="431"/>
      <c r="Y373" s="20"/>
    </row>
    <row r="374" spans="1:25" s="51" customFormat="1" ht="12.95" customHeight="1">
      <c r="A374" s="9"/>
      <c r="B374" s="35"/>
      <c r="C374" s="33"/>
      <c r="D374" s="20"/>
      <c r="E374" s="20"/>
      <c r="F374" s="33"/>
      <c r="G374" s="34" t="s">
        <v>995</v>
      </c>
      <c r="H374" s="424"/>
      <c r="I374" s="425"/>
      <c r="J374" s="425"/>
      <c r="K374" s="426"/>
      <c r="L374" s="65"/>
      <c r="M374" s="37"/>
      <c r="N374" s="14"/>
      <c r="O374" s="38"/>
      <c r="Q374" s="20"/>
      <c r="R374" s="20"/>
      <c r="S374" s="10"/>
      <c r="T374" s="202"/>
      <c r="U374" s="431"/>
      <c r="V374" s="431"/>
      <c r="W374" s="431"/>
      <c r="X374" s="431"/>
      <c r="Y374" s="20"/>
    </row>
    <row r="375" spans="1:25" s="51" customFormat="1" ht="12.95" customHeight="1">
      <c r="A375" s="11" t="s">
        <v>1210</v>
      </c>
      <c r="B375" s="31" t="s">
        <v>2314</v>
      </c>
      <c r="C375" s="29"/>
      <c r="D375" s="23"/>
      <c r="E375" s="23"/>
      <c r="F375" s="29"/>
      <c r="G375" s="30"/>
      <c r="H375" s="427"/>
      <c r="I375" s="428"/>
      <c r="J375" s="428"/>
      <c r="K375" s="429"/>
      <c r="L375" s="64"/>
      <c r="M375" s="31"/>
      <c r="N375" s="12"/>
      <c r="O375" s="32"/>
      <c r="Q375" s="20"/>
      <c r="R375" s="20"/>
      <c r="S375" s="10"/>
      <c r="T375" s="202"/>
      <c r="U375" s="431"/>
      <c r="V375" s="431"/>
      <c r="W375" s="431"/>
      <c r="X375" s="431"/>
      <c r="Y375" s="20"/>
    </row>
    <row r="376" spans="1:25" s="51" customFormat="1" ht="12.95" customHeight="1">
      <c r="A376" s="164" t="s">
        <v>2313</v>
      </c>
      <c r="B376" s="35" t="s">
        <v>2315</v>
      </c>
      <c r="C376" s="33"/>
      <c r="D376" s="41">
        <v>0.4</v>
      </c>
      <c r="E376" s="20"/>
      <c r="F376" s="33"/>
      <c r="G376" s="34"/>
      <c r="H376" s="430"/>
      <c r="I376" s="431"/>
      <c r="J376" s="431"/>
      <c r="K376" s="432"/>
      <c r="L376" s="62"/>
      <c r="M376" s="35"/>
      <c r="N376" s="10"/>
      <c r="O376" s="36"/>
      <c r="Q376" s="41"/>
      <c r="R376" s="20"/>
      <c r="S376" s="10"/>
      <c r="T376" s="202"/>
      <c r="U376" s="431"/>
      <c r="V376" s="431"/>
      <c r="W376" s="431"/>
      <c r="X376" s="431"/>
      <c r="Y376" s="20"/>
    </row>
    <row r="377" spans="1:25" s="51" customFormat="1" ht="12.95" customHeight="1">
      <c r="A377" s="9"/>
      <c r="B377" s="35"/>
      <c r="C377" s="33"/>
      <c r="D377" s="20"/>
      <c r="E377" s="20"/>
      <c r="F377" s="33"/>
      <c r="G377" s="34" t="s">
        <v>995</v>
      </c>
      <c r="H377" s="424"/>
      <c r="I377" s="425"/>
      <c r="J377" s="425"/>
      <c r="K377" s="426"/>
      <c r="L377" s="65"/>
      <c r="M377" s="490"/>
      <c r="N377" s="502"/>
      <c r="O377" s="38"/>
      <c r="Q377" s="20"/>
      <c r="R377" s="20"/>
      <c r="S377" s="10"/>
      <c r="T377" s="202"/>
      <c r="U377" s="431"/>
      <c r="V377" s="431"/>
      <c r="W377" s="431"/>
      <c r="X377" s="431"/>
      <c r="Y377" s="20"/>
    </row>
    <row r="378" spans="1:25" s="51" customFormat="1" ht="12.95" customHeight="1">
      <c r="A378" s="11" t="s">
        <v>1210</v>
      </c>
      <c r="B378" s="31" t="s">
        <v>2351</v>
      </c>
      <c r="C378" s="29"/>
      <c r="D378" s="23"/>
      <c r="E378" s="23"/>
      <c r="F378" s="29"/>
      <c r="G378" s="30"/>
      <c r="H378" s="427"/>
      <c r="I378" s="428"/>
      <c r="J378" s="428"/>
      <c r="K378" s="429"/>
      <c r="L378" s="64"/>
      <c r="M378" s="31"/>
      <c r="N378" s="10"/>
      <c r="O378" s="36"/>
      <c r="Q378" s="20"/>
      <c r="R378" s="20"/>
      <c r="S378" s="10"/>
      <c r="T378" s="202"/>
      <c r="U378" s="431"/>
      <c r="V378" s="431"/>
      <c r="W378" s="431"/>
      <c r="X378" s="431"/>
      <c r="Y378" s="20"/>
    </row>
    <row r="379" spans="1:25" s="51" customFormat="1" ht="12.95" customHeight="1">
      <c r="A379" s="164" t="s">
        <v>1211</v>
      </c>
      <c r="B379" s="35" t="s">
        <v>1212</v>
      </c>
      <c r="C379" s="33"/>
      <c r="D379" s="41">
        <v>21.4</v>
      </c>
      <c r="E379" s="20"/>
      <c r="F379" s="33"/>
      <c r="G379" s="34"/>
      <c r="H379" s="430"/>
      <c r="I379" s="431"/>
      <c r="J379" s="431"/>
      <c r="K379" s="432"/>
      <c r="L379" s="62"/>
      <c r="M379" s="430"/>
      <c r="N379" s="431"/>
      <c r="O379" s="36"/>
      <c r="Q379" s="41"/>
      <c r="R379" s="20"/>
      <c r="S379" s="10"/>
      <c r="T379" s="202"/>
      <c r="U379" s="431"/>
      <c r="V379" s="431"/>
      <c r="W379" s="431"/>
      <c r="X379" s="431"/>
      <c r="Y379" s="20"/>
    </row>
    <row r="380" spans="1:25" s="51" customFormat="1" ht="12.95" customHeight="1">
      <c r="A380" s="9"/>
      <c r="B380" s="35"/>
      <c r="C380" s="33"/>
      <c r="D380" s="20"/>
      <c r="E380" s="20"/>
      <c r="F380" s="33"/>
      <c r="G380" s="34" t="s">
        <v>995</v>
      </c>
      <c r="H380" s="424"/>
      <c r="I380" s="425"/>
      <c r="J380" s="425"/>
      <c r="K380" s="426"/>
      <c r="L380" s="65"/>
      <c r="M380" s="490"/>
      <c r="N380" s="502"/>
      <c r="O380" s="36"/>
      <c r="Q380" s="20"/>
      <c r="R380" s="20"/>
      <c r="S380" s="10"/>
      <c r="T380" s="202"/>
      <c r="U380" s="431"/>
      <c r="V380" s="431"/>
      <c r="W380" s="431"/>
      <c r="X380" s="431"/>
      <c r="Y380" s="20"/>
    </row>
    <row r="381" spans="1:25" s="51" customFormat="1" ht="12.95" customHeight="1">
      <c r="A381" s="11" t="s">
        <v>1213</v>
      </c>
      <c r="B381" s="31" t="s">
        <v>1214</v>
      </c>
      <c r="C381" s="29"/>
      <c r="D381" s="23"/>
      <c r="E381" s="23"/>
      <c r="F381" s="29"/>
      <c r="G381" s="30"/>
      <c r="H381" s="427"/>
      <c r="I381" s="428"/>
      <c r="J381" s="428"/>
      <c r="K381" s="429"/>
      <c r="L381" s="24"/>
      <c r="M381" s="31"/>
      <c r="N381" s="12"/>
      <c r="O381" s="32"/>
      <c r="Q381" s="20"/>
      <c r="R381" s="20"/>
      <c r="S381" s="10"/>
      <c r="T381" s="202"/>
      <c r="U381" s="431"/>
      <c r="V381" s="431"/>
      <c r="W381" s="431"/>
      <c r="X381" s="431"/>
      <c r="Y381" s="20"/>
    </row>
    <row r="382" spans="1:25" s="51" customFormat="1" ht="12.95" customHeight="1">
      <c r="A382" s="9"/>
      <c r="B382" s="35"/>
      <c r="C382" s="33"/>
      <c r="D382" s="41">
        <v>2.8</v>
      </c>
      <c r="E382" s="20"/>
      <c r="F382" s="33"/>
      <c r="G382" s="34"/>
      <c r="H382" s="430"/>
      <c r="I382" s="431"/>
      <c r="J382" s="431"/>
      <c r="K382" s="432"/>
      <c r="L382" s="62"/>
      <c r="M382" s="35"/>
      <c r="N382" s="10"/>
      <c r="O382" s="36"/>
      <c r="Q382" s="41"/>
      <c r="R382" s="20"/>
      <c r="S382" s="10"/>
      <c r="T382" s="202"/>
      <c r="U382" s="431"/>
      <c r="V382" s="431"/>
      <c r="W382" s="431"/>
      <c r="X382" s="431"/>
      <c r="Y382" s="20"/>
    </row>
    <row r="383" spans="1:25" s="51" customFormat="1" ht="12.95" customHeight="1" thickBot="1">
      <c r="A383" s="15"/>
      <c r="B383" s="50"/>
      <c r="C383" s="77"/>
      <c r="D383" s="25"/>
      <c r="E383" s="25"/>
      <c r="F383" s="77"/>
      <c r="G383" s="78" t="s">
        <v>995</v>
      </c>
      <c r="H383" s="441"/>
      <c r="I383" s="442"/>
      <c r="J383" s="442"/>
      <c r="K383" s="443"/>
      <c r="L383" s="63"/>
      <c r="M383" s="50"/>
      <c r="N383" s="16"/>
      <c r="O383" s="79"/>
      <c r="Q383" s="20"/>
      <c r="R383" s="20"/>
      <c r="S383" s="10"/>
      <c r="T383" s="202"/>
      <c r="U383" s="431"/>
      <c r="V383" s="431"/>
      <c r="W383" s="431"/>
      <c r="X383" s="431"/>
      <c r="Y383" s="20"/>
    </row>
    <row r="384" spans="1:25" s="51" customFormat="1" ht="21.95" customHeight="1">
      <c r="A384" s="1"/>
      <c r="B384" s="1"/>
      <c r="C384" s="1"/>
      <c r="D384" s="448"/>
      <c r="E384" s="448"/>
      <c r="F384" s="448"/>
      <c r="G384" s="448"/>
      <c r="H384" s="448"/>
      <c r="I384" s="448"/>
      <c r="J384" s="448"/>
      <c r="K384" s="448"/>
      <c r="L384" s="17"/>
      <c r="M384" s="1"/>
      <c r="N384" s="1"/>
      <c r="O384" s="1"/>
      <c r="Q384" s="448"/>
      <c r="R384" s="448"/>
      <c r="S384" s="448"/>
      <c r="T384" s="448"/>
      <c r="U384" s="448"/>
      <c r="V384" s="448"/>
      <c r="W384" s="448"/>
      <c r="X384" s="448"/>
      <c r="Y384" s="17"/>
    </row>
    <row r="385" spans="1:25" s="51" customFormat="1" ht="20.100000000000001" customHeight="1" thickBot="1">
      <c r="A385" s="6" t="s">
        <v>10</v>
      </c>
      <c r="B385" s="1"/>
      <c r="C385" s="1"/>
      <c r="D385" s="17"/>
      <c r="E385" s="17"/>
      <c r="F385" s="1"/>
      <c r="G385" s="7"/>
      <c r="H385" s="7"/>
      <c r="I385" s="1"/>
      <c r="J385" s="1"/>
      <c r="K385" s="1"/>
      <c r="L385" s="17"/>
      <c r="M385" s="1"/>
      <c r="N385" s="1"/>
      <c r="O385" s="1"/>
      <c r="Q385" s="17"/>
      <c r="R385" s="17"/>
      <c r="S385" s="1"/>
      <c r="T385" s="7"/>
      <c r="U385" s="7"/>
      <c r="V385" s="1"/>
      <c r="W385" s="1"/>
      <c r="X385" s="1"/>
      <c r="Y385" s="17"/>
    </row>
    <row r="386" spans="1:25" s="51" customFormat="1" ht="20.100000000000001" customHeight="1" thickBot="1">
      <c r="A386" s="19">
        <v>0</v>
      </c>
      <c r="B386" s="2"/>
      <c r="C386" s="2"/>
      <c r="D386" s="18"/>
      <c r="E386" s="18"/>
      <c r="F386" s="2"/>
      <c r="G386" s="3"/>
      <c r="H386" s="3"/>
      <c r="I386" s="2"/>
      <c r="J386" s="2"/>
      <c r="K386" s="2"/>
      <c r="L386" s="18"/>
      <c r="M386" s="2"/>
      <c r="N386" s="2"/>
      <c r="O386" s="72"/>
      <c r="Q386" s="17"/>
      <c r="R386" s="17"/>
      <c r="S386" s="1"/>
      <c r="T386" s="7"/>
      <c r="U386" s="7"/>
      <c r="V386" s="1"/>
      <c r="W386" s="1"/>
      <c r="X386" s="1"/>
      <c r="Y386" s="17"/>
    </row>
    <row r="387" spans="1:25" s="51" customFormat="1" ht="20.100000000000001" customHeight="1" thickBot="1">
      <c r="A387" s="73" t="s">
        <v>5</v>
      </c>
      <c r="B387" s="444" t="s">
        <v>6</v>
      </c>
      <c r="C387" s="445"/>
      <c r="D387" s="444" t="s">
        <v>1</v>
      </c>
      <c r="E387" s="446"/>
      <c r="F387" s="445"/>
      <c r="G387" s="75" t="s">
        <v>2</v>
      </c>
      <c r="H387" s="444" t="s">
        <v>7</v>
      </c>
      <c r="I387" s="446"/>
      <c r="J387" s="446"/>
      <c r="K387" s="445"/>
      <c r="L387" s="74" t="s">
        <v>8</v>
      </c>
      <c r="M387" s="435" t="s">
        <v>4</v>
      </c>
      <c r="N387" s="436"/>
      <c r="O387" s="437"/>
      <c r="Q387" s="501"/>
      <c r="R387" s="501"/>
      <c r="S387" s="501"/>
      <c r="T387" s="186"/>
      <c r="U387" s="501"/>
      <c r="V387" s="501"/>
      <c r="W387" s="501"/>
      <c r="X387" s="501"/>
      <c r="Y387" s="202"/>
    </row>
    <row r="388" spans="1:25" s="51" customFormat="1" ht="12.95" customHeight="1">
      <c r="A388" s="11" t="s">
        <v>1215</v>
      </c>
      <c r="B388" s="31" t="s">
        <v>1112</v>
      </c>
      <c r="C388" s="29"/>
      <c r="D388" s="23"/>
      <c r="E388" s="23"/>
      <c r="F388" s="29"/>
      <c r="G388" s="30"/>
      <c r="H388" s="427"/>
      <c r="I388" s="428"/>
      <c r="J388" s="428"/>
      <c r="K388" s="429"/>
      <c r="L388" s="24"/>
      <c r="M388" s="31"/>
      <c r="N388" s="10"/>
      <c r="O388" s="36"/>
      <c r="Q388" s="20"/>
      <c r="R388" s="20"/>
      <c r="S388" s="10"/>
      <c r="T388" s="202"/>
      <c r="U388" s="431"/>
      <c r="V388" s="431"/>
      <c r="W388" s="431"/>
      <c r="X388" s="431"/>
      <c r="Y388" s="20"/>
    </row>
    <row r="389" spans="1:25" s="51" customFormat="1" ht="12.95" customHeight="1">
      <c r="A389" s="9"/>
      <c r="B389" s="35" t="s">
        <v>1216</v>
      </c>
      <c r="C389" s="33"/>
      <c r="D389" s="41">
        <v>34</v>
      </c>
      <c r="E389" s="20"/>
      <c r="F389" s="33"/>
      <c r="G389" s="34"/>
      <c r="H389" s="430"/>
      <c r="I389" s="431"/>
      <c r="J389" s="431"/>
      <c r="K389" s="432"/>
      <c r="L389" s="62"/>
      <c r="M389" s="35"/>
      <c r="N389" s="10"/>
      <c r="O389" s="36"/>
      <c r="Q389" s="41"/>
      <c r="R389" s="20"/>
      <c r="S389" s="10"/>
      <c r="T389" s="202"/>
      <c r="U389" s="431"/>
      <c r="V389" s="431"/>
      <c r="W389" s="431"/>
      <c r="X389" s="431"/>
      <c r="Y389" s="20"/>
    </row>
    <row r="390" spans="1:25" s="51" customFormat="1" ht="12.95" customHeight="1">
      <c r="A390" s="13"/>
      <c r="B390" s="37"/>
      <c r="C390" s="39"/>
      <c r="D390" s="22"/>
      <c r="E390" s="22"/>
      <c r="F390" s="39"/>
      <c r="G390" s="40" t="s">
        <v>936</v>
      </c>
      <c r="H390" s="424"/>
      <c r="I390" s="425"/>
      <c r="J390" s="425"/>
      <c r="K390" s="426"/>
      <c r="L390" s="151"/>
      <c r="M390" s="37"/>
      <c r="N390" s="14"/>
      <c r="O390" s="38"/>
      <c r="Q390" s="20"/>
      <c r="R390" s="20"/>
      <c r="S390" s="10"/>
      <c r="T390" s="202"/>
      <c r="U390" s="431"/>
      <c r="V390" s="431"/>
      <c r="W390" s="431"/>
      <c r="X390" s="431"/>
      <c r="Y390" s="20"/>
    </row>
    <row r="391" spans="1:25" s="51" customFormat="1" ht="12.95" customHeight="1">
      <c r="A391" s="11" t="s">
        <v>1215</v>
      </c>
      <c r="B391" s="31" t="s">
        <v>1112</v>
      </c>
      <c r="C391" s="29"/>
      <c r="D391" s="23"/>
      <c r="E391" s="23"/>
      <c r="F391" s="29"/>
      <c r="G391" s="30"/>
      <c r="H391" s="427"/>
      <c r="I391" s="428"/>
      <c r="J391" s="428"/>
      <c r="K391" s="429"/>
      <c r="L391" s="64"/>
      <c r="M391" s="31"/>
      <c r="N391" s="12"/>
      <c r="O391" s="32"/>
      <c r="Q391" s="20"/>
      <c r="R391" s="20"/>
      <c r="S391" s="10"/>
      <c r="T391" s="202"/>
      <c r="U391" s="431"/>
      <c r="V391" s="431"/>
      <c r="W391" s="431"/>
      <c r="X391" s="431"/>
      <c r="Y391" s="20"/>
    </row>
    <row r="392" spans="1:25" s="51" customFormat="1" ht="12.95" customHeight="1">
      <c r="A392" s="9"/>
      <c r="B392" s="35" t="s">
        <v>1217</v>
      </c>
      <c r="C392" s="33"/>
      <c r="D392" s="41">
        <v>72</v>
      </c>
      <c r="E392" s="20"/>
      <c r="F392" s="33"/>
      <c r="G392" s="34"/>
      <c r="H392" s="430"/>
      <c r="I392" s="431"/>
      <c r="J392" s="431"/>
      <c r="K392" s="432"/>
      <c r="L392" s="62"/>
      <c r="M392" s="35"/>
      <c r="N392" s="10"/>
      <c r="O392" s="36"/>
      <c r="Q392" s="41"/>
      <c r="R392" s="20"/>
      <c r="S392" s="10"/>
      <c r="T392" s="202"/>
      <c r="U392" s="431"/>
      <c r="V392" s="431"/>
      <c r="W392" s="431"/>
      <c r="X392" s="431"/>
      <c r="Y392" s="20"/>
    </row>
    <row r="393" spans="1:25" s="51" customFormat="1" ht="12.95" customHeight="1">
      <c r="A393" s="13"/>
      <c r="B393" s="37"/>
      <c r="C393" s="39"/>
      <c r="D393" s="22"/>
      <c r="E393" s="22"/>
      <c r="F393" s="39"/>
      <c r="G393" s="40" t="s">
        <v>936</v>
      </c>
      <c r="H393" s="424"/>
      <c r="I393" s="425"/>
      <c r="J393" s="425"/>
      <c r="K393" s="426"/>
      <c r="L393" s="65"/>
      <c r="M393" s="35"/>
      <c r="N393" s="10"/>
      <c r="O393" s="36"/>
      <c r="Q393" s="20"/>
      <c r="R393" s="20"/>
      <c r="S393" s="10"/>
      <c r="T393" s="202"/>
      <c r="U393" s="431"/>
      <c r="V393" s="431"/>
      <c r="W393" s="431"/>
      <c r="X393" s="431"/>
      <c r="Y393" s="20"/>
    </row>
    <row r="394" spans="1:25" s="51" customFormat="1" ht="12.95" customHeight="1">
      <c r="A394" s="11" t="s">
        <v>1215</v>
      </c>
      <c r="B394" s="31" t="s">
        <v>1112</v>
      </c>
      <c r="C394" s="29"/>
      <c r="D394" s="23"/>
      <c r="E394" s="23"/>
      <c r="F394" s="29"/>
      <c r="G394" s="30"/>
      <c r="H394" s="427"/>
      <c r="I394" s="427"/>
      <c r="J394" s="427"/>
      <c r="K394" s="427"/>
      <c r="L394" s="64"/>
      <c r="M394" s="31"/>
      <c r="N394" s="12"/>
      <c r="O394" s="32"/>
      <c r="Q394" s="20"/>
      <c r="R394" s="20"/>
      <c r="S394" s="10"/>
      <c r="T394" s="202"/>
      <c r="U394" s="431"/>
      <c r="V394" s="431"/>
      <c r="W394" s="431"/>
      <c r="X394" s="431"/>
      <c r="Y394" s="20"/>
    </row>
    <row r="395" spans="1:25" s="51" customFormat="1" ht="12.95" customHeight="1">
      <c r="A395" s="164"/>
      <c r="B395" s="35" t="s">
        <v>1218</v>
      </c>
      <c r="C395" s="33"/>
      <c r="D395" s="41">
        <v>32</v>
      </c>
      <c r="E395" s="20"/>
      <c r="F395" s="33"/>
      <c r="G395" s="34"/>
      <c r="H395" s="430"/>
      <c r="I395" s="431"/>
      <c r="J395" s="431"/>
      <c r="K395" s="432"/>
      <c r="L395" s="62"/>
      <c r="M395" s="35"/>
      <c r="N395" s="10"/>
      <c r="O395" s="36"/>
      <c r="Q395" s="41"/>
      <c r="R395" s="20"/>
      <c r="S395" s="10"/>
      <c r="T395" s="202"/>
      <c r="U395" s="431"/>
      <c r="V395" s="431"/>
      <c r="W395" s="431"/>
      <c r="X395" s="431"/>
      <c r="Y395" s="20"/>
    </row>
    <row r="396" spans="1:25" s="51" customFormat="1" ht="12.95" customHeight="1">
      <c r="A396" s="13"/>
      <c r="B396" s="37"/>
      <c r="C396" s="39"/>
      <c r="D396" s="22"/>
      <c r="E396" s="22"/>
      <c r="F396" s="39"/>
      <c r="G396" s="40" t="s">
        <v>936</v>
      </c>
      <c r="H396" s="424"/>
      <c r="I396" s="424"/>
      <c r="J396" s="424"/>
      <c r="K396" s="424"/>
      <c r="L396" s="65"/>
      <c r="M396" s="490"/>
      <c r="N396" s="502"/>
      <c r="O396" s="38"/>
      <c r="Q396" s="20"/>
      <c r="R396" s="20"/>
      <c r="S396" s="10"/>
      <c r="T396" s="202"/>
      <c r="U396" s="431"/>
      <c r="V396" s="431"/>
      <c r="W396" s="431"/>
      <c r="X396" s="431"/>
      <c r="Y396" s="20"/>
    </row>
    <row r="397" spans="1:25" s="51" customFormat="1" ht="12.95" customHeight="1">
      <c r="A397" s="11" t="s">
        <v>2312</v>
      </c>
      <c r="B397" s="31" t="s">
        <v>2311</v>
      </c>
      <c r="C397" s="29"/>
      <c r="D397" s="23"/>
      <c r="E397" s="23"/>
      <c r="F397" s="29"/>
      <c r="G397" s="30"/>
      <c r="H397" s="427"/>
      <c r="I397" s="428"/>
      <c r="J397" s="428"/>
      <c r="K397" s="429"/>
      <c r="L397" s="64"/>
      <c r="M397" s="31"/>
      <c r="N397" s="12"/>
      <c r="O397" s="32"/>
      <c r="Q397" s="20"/>
      <c r="R397" s="20"/>
      <c r="S397" s="10"/>
      <c r="T397" s="202"/>
      <c r="U397" s="431"/>
      <c r="V397" s="431"/>
      <c r="W397" s="431"/>
      <c r="X397" s="431"/>
      <c r="Y397" s="20"/>
    </row>
    <row r="398" spans="1:25" s="51" customFormat="1" ht="12.95" customHeight="1">
      <c r="A398" s="164" t="s">
        <v>2310</v>
      </c>
      <c r="B398" s="35" t="s">
        <v>2325</v>
      </c>
      <c r="C398" s="33"/>
      <c r="D398" s="20">
        <v>1180</v>
      </c>
      <c r="E398" s="20"/>
      <c r="F398" s="33"/>
      <c r="G398" s="34"/>
      <c r="H398" s="430"/>
      <c r="I398" s="431"/>
      <c r="J398" s="431"/>
      <c r="K398" s="432"/>
      <c r="L398" s="62"/>
      <c r="M398" s="35" t="s">
        <v>2429</v>
      </c>
      <c r="N398" s="10"/>
      <c r="O398" s="36"/>
      <c r="Q398" s="20"/>
      <c r="R398" s="20"/>
      <c r="S398" s="10"/>
      <c r="T398" s="202"/>
      <c r="U398" s="431"/>
      <c r="V398" s="431"/>
      <c r="W398" s="431"/>
      <c r="X398" s="431"/>
      <c r="Y398" s="20"/>
    </row>
    <row r="399" spans="1:25" s="51" customFormat="1" ht="12.95" customHeight="1">
      <c r="A399" s="13"/>
      <c r="B399" s="37"/>
      <c r="C399" s="39"/>
      <c r="D399" s="22"/>
      <c r="E399" s="22"/>
      <c r="F399" s="39"/>
      <c r="G399" s="40" t="s">
        <v>995</v>
      </c>
      <c r="H399" s="424"/>
      <c r="I399" s="425"/>
      <c r="J399" s="425"/>
      <c r="K399" s="426"/>
      <c r="L399" s="65"/>
      <c r="M399" s="490" t="s">
        <v>2430</v>
      </c>
      <c r="N399" s="502"/>
      <c r="O399" s="38"/>
      <c r="Q399" s="20"/>
      <c r="R399" s="20"/>
      <c r="S399" s="10"/>
      <c r="T399" s="202"/>
      <c r="U399" s="431"/>
      <c r="V399" s="431"/>
      <c r="W399" s="431"/>
      <c r="X399" s="431"/>
      <c r="Y399" s="20"/>
    </row>
    <row r="400" spans="1:25" s="51" customFormat="1" ht="12.95" customHeight="1">
      <c r="A400" s="11" t="s">
        <v>1219</v>
      </c>
      <c r="B400" s="31" t="s">
        <v>1220</v>
      </c>
      <c r="C400" s="29"/>
      <c r="D400" s="23"/>
      <c r="E400" s="23"/>
      <c r="F400" s="29"/>
      <c r="G400" s="30"/>
      <c r="H400" s="427"/>
      <c r="I400" s="427"/>
      <c r="J400" s="427"/>
      <c r="K400" s="427"/>
      <c r="L400" s="64"/>
      <c r="M400" s="31"/>
      <c r="N400" s="12"/>
      <c r="O400" s="32"/>
      <c r="Q400" s="20"/>
      <c r="R400" s="20"/>
      <c r="S400" s="10"/>
      <c r="T400" s="202"/>
      <c r="U400" s="431"/>
      <c r="V400" s="431"/>
      <c r="W400" s="431"/>
      <c r="X400" s="431"/>
      <c r="Y400" s="20"/>
    </row>
    <row r="401" spans="1:25" s="51" customFormat="1" ht="12.95" customHeight="1">
      <c r="A401" s="164"/>
      <c r="B401" s="35"/>
      <c r="C401" s="33"/>
      <c r="D401" s="20">
        <v>19633</v>
      </c>
      <c r="E401" s="20"/>
      <c r="F401" s="33"/>
      <c r="G401" s="34"/>
      <c r="H401" s="430"/>
      <c r="I401" s="431"/>
      <c r="J401" s="431"/>
      <c r="K401" s="432"/>
      <c r="L401" s="62"/>
      <c r="M401" s="430"/>
      <c r="N401" s="431"/>
      <c r="O401" s="36"/>
      <c r="Q401" s="20"/>
      <c r="R401" s="20"/>
      <c r="S401" s="10"/>
      <c r="T401" s="202"/>
      <c r="U401" s="431"/>
      <c r="V401" s="431"/>
      <c r="W401" s="431"/>
      <c r="X401" s="431"/>
      <c r="Y401" s="20"/>
    </row>
    <row r="402" spans="1:25" s="51" customFormat="1" ht="12.95" customHeight="1">
      <c r="A402" s="13"/>
      <c r="B402" s="37"/>
      <c r="C402" s="39"/>
      <c r="D402" s="22"/>
      <c r="E402" s="22"/>
      <c r="F402" s="39"/>
      <c r="G402" s="40" t="s">
        <v>79</v>
      </c>
      <c r="H402" s="424"/>
      <c r="I402" s="424"/>
      <c r="J402" s="424"/>
      <c r="K402" s="424"/>
      <c r="L402" s="65"/>
      <c r="M402" s="504"/>
      <c r="N402" s="505"/>
      <c r="O402" s="506"/>
      <c r="Q402" s="20"/>
      <c r="R402" s="20"/>
      <c r="S402" s="10"/>
      <c r="T402" s="202"/>
      <c r="U402" s="431"/>
      <c r="V402" s="431"/>
      <c r="W402" s="431"/>
      <c r="X402" s="431"/>
      <c r="Y402" s="20"/>
    </row>
    <row r="403" spans="1:25" s="51" customFormat="1" ht="12.95" customHeight="1">
      <c r="A403" s="11" t="s">
        <v>2323</v>
      </c>
      <c r="B403" s="31" t="s">
        <v>2326</v>
      </c>
      <c r="C403" s="29"/>
      <c r="D403" s="23"/>
      <c r="E403" s="23"/>
      <c r="F403" s="29"/>
      <c r="G403" s="30"/>
      <c r="H403" s="427"/>
      <c r="I403" s="427"/>
      <c r="J403" s="427"/>
      <c r="K403" s="427"/>
      <c r="L403" s="64"/>
      <c r="M403" s="31"/>
      <c r="N403" s="12"/>
      <c r="O403" s="32"/>
      <c r="Q403" s="20"/>
      <c r="R403" s="20"/>
      <c r="S403" s="10"/>
      <c r="T403" s="202"/>
      <c r="U403" s="431"/>
      <c r="V403" s="431"/>
      <c r="W403" s="431"/>
      <c r="X403" s="431"/>
      <c r="Y403" s="20"/>
    </row>
    <row r="404" spans="1:25" s="51" customFormat="1" ht="12.95" customHeight="1">
      <c r="A404" s="164"/>
      <c r="B404" s="35"/>
      <c r="C404" s="33"/>
      <c r="D404" s="41">
        <v>14.9</v>
      </c>
      <c r="E404" s="20"/>
      <c r="F404" s="33"/>
      <c r="G404" s="34"/>
      <c r="H404" s="430"/>
      <c r="I404" s="431"/>
      <c r="J404" s="431"/>
      <c r="K404" s="432"/>
      <c r="L404" s="62"/>
      <c r="M404" s="35" t="s">
        <v>2429</v>
      </c>
      <c r="N404" s="10"/>
      <c r="O404" s="36"/>
      <c r="Q404" s="41"/>
      <c r="R404" s="20"/>
      <c r="S404" s="10"/>
      <c r="T404" s="202"/>
      <c r="U404" s="431"/>
      <c r="V404" s="431"/>
      <c r="W404" s="431"/>
      <c r="X404" s="431"/>
      <c r="Y404" s="20"/>
    </row>
    <row r="405" spans="1:25" s="51" customFormat="1" ht="12.95" customHeight="1">
      <c r="A405" s="13"/>
      <c r="B405" s="37"/>
      <c r="C405" s="39"/>
      <c r="D405" s="22"/>
      <c r="E405" s="22"/>
      <c r="F405" s="39"/>
      <c r="G405" s="40" t="s">
        <v>995</v>
      </c>
      <c r="H405" s="424"/>
      <c r="I405" s="424"/>
      <c r="J405" s="424"/>
      <c r="K405" s="424"/>
      <c r="L405" s="65"/>
      <c r="M405" s="490" t="s">
        <v>2430</v>
      </c>
      <c r="N405" s="502"/>
      <c r="O405" s="38"/>
      <c r="Q405" s="20"/>
      <c r="R405" s="20"/>
      <c r="S405" s="10"/>
      <c r="T405" s="202"/>
      <c r="U405" s="431"/>
      <c r="V405" s="431"/>
      <c r="W405" s="431"/>
      <c r="X405" s="431"/>
      <c r="Y405" s="20"/>
    </row>
    <row r="406" spans="1:25" s="51" customFormat="1" ht="12.95" customHeight="1">
      <c r="A406" s="11" t="s">
        <v>1221</v>
      </c>
      <c r="B406" s="31" t="s">
        <v>2324</v>
      </c>
      <c r="C406" s="29"/>
      <c r="D406" s="23"/>
      <c r="E406" s="23"/>
      <c r="F406" s="29"/>
      <c r="G406" s="30"/>
      <c r="H406" s="430"/>
      <c r="I406" s="431"/>
      <c r="J406" s="431"/>
      <c r="K406" s="432"/>
      <c r="L406" s="64"/>
      <c r="M406" s="31"/>
      <c r="N406" s="12"/>
      <c r="O406" s="32"/>
      <c r="Q406" s="20"/>
      <c r="R406" s="20"/>
      <c r="S406" s="10"/>
      <c r="T406" s="202"/>
      <c r="U406" s="431"/>
      <c r="V406" s="431"/>
      <c r="W406" s="431"/>
      <c r="X406" s="431"/>
      <c r="Y406" s="20"/>
    </row>
    <row r="407" spans="1:25" s="51" customFormat="1" ht="12.95" customHeight="1">
      <c r="A407" s="164"/>
      <c r="B407" s="35"/>
      <c r="C407" s="33"/>
      <c r="D407" s="41">
        <v>14.9</v>
      </c>
      <c r="E407" s="20"/>
      <c r="F407" s="33"/>
      <c r="G407" s="34"/>
      <c r="H407" s="430"/>
      <c r="I407" s="431"/>
      <c r="J407" s="431"/>
      <c r="K407" s="432"/>
      <c r="L407" s="62"/>
      <c r="M407" s="35" t="s">
        <v>2429</v>
      </c>
      <c r="N407" s="10"/>
      <c r="O407" s="355"/>
      <c r="Q407" s="41"/>
      <c r="R407" s="20"/>
      <c r="S407" s="10"/>
      <c r="T407" s="202"/>
      <c r="U407" s="431"/>
      <c r="V407" s="431"/>
      <c r="W407" s="431"/>
      <c r="X407" s="431"/>
      <c r="Y407" s="20"/>
    </row>
    <row r="408" spans="1:25" s="51" customFormat="1" ht="12.95" customHeight="1">
      <c r="A408" s="13"/>
      <c r="B408" s="37"/>
      <c r="C408" s="39"/>
      <c r="D408" s="22"/>
      <c r="E408" s="22"/>
      <c r="F408" s="39"/>
      <c r="G408" s="40" t="s">
        <v>995</v>
      </c>
      <c r="H408" s="424"/>
      <c r="I408" s="425"/>
      <c r="J408" s="425"/>
      <c r="K408" s="426"/>
      <c r="L408" s="65"/>
      <c r="M408" s="490" t="s">
        <v>2430</v>
      </c>
      <c r="N408" s="502"/>
      <c r="O408" s="36"/>
      <c r="Q408" s="20"/>
      <c r="R408" s="20"/>
      <c r="S408" s="10"/>
      <c r="T408" s="202"/>
      <c r="U408" s="431"/>
      <c r="V408" s="431"/>
      <c r="W408" s="431"/>
      <c r="X408" s="431"/>
      <c r="Y408" s="20"/>
    </row>
    <row r="409" spans="1:25" s="51" customFormat="1" ht="12.95" customHeight="1">
      <c r="A409" s="11" t="s">
        <v>1221</v>
      </c>
      <c r="B409" s="31" t="s">
        <v>2329</v>
      </c>
      <c r="C409" s="29"/>
      <c r="D409" s="23"/>
      <c r="E409" s="23"/>
      <c r="F409" s="29"/>
      <c r="G409" s="30"/>
      <c r="H409" s="430"/>
      <c r="I409" s="431"/>
      <c r="J409" s="431"/>
      <c r="K409" s="432"/>
      <c r="L409" s="64"/>
      <c r="M409" s="31"/>
      <c r="N409" s="12"/>
      <c r="O409" s="32"/>
      <c r="Q409" s="20"/>
      <c r="R409" s="20"/>
      <c r="S409" s="10"/>
      <c r="T409" s="202"/>
      <c r="U409" s="431"/>
      <c r="V409" s="431"/>
      <c r="W409" s="431"/>
      <c r="X409" s="431"/>
      <c r="Y409" s="20"/>
    </row>
    <row r="410" spans="1:25" s="51" customFormat="1" ht="12.95" customHeight="1">
      <c r="A410" s="164"/>
      <c r="B410" s="35"/>
      <c r="C410" s="33"/>
      <c r="D410" s="41">
        <v>14.9</v>
      </c>
      <c r="E410" s="20"/>
      <c r="F410" s="33"/>
      <c r="G410" s="34"/>
      <c r="H410" s="430"/>
      <c r="I410" s="431"/>
      <c r="J410" s="431"/>
      <c r="K410" s="432"/>
      <c r="L410" s="62"/>
      <c r="M410" s="35" t="s">
        <v>2429</v>
      </c>
      <c r="N410" s="10"/>
      <c r="O410" s="355"/>
      <c r="Q410" s="41"/>
      <c r="R410" s="20"/>
      <c r="S410" s="10"/>
      <c r="T410" s="202"/>
      <c r="U410" s="431"/>
      <c r="V410" s="431"/>
      <c r="W410" s="431"/>
      <c r="X410" s="431"/>
      <c r="Y410" s="20"/>
    </row>
    <row r="411" spans="1:25" s="51" customFormat="1" ht="12.95" customHeight="1">
      <c r="A411" s="13"/>
      <c r="B411" s="37"/>
      <c r="C411" s="39"/>
      <c r="D411" s="22"/>
      <c r="E411" s="22"/>
      <c r="F411" s="39"/>
      <c r="G411" s="40" t="s">
        <v>995</v>
      </c>
      <c r="H411" s="424"/>
      <c r="I411" s="425"/>
      <c r="J411" s="425"/>
      <c r="K411" s="426"/>
      <c r="L411" s="65"/>
      <c r="M411" s="490" t="s">
        <v>2430</v>
      </c>
      <c r="N411" s="502"/>
      <c r="O411" s="36"/>
      <c r="Q411" s="20"/>
      <c r="R411" s="20"/>
      <c r="S411" s="10"/>
      <c r="T411" s="202"/>
      <c r="U411" s="431"/>
      <c r="V411" s="431"/>
      <c r="W411" s="431"/>
      <c r="X411" s="431"/>
      <c r="Y411" s="20"/>
    </row>
    <row r="412" spans="1:25" s="51" customFormat="1" ht="12.95" customHeight="1">
      <c r="A412" s="11" t="s">
        <v>1221</v>
      </c>
      <c r="B412" s="31" t="s">
        <v>2412</v>
      </c>
      <c r="C412" s="29"/>
      <c r="D412" s="23"/>
      <c r="E412" s="23"/>
      <c r="F412" s="29"/>
      <c r="G412" s="30"/>
      <c r="H412" s="427"/>
      <c r="I412" s="428"/>
      <c r="J412" s="428"/>
      <c r="K412" s="429"/>
      <c r="L412" s="64"/>
      <c r="M412" s="31"/>
      <c r="N412" s="12"/>
      <c r="O412" s="32"/>
      <c r="Q412" s="20"/>
      <c r="R412" s="20"/>
      <c r="S412" s="10"/>
      <c r="T412" s="202"/>
      <c r="U412" s="431"/>
      <c r="V412" s="431"/>
      <c r="W412" s="431"/>
      <c r="X412" s="431"/>
      <c r="Y412" s="20"/>
    </row>
    <row r="413" spans="1:25" s="51" customFormat="1" ht="12.95" customHeight="1">
      <c r="A413" s="164"/>
      <c r="B413" s="35"/>
      <c r="C413" s="33"/>
      <c r="D413" s="20">
        <v>1213</v>
      </c>
      <c r="E413" s="20"/>
      <c r="F413" s="33"/>
      <c r="G413" s="34"/>
      <c r="H413" s="430"/>
      <c r="I413" s="431"/>
      <c r="J413" s="431"/>
      <c r="K413" s="432"/>
      <c r="L413" s="62"/>
      <c r="M413" s="35" t="s">
        <v>2429</v>
      </c>
      <c r="N413" s="10"/>
      <c r="O413" s="36"/>
      <c r="Q413" s="20"/>
      <c r="R413" s="20"/>
      <c r="S413" s="10"/>
      <c r="T413" s="202"/>
      <c r="U413" s="431"/>
      <c r="V413" s="431"/>
      <c r="W413" s="431"/>
      <c r="X413" s="431"/>
      <c r="Y413" s="20"/>
    </row>
    <row r="414" spans="1:25" s="51" customFormat="1" ht="12.95" customHeight="1">
      <c r="A414" s="9"/>
      <c r="B414" s="35"/>
      <c r="C414" s="33"/>
      <c r="D414" s="20"/>
      <c r="E414" s="20"/>
      <c r="F414" s="33"/>
      <c r="G414" s="34" t="s">
        <v>995</v>
      </c>
      <c r="H414" s="424"/>
      <c r="I414" s="425"/>
      <c r="J414" s="425"/>
      <c r="K414" s="426"/>
      <c r="L414" s="65"/>
      <c r="M414" s="490" t="s">
        <v>2430</v>
      </c>
      <c r="N414" s="502"/>
      <c r="O414" s="38"/>
      <c r="Q414" s="20"/>
      <c r="R414" s="20"/>
      <c r="S414" s="10"/>
      <c r="T414" s="202"/>
      <c r="U414" s="431"/>
      <c r="V414" s="431"/>
      <c r="W414" s="431"/>
      <c r="X414" s="431"/>
      <c r="Y414" s="20"/>
    </row>
    <row r="415" spans="1:25" s="51" customFormat="1" ht="12.95" customHeight="1">
      <c r="A415" s="11" t="s">
        <v>1222</v>
      </c>
      <c r="B415" s="31"/>
      <c r="C415" s="29"/>
      <c r="D415" s="23"/>
      <c r="E415" s="23"/>
      <c r="F415" s="29"/>
      <c r="G415" s="30"/>
      <c r="H415" s="427"/>
      <c r="I415" s="428"/>
      <c r="J415" s="428"/>
      <c r="K415" s="429"/>
      <c r="L415" s="64"/>
      <c r="M415" s="31"/>
      <c r="N415" s="12"/>
      <c r="O415" s="32"/>
      <c r="Q415" s="20"/>
      <c r="R415" s="20"/>
      <c r="S415" s="10"/>
      <c r="T415" s="202"/>
      <c r="U415" s="431"/>
      <c r="V415" s="431"/>
      <c r="W415" s="431"/>
      <c r="X415" s="431"/>
      <c r="Y415" s="20"/>
    </row>
    <row r="416" spans="1:25" s="51" customFormat="1" ht="12.95" customHeight="1">
      <c r="A416" s="164"/>
      <c r="B416" s="35"/>
      <c r="C416" s="33"/>
      <c r="D416" s="20">
        <v>1188</v>
      </c>
      <c r="E416" s="20"/>
      <c r="F416" s="33"/>
      <c r="G416" s="34"/>
      <c r="H416" s="430"/>
      <c r="I416" s="431"/>
      <c r="J416" s="431"/>
      <c r="K416" s="432"/>
      <c r="L416" s="62"/>
      <c r="M416" s="35" t="s">
        <v>2429</v>
      </c>
      <c r="N416" s="10"/>
      <c r="O416" s="36"/>
      <c r="Q416" s="20"/>
      <c r="R416" s="20"/>
      <c r="S416" s="10"/>
      <c r="T416" s="202"/>
      <c r="U416" s="431"/>
      <c r="V416" s="431"/>
      <c r="W416" s="431"/>
      <c r="X416" s="431"/>
      <c r="Y416" s="20"/>
    </row>
    <row r="417" spans="1:25" s="51" customFormat="1" ht="12.95" customHeight="1">
      <c r="A417" s="9"/>
      <c r="B417" s="35"/>
      <c r="C417" s="33"/>
      <c r="D417" s="20"/>
      <c r="E417" s="20"/>
      <c r="F417" s="33"/>
      <c r="G417" s="34" t="s">
        <v>995</v>
      </c>
      <c r="H417" s="424"/>
      <c r="I417" s="425"/>
      <c r="J417" s="425"/>
      <c r="K417" s="426"/>
      <c r="L417" s="65"/>
      <c r="M417" s="490" t="s">
        <v>2430</v>
      </c>
      <c r="N417" s="502"/>
      <c r="O417" s="38"/>
      <c r="Q417" s="20"/>
      <c r="R417" s="20"/>
      <c r="S417" s="10"/>
      <c r="T417" s="202"/>
      <c r="U417" s="431"/>
      <c r="V417" s="431"/>
      <c r="W417" s="431"/>
      <c r="X417" s="431"/>
      <c r="Y417" s="20"/>
    </row>
    <row r="418" spans="1:25" s="51" customFormat="1" ht="12.95" customHeight="1">
      <c r="A418" s="11" t="s">
        <v>2322</v>
      </c>
      <c r="B418" s="31" t="s">
        <v>2321</v>
      </c>
      <c r="C418" s="29"/>
      <c r="D418" s="23"/>
      <c r="E418" s="23"/>
      <c r="F418" s="29"/>
      <c r="G418" s="30"/>
      <c r="H418" s="427"/>
      <c r="I418" s="428"/>
      <c r="J418" s="428"/>
      <c r="K418" s="429"/>
      <c r="L418" s="64"/>
      <c r="M418" s="31"/>
      <c r="N418" s="12"/>
      <c r="O418" s="32"/>
      <c r="Q418" s="20"/>
      <c r="R418" s="20"/>
      <c r="S418" s="10"/>
      <c r="T418" s="202"/>
      <c r="U418" s="431"/>
      <c r="V418" s="431"/>
      <c r="W418" s="431"/>
      <c r="X418" s="431"/>
      <c r="Y418" s="20"/>
    </row>
    <row r="419" spans="1:25" s="51" customFormat="1" ht="12.95" customHeight="1">
      <c r="A419" s="164"/>
      <c r="B419" s="35"/>
      <c r="C419" s="33"/>
      <c r="D419" s="20">
        <v>49760</v>
      </c>
      <c r="E419" s="20"/>
      <c r="F419" s="33"/>
      <c r="G419" s="34"/>
      <c r="H419" s="430"/>
      <c r="I419" s="431"/>
      <c r="J419" s="431"/>
      <c r="K419" s="432"/>
      <c r="L419" s="62"/>
      <c r="M419" s="35"/>
      <c r="N419" s="10"/>
      <c r="O419" s="36"/>
      <c r="Q419" s="20"/>
      <c r="R419" s="20"/>
      <c r="S419" s="10"/>
      <c r="T419" s="202"/>
      <c r="U419" s="431"/>
      <c r="V419" s="431"/>
      <c r="W419" s="431"/>
      <c r="X419" s="431"/>
      <c r="Y419" s="20"/>
    </row>
    <row r="420" spans="1:25" s="51" customFormat="1" ht="12.95" customHeight="1">
      <c r="A420" s="9"/>
      <c r="B420" s="35"/>
      <c r="C420" s="33"/>
      <c r="D420" s="20"/>
      <c r="E420" s="20"/>
      <c r="F420" s="33"/>
      <c r="G420" s="34" t="s">
        <v>936</v>
      </c>
      <c r="H420" s="430"/>
      <c r="I420" s="431"/>
      <c r="J420" s="431"/>
      <c r="K420" s="432"/>
      <c r="L420" s="65"/>
      <c r="M420" s="35"/>
      <c r="N420" s="10"/>
      <c r="O420" s="36"/>
      <c r="Q420" s="20"/>
      <c r="R420" s="20"/>
      <c r="S420" s="10"/>
      <c r="T420" s="202"/>
      <c r="U420" s="431"/>
      <c r="V420" s="431"/>
      <c r="W420" s="431"/>
      <c r="X420" s="431"/>
      <c r="Y420" s="20"/>
    </row>
    <row r="421" spans="1:25" s="51" customFormat="1" ht="12.95" customHeight="1">
      <c r="A421" s="11" t="s">
        <v>2320</v>
      </c>
      <c r="B421" s="31" t="s">
        <v>2319</v>
      </c>
      <c r="C421" s="29"/>
      <c r="D421" s="23"/>
      <c r="E421" s="23"/>
      <c r="F421" s="29"/>
      <c r="G421" s="30"/>
      <c r="H421" s="427"/>
      <c r="I421" s="428"/>
      <c r="J421" s="428"/>
      <c r="K421" s="429"/>
      <c r="L421" s="64"/>
      <c r="M421" s="31"/>
      <c r="N421" s="12"/>
      <c r="O421" s="32"/>
      <c r="Q421" s="20"/>
      <c r="R421" s="20"/>
      <c r="S421" s="10"/>
      <c r="T421" s="202"/>
      <c r="U421" s="431"/>
      <c r="V421" s="431"/>
      <c r="W421" s="431"/>
      <c r="X421" s="431"/>
      <c r="Y421" s="20"/>
    </row>
    <row r="422" spans="1:25" s="51" customFormat="1" ht="12.95" customHeight="1">
      <c r="A422" s="164" t="s">
        <v>1224</v>
      </c>
      <c r="B422" s="35"/>
      <c r="C422" s="33"/>
      <c r="D422" s="41">
        <v>40.1</v>
      </c>
      <c r="E422" s="20"/>
      <c r="F422" s="33"/>
      <c r="G422" s="34"/>
      <c r="H422" s="430"/>
      <c r="I422" s="431"/>
      <c r="J422" s="431"/>
      <c r="K422" s="432"/>
      <c r="L422" s="62"/>
      <c r="M422" s="35"/>
      <c r="N422" s="10"/>
      <c r="O422" s="36"/>
      <c r="Q422" s="41"/>
      <c r="R422" s="20"/>
      <c r="S422" s="10"/>
      <c r="T422" s="202"/>
      <c r="U422" s="431"/>
      <c r="V422" s="431"/>
      <c r="W422" s="431"/>
      <c r="X422" s="431"/>
      <c r="Y422" s="20"/>
    </row>
    <row r="423" spans="1:25" s="51" customFormat="1" ht="12.95" customHeight="1">
      <c r="A423" s="9"/>
      <c r="B423" s="35"/>
      <c r="C423" s="33"/>
      <c r="D423" s="20"/>
      <c r="E423" s="20"/>
      <c r="F423" s="33"/>
      <c r="G423" s="34" t="s">
        <v>995</v>
      </c>
      <c r="H423" s="424"/>
      <c r="I423" s="425"/>
      <c r="J423" s="425"/>
      <c r="K423" s="426"/>
      <c r="L423" s="65"/>
      <c r="M423" s="490"/>
      <c r="N423" s="502"/>
      <c r="O423" s="36"/>
      <c r="Q423" s="20"/>
      <c r="R423" s="20"/>
      <c r="S423" s="10"/>
      <c r="T423" s="202"/>
      <c r="U423" s="431"/>
      <c r="V423" s="431"/>
      <c r="W423" s="431"/>
      <c r="X423" s="431"/>
      <c r="Y423" s="20"/>
    </row>
    <row r="424" spans="1:25" s="51" customFormat="1" ht="12.95" customHeight="1">
      <c r="A424" s="11" t="s">
        <v>2318</v>
      </c>
      <c r="B424" s="31"/>
      <c r="C424" s="29"/>
      <c r="D424" s="23"/>
      <c r="E424" s="23"/>
      <c r="F424" s="29"/>
      <c r="G424" s="30"/>
      <c r="H424" s="427"/>
      <c r="I424" s="428"/>
      <c r="J424" s="428"/>
      <c r="K424" s="429"/>
      <c r="L424" s="64"/>
      <c r="M424" s="31"/>
      <c r="N424" s="12"/>
      <c r="O424" s="32"/>
      <c r="Q424" s="20"/>
      <c r="R424" s="20"/>
      <c r="S424" s="10"/>
      <c r="T424" s="202"/>
      <c r="U424" s="431"/>
      <c r="V424" s="431"/>
      <c r="W424" s="431"/>
      <c r="X424" s="431"/>
      <c r="Y424" s="20"/>
    </row>
    <row r="425" spans="1:25" s="51" customFormat="1" ht="12.95" customHeight="1">
      <c r="A425" s="164"/>
      <c r="B425" s="35"/>
      <c r="C425" s="33"/>
      <c r="D425" s="20">
        <v>941</v>
      </c>
      <c r="E425" s="20"/>
      <c r="F425" s="33"/>
      <c r="G425" s="34"/>
      <c r="H425" s="430"/>
      <c r="I425" s="431"/>
      <c r="J425" s="431"/>
      <c r="K425" s="432"/>
      <c r="L425" s="62"/>
      <c r="M425" s="430"/>
      <c r="N425" s="431"/>
      <c r="O425" s="36"/>
      <c r="Q425" s="20"/>
      <c r="R425" s="20"/>
      <c r="S425" s="10"/>
      <c r="T425" s="202"/>
      <c r="U425" s="431"/>
      <c r="V425" s="431"/>
      <c r="W425" s="431"/>
      <c r="X425" s="431"/>
      <c r="Y425" s="20"/>
    </row>
    <row r="426" spans="1:25" s="51" customFormat="1" ht="12.95" customHeight="1">
      <c r="A426" s="9"/>
      <c r="B426" s="35"/>
      <c r="C426" s="33"/>
      <c r="D426" s="20"/>
      <c r="E426" s="20"/>
      <c r="F426" s="33"/>
      <c r="G426" s="34" t="s">
        <v>101</v>
      </c>
      <c r="H426" s="424"/>
      <c r="I426" s="425"/>
      <c r="J426" s="425"/>
      <c r="K426" s="426"/>
      <c r="L426" s="65"/>
      <c r="M426" s="490"/>
      <c r="N426" s="502"/>
      <c r="O426" s="36"/>
      <c r="Q426" s="20"/>
      <c r="R426" s="20"/>
      <c r="S426" s="10"/>
      <c r="T426" s="202"/>
      <c r="U426" s="431"/>
      <c r="V426" s="431"/>
      <c r="W426" s="431"/>
      <c r="X426" s="431"/>
      <c r="Y426" s="20"/>
    </row>
    <row r="427" spans="1:25" s="51" customFormat="1" ht="12.95" customHeight="1">
      <c r="A427" s="11" t="s">
        <v>2316</v>
      </c>
      <c r="B427" s="31" t="s">
        <v>2317</v>
      </c>
      <c r="C427" s="29"/>
      <c r="D427" s="23"/>
      <c r="E427" s="23"/>
      <c r="F427" s="29"/>
      <c r="G427" s="30"/>
      <c r="H427" s="427"/>
      <c r="I427" s="428"/>
      <c r="J427" s="428"/>
      <c r="K427" s="429"/>
      <c r="L427" s="64"/>
      <c r="M427" s="31"/>
      <c r="N427" s="12"/>
      <c r="O427" s="32"/>
      <c r="Q427" s="20"/>
      <c r="R427" s="20"/>
      <c r="S427" s="10"/>
      <c r="T427" s="202"/>
      <c r="U427" s="431"/>
      <c r="V427" s="431"/>
      <c r="W427" s="431"/>
      <c r="X427" s="431"/>
      <c r="Y427" s="20"/>
    </row>
    <row r="428" spans="1:25" s="51" customFormat="1" ht="12.95" customHeight="1">
      <c r="A428" s="164"/>
      <c r="B428" s="35"/>
      <c r="C428" s="33"/>
      <c r="D428" s="20">
        <v>4731</v>
      </c>
      <c r="E428" s="20"/>
      <c r="F428" s="33"/>
      <c r="G428" s="34"/>
      <c r="H428" s="430"/>
      <c r="I428" s="431"/>
      <c r="J428" s="431"/>
      <c r="K428" s="432"/>
      <c r="L428" s="62"/>
      <c r="M428" s="35"/>
      <c r="N428" s="10"/>
      <c r="O428" s="36"/>
      <c r="Q428" s="20"/>
      <c r="R428" s="20"/>
      <c r="S428" s="10"/>
      <c r="T428" s="202"/>
      <c r="U428" s="431"/>
      <c r="V428" s="431"/>
      <c r="W428" s="431"/>
      <c r="X428" s="431"/>
      <c r="Y428" s="20"/>
    </row>
    <row r="429" spans="1:25" s="51" customFormat="1" ht="12.95" customHeight="1">
      <c r="A429" s="9"/>
      <c r="B429" s="35"/>
      <c r="C429" s="33"/>
      <c r="D429" s="20"/>
      <c r="E429" s="20"/>
      <c r="F429" s="33"/>
      <c r="G429" s="34" t="s">
        <v>1017</v>
      </c>
      <c r="H429" s="424"/>
      <c r="I429" s="425"/>
      <c r="J429" s="425"/>
      <c r="K429" s="426"/>
      <c r="L429" s="65"/>
      <c r="M429" s="490"/>
      <c r="N429" s="502"/>
      <c r="O429" s="38"/>
      <c r="Q429" s="20"/>
      <c r="R429" s="20"/>
      <c r="S429" s="10"/>
      <c r="T429" s="202"/>
      <c r="U429" s="431"/>
      <c r="V429" s="431"/>
      <c r="W429" s="431"/>
      <c r="X429" s="431"/>
      <c r="Y429" s="20"/>
    </row>
    <row r="430" spans="1:25" s="51" customFormat="1" ht="12.95" customHeight="1">
      <c r="A430" s="11" t="s">
        <v>2316</v>
      </c>
      <c r="B430" s="31" t="s">
        <v>2405</v>
      </c>
      <c r="C430" s="29"/>
      <c r="D430" s="23"/>
      <c r="E430" s="23"/>
      <c r="F430" s="29"/>
      <c r="G430" s="30"/>
      <c r="H430" s="27"/>
      <c r="I430" s="23"/>
      <c r="J430" s="23"/>
      <c r="K430" s="24"/>
      <c r="L430" s="64"/>
      <c r="M430" s="31"/>
      <c r="N430" s="12"/>
      <c r="O430" s="32"/>
      <c r="Q430" s="20"/>
      <c r="R430" s="20"/>
      <c r="S430" s="10"/>
      <c r="T430" s="202"/>
      <c r="U430" s="20"/>
      <c r="V430" s="20"/>
      <c r="W430" s="20"/>
      <c r="X430" s="20"/>
      <c r="Y430" s="20"/>
    </row>
    <row r="431" spans="1:25" s="51" customFormat="1" ht="12.95" customHeight="1">
      <c r="A431" s="164"/>
      <c r="B431" s="35" t="s">
        <v>2406</v>
      </c>
      <c r="C431" s="33"/>
      <c r="D431" s="20">
        <v>440</v>
      </c>
      <c r="E431" s="20"/>
      <c r="F431" s="33"/>
      <c r="G431" s="34"/>
      <c r="H431" s="430"/>
      <c r="I431" s="431"/>
      <c r="J431" s="431"/>
      <c r="K431" s="432"/>
      <c r="L431" s="62"/>
      <c r="M431" s="35"/>
      <c r="N431" s="10"/>
      <c r="O431" s="36"/>
      <c r="Q431" s="20"/>
      <c r="R431" s="20"/>
      <c r="S431" s="10"/>
      <c r="T431" s="202"/>
      <c r="U431" s="431"/>
      <c r="V431" s="431"/>
      <c r="W431" s="431"/>
      <c r="X431" s="431"/>
      <c r="Y431" s="20"/>
    </row>
    <row r="432" spans="1:25" s="51" customFormat="1" ht="12.95" customHeight="1">
      <c r="A432" s="9"/>
      <c r="B432" s="35"/>
      <c r="C432" s="33"/>
      <c r="D432" s="20"/>
      <c r="E432" s="20"/>
      <c r="F432" s="33"/>
      <c r="G432" s="34" t="s">
        <v>1017</v>
      </c>
      <c r="H432" s="26"/>
      <c r="I432" s="22"/>
      <c r="J432" s="22"/>
      <c r="K432" s="151"/>
      <c r="L432" s="65"/>
      <c r="M432" s="490"/>
      <c r="N432" s="502"/>
      <c r="O432" s="38"/>
      <c r="Q432" s="20"/>
      <c r="R432" s="20"/>
      <c r="S432" s="10"/>
      <c r="T432" s="202"/>
      <c r="U432" s="20"/>
      <c r="V432" s="20"/>
      <c r="W432" s="20"/>
      <c r="X432" s="20"/>
      <c r="Y432" s="20"/>
    </row>
    <row r="433" spans="1:25" s="51" customFormat="1" ht="12.95" customHeight="1">
      <c r="A433" s="11" t="s">
        <v>2316</v>
      </c>
      <c r="B433" s="132" t="s">
        <v>2407</v>
      </c>
      <c r="C433" s="29"/>
      <c r="D433" s="23"/>
      <c r="E433" s="23"/>
      <c r="F433" s="29"/>
      <c r="G433" s="30"/>
      <c r="H433" s="427"/>
      <c r="I433" s="428"/>
      <c r="J433" s="428"/>
      <c r="K433" s="429"/>
      <c r="L433" s="64"/>
      <c r="M433" s="31"/>
      <c r="N433" s="12"/>
      <c r="O433" s="32"/>
      <c r="Q433" s="20"/>
      <c r="R433" s="20"/>
      <c r="S433" s="10"/>
      <c r="T433" s="202"/>
      <c r="U433" s="431"/>
      <c r="V433" s="431"/>
      <c r="W433" s="431"/>
      <c r="X433" s="431"/>
      <c r="Y433" s="20"/>
    </row>
    <row r="434" spans="1:25" s="51" customFormat="1" ht="12.95" customHeight="1">
      <c r="A434" s="164"/>
      <c r="B434" s="130"/>
      <c r="C434" s="33"/>
      <c r="D434" s="20">
        <v>156</v>
      </c>
      <c r="E434" s="20"/>
      <c r="F434" s="33"/>
      <c r="G434" s="34"/>
      <c r="H434" s="430"/>
      <c r="I434" s="431"/>
      <c r="J434" s="431"/>
      <c r="K434" s="432"/>
      <c r="L434" s="62"/>
      <c r="M434" s="35"/>
      <c r="N434" s="10"/>
      <c r="O434" s="36"/>
      <c r="Q434" s="20"/>
      <c r="R434" s="20"/>
      <c r="S434" s="10"/>
      <c r="T434" s="202"/>
      <c r="U434" s="431"/>
      <c r="V434" s="431"/>
      <c r="W434" s="431"/>
      <c r="X434" s="431"/>
      <c r="Y434" s="20"/>
    </row>
    <row r="435" spans="1:25" s="51" customFormat="1" ht="12.95" customHeight="1">
      <c r="A435" s="217"/>
      <c r="B435" s="35"/>
      <c r="C435" s="33"/>
      <c r="D435" s="20"/>
      <c r="E435" s="20"/>
      <c r="F435" s="33"/>
      <c r="G435" s="40" t="s">
        <v>1017</v>
      </c>
      <c r="H435" s="424"/>
      <c r="I435" s="425"/>
      <c r="J435" s="425"/>
      <c r="K435" s="426"/>
      <c r="L435" s="65"/>
      <c r="M435" s="490"/>
      <c r="N435" s="502"/>
      <c r="O435" s="38"/>
      <c r="Q435" s="20"/>
      <c r="R435" s="20"/>
      <c r="S435" s="10"/>
      <c r="T435" s="202"/>
      <c r="U435" s="431"/>
      <c r="V435" s="431"/>
      <c r="W435" s="431"/>
      <c r="X435" s="431"/>
      <c r="Y435" s="20"/>
    </row>
    <row r="436" spans="1:25" s="51" customFormat="1" ht="12.95" customHeight="1">
      <c r="A436" s="11" t="s">
        <v>2327</v>
      </c>
      <c r="B436" s="31" t="s">
        <v>1226</v>
      </c>
      <c r="C436" s="29"/>
      <c r="D436" s="23"/>
      <c r="E436" s="23"/>
      <c r="F436" s="29"/>
      <c r="G436" s="30"/>
      <c r="H436" s="27"/>
      <c r="I436" s="23"/>
      <c r="J436" s="23"/>
      <c r="K436" s="24"/>
      <c r="L436" s="64"/>
      <c r="M436" s="31"/>
      <c r="N436" s="12"/>
      <c r="O436" s="32"/>
      <c r="Q436" s="20"/>
      <c r="R436" s="20"/>
      <c r="S436" s="10"/>
      <c r="T436" s="202"/>
      <c r="U436" s="20"/>
      <c r="V436" s="20"/>
      <c r="W436" s="20"/>
      <c r="X436" s="20"/>
      <c r="Y436" s="20"/>
    </row>
    <row r="437" spans="1:25" s="51" customFormat="1" ht="12.95" customHeight="1">
      <c r="A437" s="164" t="s">
        <v>2328</v>
      </c>
      <c r="B437" s="35" t="s">
        <v>1227</v>
      </c>
      <c r="C437" s="33"/>
      <c r="D437" s="41">
        <v>12.4</v>
      </c>
      <c r="E437" s="20"/>
      <c r="F437" s="33"/>
      <c r="G437" s="34" t="s">
        <v>995</v>
      </c>
      <c r="H437" s="430"/>
      <c r="I437" s="431"/>
      <c r="J437" s="431"/>
      <c r="K437" s="432"/>
      <c r="L437" s="62"/>
      <c r="M437" s="35"/>
      <c r="N437" s="10"/>
      <c r="O437" s="36"/>
      <c r="Q437" s="41"/>
      <c r="R437" s="20"/>
      <c r="S437" s="10"/>
      <c r="T437" s="202"/>
      <c r="U437" s="431"/>
      <c r="V437" s="431"/>
      <c r="W437" s="431"/>
      <c r="X437" s="431"/>
      <c r="Y437" s="20"/>
    </row>
    <row r="438" spans="1:25" s="51" customFormat="1" ht="12.95" customHeight="1">
      <c r="A438" s="9" t="s">
        <v>1232</v>
      </c>
      <c r="B438" s="35" t="s">
        <v>1228</v>
      </c>
      <c r="C438" s="33"/>
      <c r="D438" s="20"/>
      <c r="E438" s="20"/>
      <c r="F438" s="33"/>
      <c r="G438" s="34"/>
      <c r="H438" s="26"/>
      <c r="I438" s="22"/>
      <c r="J438" s="22"/>
      <c r="K438" s="151"/>
      <c r="L438" s="65"/>
      <c r="M438" s="490"/>
      <c r="N438" s="502"/>
      <c r="O438" s="38"/>
      <c r="Q438" s="20"/>
      <c r="R438" s="20"/>
      <c r="S438" s="10"/>
      <c r="T438" s="202"/>
      <c r="U438" s="20"/>
      <c r="V438" s="20"/>
      <c r="W438" s="20"/>
      <c r="X438" s="20"/>
      <c r="Y438" s="20"/>
    </row>
    <row r="439" spans="1:25" s="51" customFormat="1" ht="12.95" customHeight="1">
      <c r="A439" s="11"/>
      <c r="B439" s="31" t="s">
        <v>1229</v>
      </c>
      <c r="C439" s="29"/>
      <c r="D439" s="23"/>
      <c r="E439" s="23"/>
      <c r="F439" s="29"/>
      <c r="G439" s="30"/>
      <c r="H439" s="27"/>
      <c r="I439" s="23"/>
      <c r="J439" s="23"/>
      <c r="K439" s="24"/>
      <c r="L439" s="64"/>
      <c r="M439" s="31"/>
      <c r="N439" s="10"/>
      <c r="O439" s="36"/>
      <c r="Q439" s="20"/>
      <c r="R439" s="20"/>
      <c r="S439" s="10"/>
      <c r="T439" s="202"/>
      <c r="U439" s="20"/>
      <c r="V439" s="20"/>
      <c r="W439" s="20"/>
      <c r="X439" s="20"/>
      <c r="Y439" s="20"/>
    </row>
    <row r="440" spans="1:25" s="51" customFormat="1" ht="12.95" customHeight="1">
      <c r="A440" s="164"/>
      <c r="B440" s="35" t="s">
        <v>1230</v>
      </c>
      <c r="C440" s="33"/>
      <c r="D440" s="20"/>
      <c r="E440" s="20"/>
      <c r="F440" s="33"/>
      <c r="G440" s="34"/>
      <c r="H440" s="430"/>
      <c r="I440" s="431"/>
      <c r="J440" s="431"/>
      <c r="K440" s="432"/>
      <c r="L440" s="62">
        <f>ROUNDDOWN(D440*H440,0)</f>
        <v>0</v>
      </c>
      <c r="M440" s="430"/>
      <c r="N440" s="431"/>
      <c r="O440" s="36"/>
      <c r="Q440" s="20"/>
      <c r="R440" s="20"/>
      <c r="S440" s="10"/>
      <c r="T440" s="202"/>
      <c r="U440" s="431"/>
      <c r="V440" s="431"/>
      <c r="W440" s="431"/>
      <c r="X440" s="431"/>
      <c r="Y440" s="20"/>
    </row>
    <row r="441" spans="1:25" s="51" customFormat="1" ht="12.95" customHeight="1">
      <c r="A441" s="9"/>
      <c r="B441" s="35" t="s">
        <v>1231</v>
      </c>
      <c r="C441" s="33"/>
      <c r="D441" s="20"/>
      <c r="E441" s="20"/>
      <c r="F441" s="33"/>
      <c r="G441" s="40"/>
      <c r="H441" s="26"/>
      <c r="I441" s="22"/>
      <c r="J441" s="22"/>
      <c r="K441" s="151"/>
      <c r="L441" s="65"/>
      <c r="M441" s="490"/>
      <c r="N441" s="502"/>
      <c r="O441" s="36"/>
      <c r="Q441" s="20"/>
      <c r="R441" s="20"/>
      <c r="S441" s="10"/>
      <c r="T441" s="202"/>
      <c r="U441" s="20"/>
      <c r="V441" s="20"/>
      <c r="W441" s="20"/>
      <c r="X441" s="20"/>
      <c r="Y441" s="20"/>
    </row>
    <row r="442" spans="1:25" s="51" customFormat="1" ht="12.95" customHeight="1">
      <c r="A442" s="11" t="s">
        <v>1233</v>
      </c>
      <c r="B442" s="31" t="s">
        <v>1234</v>
      </c>
      <c r="C442" s="29"/>
      <c r="D442" s="23"/>
      <c r="E442" s="23"/>
      <c r="F442" s="29"/>
      <c r="G442" s="30"/>
      <c r="H442" s="427"/>
      <c r="I442" s="428"/>
      <c r="J442" s="428"/>
      <c r="K442" s="429"/>
      <c r="L442" s="64"/>
      <c r="M442" s="31"/>
      <c r="N442" s="12"/>
      <c r="O442" s="32"/>
      <c r="Q442" s="20"/>
      <c r="R442" s="20"/>
      <c r="S442" s="10"/>
      <c r="T442" s="202"/>
      <c r="U442" s="431"/>
      <c r="V442" s="431"/>
      <c r="W442" s="431"/>
      <c r="X442" s="431"/>
      <c r="Y442" s="20"/>
    </row>
    <row r="443" spans="1:25" s="51" customFormat="1" ht="12.95" customHeight="1">
      <c r="A443" s="164"/>
      <c r="B443" s="35" t="s">
        <v>1235</v>
      </c>
      <c r="C443" s="33"/>
      <c r="D443" s="41">
        <v>3.6</v>
      </c>
      <c r="E443" s="20"/>
      <c r="F443" s="33"/>
      <c r="G443" s="34"/>
      <c r="H443" s="430"/>
      <c r="I443" s="431"/>
      <c r="J443" s="431"/>
      <c r="K443" s="432"/>
      <c r="L443" s="62"/>
      <c r="M443" s="35"/>
      <c r="N443" s="10"/>
      <c r="O443" s="36"/>
      <c r="Q443" s="41"/>
      <c r="R443" s="20"/>
      <c r="S443" s="10"/>
      <c r="T443" s="202"/>
      <c r="U443" s="431"/>
      <c r="V443" s="431"/>
      <c r="W443" s="431"/>
      <c r="X443" s="431"/>
      <c r="Y443" s="20"/>
    </row>
    <row r="444" spans="1:25" s="51" customFormat="1" ht="12.95" customHeight="1">
      <c r="A444" s="9"/>
      <c r="B444" s="35" t="s">
        <v>1232</v>
      </c>
      <c r="C444" s="33"/>
      <c r="D444" s="20"/>
      <c r="E444" s="20"/>
      <c r="F444" s="33"/>
      <c r="G444" s="34" t="s">
        <v>995</v>
      </c>
      <c r="H444" s="424"/>
      <c r="I444" s="425"/>
      <c r="J444" s="425"/>
      <c r="K444" s="426"/>
      <c r="L444" s="65"/>
      <c r="M444" s="37"/>
      <c r="N444" s="14"/>
      <c r="O444" s="38"/>
      <c r="Q444" s="20"/>
      <c r="R444" s="20"/>
      <c r="S444" s="10"/>
      <c r="T444" s="202"/>
      <c r="U444" s="431"/>
      <c r="V444" s="431"/>
      <c r="W444" s="431"/>
      <c r="X444" s="431"/>
      <c r="Y444" s="20"/>
    </row>
    <row r="445" spans="1:25" s="51" customFormat="1" ht="12.95" customHeight="1">
      <c r="A445" s="11" t="s">
        <v>1236</v>
      </c>
      <c r="B445" s="31" t="s">
        <v>1234</v>
      </c>
      <c r="C445" s="29"/>
      <c r="D445" s="23"/>
      <c r="E445" s="23"/>
      <c r="F445" s="29"/>
      <c r="G445" s="30"/>
      <c r="H445" s="427"/>
      <c r="I445" s="428"/>
      <c r="J445" s="428"/>
      <c r="K445" s="429"/>
      <c r="L445" s="24"/>
      <c r="M445" s="31"/>
      <c r="N445" s="12"/>
      <c r="O445" s="32"/>
      <c r="Q445" s="20"/>
      <c r="R445" s="20"/>
      <c r="S445" s="10"/>
      <c r="T445" s="202"/>
      <c r="U445" s="431"/>
      <c r="V445" s="431"/>
      <c r="W445" s="431"/>
      <c r="X445" s="431"/>
      <c r="Y445" s="20"/>
    </row>
    <row r="446" spans="1:25" s="51" customFormat="1" ht="12.95" customHeight="1">
      <c r="A446" s="9"/>
      <c r="B446" s="35" t="s">
        <v>1235</v>
      </c>
      <c r="C446" s="33"/>
      <c r="D446" s="41">
        <v>3.6</v>
      </c>
      <c r="E446" s="20"/>
      <c r="F446" s="33"/>
      <c r="G446" s="34"/>
      <c r="H446" s="430"/>
      <c r="I446" s="431"/>
      <c r="J446" s="431"/>
      <c r="K446" s="432"/>
      <c r="L446" s="62"/>
      <c r="M446" s="35"/>
      <c r="N446" s="10"/>
      <c r="O446" s="36"/>
      <c r="Q446" s="41"/>
      <c r="R446" s="20"/>
      <c r="S446" s="10"/>
      <c r="T446" s="202"/>
      <c r="U446" s="431"/>
      <c r="V446" s="431"/>
      <c r="W446" s="431"/>
      <c r="X446" s="431"/>
      <c r="Y446" s="20"/>
    </row>
    <row r="447" spans="1:25" s="51" customFormat="1" ht="12.95" customHeight="1" thickBot="1">
      <c r="A447" s="15"/>
      <c r="B447" s="50" t="s">
        <v>1232</v>
      </c>
      <c r="C447" s="77"/>
      <c r="D447" s="25"/>
      <c r="E447" s="25"/>
      <c r="F447" s="77"/>
      <c r="G447" s="78" t="s">
        <v>995</v>
      </c>
      <c r="H447" s="441"/>
      <c r="I447" s="442"/>
      <c r="J447" s="442"/>
      <c r="K447" s="443"/>
      <c r="L447" s="63"/>
      <c r="M447" s="50"/>
      <c r="N447" s="16"/>
      <c r="O447" s="79"/>
      <c r="Q447" s="20"/>
      <c r="R447" s="20"/>
      <c r="S447" s="10"/>
      <c r="T447" s="202"/>
      <c r="U447" s="431"/>
      <c r="V447" s="431"/>
      <c r="W447" s="431"/>
      <c r="X447" s="431"/>
      <c r="Y447" s="20"/>
    </row>
    <row r="448" spans="1:25" s="51" customFormat="1" ht="21.95" customHeight="1">
      <c r="A448" s="1"/>
      <c r="B448" s="1"/>
      <c r="C448" s="1"/>
      <c r="D448" s="448"/>
      <c r="E448" s="448"/>
      <c r="F448" s="448"/>
      <c r="G448" s="448"/>
      <c r="H448" s="448"/>
      <c r="I448" s="448"/>
      <c r="J448" s="448"/>
      <c r="K448" s="448"/>
      <c r="L448" s="17"/>
      <c r="M448" s="1"/>
      <c r="N448" s="1"/>
      <c r="O448" s="1"/>
      <c r="Q448" s="448"/>
      <c r="R448" s="448"/>
      <c r="S448" s="448"/>
      <c r="T448" s="448"/>
      <c r="U448" s="448"/>
      <c r="V448" s="448"/>
      <c r="W448" s="448"/>
      <c r="X448" s="448"/>
      <c r="Y448" s="17"/>
    </row>
    <row r="449" spans="1:25" s="51" customFormat="1" ht="20.100000000000001" customHeight="1" thickBot="1">
      <c r="A449" s="6" t="s">
        <v>10</v>
      </c>
      <c r="B449" s="1"/>
      <c r="C449" s="1"/>
      <c r="D449" s="17"/>
      <c r="E449" s="17"/>
      <c r="F449" s="1"/>
      <c r="G449" s="7"/>
      <c r="H449" s="7"/>
      <c r="I449" s="1"/>
      <c r="J449" s="1"/>
      <c r="K449" s="1"/>
      <c r="L449" s="17"/>
      <c r="M449" s="1"/>
      <c r="N449" s="1"/>
      <c r="O449" s="1"/>
      <c r="Q449" s="17"/>
      <c r="R449" s="17"/>
      <c r="S449" s="1"/>
      <c r="T449" s="7"/>
      <c r="U449" s="7"/>
      <c r="V449" s="1"/>
      <c r="W449" s="1"/>
      <c r="X449" s="1"/>
      <c r="Y449" s="17"/>
    </row>
    <row r="450" spans="1:25" s="51" customFormat="1" ht="20.100000000000001" customHeight="1" thickBot="1">
      <c r="A450" s="19">
        <v>0</v>
      </c>
      <c r="B450" s="2"/>
      <c r="C450" s="2"/>
      <c r="D450" s="18"/>
      <c r="E450" s="18"/>
      <c r="F450" s="2"/>
      <c r="G450" s="3"/>
      <c r="H450" s="3"/>
      <c r="I450" s="2"/>
      <c r="J450" s="2"/>
      <c r="K450" s="2"/>
      <c r="L450" s="18"/>
      <c r="M450" s="2"/>
      <c r="N450" s="2"/>
      <c r="O450" s="72"/>
      <c r="Q450" s="17"/>
      <c r="R450" s="17"/>
      <c r="S450" s="1"/>
      <c r="T450" s="7"/>
      <c r="U450" s="7"/>
      <c r="V450" s="1"/>
      <c r="W450" s="1"/>
      <c r="X450" s="1"/>
      <c r="Y450" s="17"/>
    </row>
    <row r="451" spans="1:25" s="51" customFormat="1" ht="20.100000000000001" customHeight="1" thickBot="1">
      <c r="A451" s="73" t="s">
        <v>5</v>
      </c>
      <c r="B451" s="444" t="s">
        <v>6</v>
      </c>
      <c r="C451" s="445"/>
      <c r="D451" s="444" t="s">
        <v>1</v>
      </c>
      <c r="E451" s="446"/>
      <c r="F451" s="445"/>
      <c r="G451" s="75" t="s">
        <v>2</v>
      </c>
      <c r="H451" s="444" t="s">
        <v>7</v>
      </c>
      <c r="I451" s="446"/>
      <c r="J451" s="446"/>
      <c r="K451" s="445"/>
      <c r="L451" s="74" t="s">
        <v>8</v>
      </c>
      <c r="M451" s="435" t="s">
        <v>4</v>
      </c>
      <c r="N451" s="436"/>
      <c r="O451" s="437"/>
      <c r="Q451" s="501"/>
      <c r="R451" s="501"/>
      <c r="S451" s="501"/>
      <c r="T451" s="186"/>
      <c r="U451" s="501"/>
      <c r="V451" s="501"/>
      <c r="W451" s="501"/>
      <c r="X451" s="501"/>
      <c r="Y451" s="202"/>
    </row>
    <row r="452" spans="1:25" s="51" customFormat="1" ht="12.95" customHeight="1">
      <c r="A452" s="11" t="s">
        <v>1237</v>
      </c>
      <c r="B452" s="507" t="s">
        <v>2330</v>
      </c>
      <c r="C452" s="485"/>
      <c r="D452" s="23"/>
      <c r="E452" s="23"/>
      <c r="F452" s="29"/>
      <c r="G452" s="30"/>
      <c r="H452" s="427"/>
      <c r="I452" s="428"/>
      <c r="J452" s="428"/>
      <c r="K452" s="429"/>
      <c r="L452" s="24"/>
      <c r="M452" s="31"/>
      <c r="N452" s="10"/>
      <c r="O452" s="36"/>
      <c r="Q452" s="20"/>
      <c r="R452" s="20"/>
      <c r="S452" s="10"/>
      <c r="T452" s="202"/>
      <c r="U452" s="431"/>
      <c r="V452" s="431"/>
      <c r="W452" s="431"/>
      <c r="X452" s="431"/>
      <c r="Y452" s="20"/>
    </row>
    <row r="453" spans="1:25" s="51" customFormat="1" ht="12.95" customHeight="1">
      <c r="A453" s="9"/>
      <c r="B453" s="35" t="s">
        <v>2331</v>
      </c>
      <c r="C453" s="33"/>
      <c r="D453" s="41">
        <v>5.8</v>
      </c>
      <c r="E453" s="20"/>
      <c r="F453" s="33"/>
      <c r="G453" s="34"/>
      <c r="H453" s="430"/>
      <c r="I453" s="431"/>
      <c r="J453" s="431"/>
      <c r="K453" s="432"/>
      <c r="L453" s="62"/>
      <c r="M453" s="35"/>
      <c r="N453" s="10"/>
      <c r="O453" s="36"/>
      <c r="Q453" s="41"/>
      <c r="R453" s="20"/>
      <c r="S453" s="10"/>
      <c r="T453" s="202"/>
      <c r="U453" s="431"/>
      <c r="V453" s="431"/>
      <c r="W453" s="431"/>
      <c r="X453" s="431"/>
      <c r="Y453" s="20"/>
    </row>
    <row r="454" spans="1:25" s="51" customFormat="1" ht="12.95" customHeight="1">
      <c r="A454" s="13"/>
      <c r="B454" s="37" t="s">
        <v>2332</v>
      </c>
      <c r="C454" s="39"/>
      <c r="D454" s="22"/>
      <c r="E454" s="22"/>
      <c r="F454" s="39"/>
      <c r="G454" s="40" t="s">
        <v>1238</v>
      </c>
      <c r="H454" s="424"/>
      <c r="I454" s="425"/>
      <c r="J454" s="425"/>
      <c r="K454" s="426"/>
      <c r="L454" s="151"/>
      <c r="M454" s="37"/>
      <c r="N454" s="14"/>
      <c r="O454" s="38"/>
      <c r="Q454" s="20"/>
      <c r="R454" s="20"/>
      <c r="S454" s="10"/>
      <c r="T454" s="202"/>
      <c r="U454" s="431"/>
      <c r="V454" s="431"/>
      <c r="W454" s="431"/>
      <c r="X454" s="431"/>
      <c r="Y454" s="20"/>
    </row>
    <row r="455" spans="1:25" s="51" customFormat="1" ht="12.95" customHeight="1">
      <c r="A455" s="11" t="s">
        <v>2318</v>
      </c>
      <c r="B455" s="31"/>
      <c r="C455" s="29"/>
      <c r="D455" s="23"/>
      <c r="E455" s="23"/>
      <c r="F455" s="29"/>
      <c r="G455" s="30"/>
      <c r="H455" s="427"/>
      <c r="I455" s="428"/>
      <c r="J455" s="428"/>
      <c r="K455" s="429"/>
      <c r="L455" s="64"/>
      <c r="M455" s="31"/>
      <c r="N455" s="12"/>
      <c r="O455" s="32"/>
      <c r="Q455" s="20"/>
      <c r="R455" s="20"/>
      <c r="S455" s="10"/>
      <c r="T455" s="202"/>
      <c r="U455" s="431"/>
      <c r="V455" s="431"/>
      <c r="W455" s="431"/>
      <c r="X455" s="431"/>
      <c r="Y455" s="20"/>
    </row>
    <row r="456" spans="1:25" s="51" customFormat="1" ht="12.95" customHeight="1">
      <c r="A456" s="164"/>
      <c r="B456" s="35"/>
      <c r="C456" s="33"/>
      <c r="D456" s="215">
        <v>66.3</v>
      </c>
      <c r="E456" s="20"/>
      <c r="F456" s="33"/>
      <c r="G456" s="34"/>
      <c r="H456" s="430"/>
      <c r="I456" s="431"/>
      <c r="J456" s="431"/>
      <c r="K456" s="432"/>
      <c r="L456" s="62"/>
      <c r="M456" s="35"/>
      <c r="N456" s="10"/>
      <c r="O456" s="36"/>
      <c r="Q456" s="215"/>
      <c r="R456" s="20"/>
      <c r="S456" s="10"/>
      <c r="T456" s="202"/>
      <c r="U456" s="431"/>
      <c r="V456" s="431"/>
      <c r="W456" s="431"/>
      <c r="X456" s="431"/>
      <c r="Y456" s="20"/>
    </row>
    <row r="457" spans="1:25" s="51" customFormat="1" ht="12.95" customHeight="1">
      <c r="A457" s="9"/>
      <c r="B457" s="35"/>
      <c r="C457" s="33"/>
      <c r="D457" s="218"/>
      <c r="E457" s="22"/>
      <c r="F457" s="39"/>
      <c r="G457" s="34" t="s">
        <v>101</v>
      </c>
      <c r="H457" s="424"/>
      <c r="I457" s="425"/>
      <c r="J457" s="425"/>
      <c r="K457" s="426"/>
      <c r="L457" s="65"/>
      <c r="M457" s="37"/>
      <c r="N457" s="14"/>
      <c r="O457" s="38"/>
      <c r="Q457" s="215"/>
      <c r="R457" s="20"/>
      <c r="S457" s="10"/>
      <c r="T457" s="202"/>
      <c r="U457" s="431"/>
      <c r="V457" s="431"/>
      <c r="W457" s="431"/>
      <c r="X457" s="431"/>
      <c r="Y457" s="20"/>
    </row>
    <row r="458" spans="1:25" s="51" customFormat="1" ht="12.95" customHeight="1">
      <c r="A458" s="11" t="s">
        <v>2333</v>
      </c>
      <c r="B458" s="31" t="s">
        <v>2334</v>
      </c>
      <c r="C458" s="29"/>
      <c r="D458" s="219"/>
      <c r="E458" s="23"/>
      <c r="F458" s="29"/>
      <c r="G458" s="30"/>
      <c r="H458" s="427"/>
      <c r="I458" s="427"/>
      <c r="J458" s="427"/>
      <c r="K458" s="427"/>
      <c r="L458" s="64"/>
      <c r="M458" s="31"/>
      <c r="N458" s="12"/>
      <c r="O458" s="32"/>
      <c r="Q458" s="215"/>
      <c r="R458" s="20"/>
      <c r="S458" s="10"/>
      <c r="T458" s="202"/>
      <c r="U458" s="431"/>
      <c r="V458" s="431"/>
      <c r="W458" s="431"/>
      <c r="X458" s="431"/>
      <c r="Y458" s="20"/>
    </row>
    <row r="459" spans="1:25" s="51" customFormat="1" ht="12.95" customHeight="1">
      <c r="A459" s="9"/>
      <c r="B459" s="35" t="s">
        <v>1231</v>
      </c>
      <c r="C459" s="33"/>
      <c r="D459" s="215">
        <v>9.6</v>
      </c>
      <c r="E459" s="20"/>
      <c r="F459" s="33"/>
      <c r="G459" s="34"/>
      <c r="H459" s="430"/>
      <c r="I459" s="431"/>
      <c r="J459" s="431"/>
      <c r="K459" s="432"/>
      <c r="L459" s="62"/>
      <c r="M459" s="430"/>
      <c r="N459" s="431"/>
      <c r="O459" s="36"/>
      <c r="Q459" s="215"/>
      <c r="R459" s="20"/>
      <c r="S459" s="10"/>
      <c r="T459" s="202"/>
      <c r="U459" s="431"/>
      <c r="V459" s="431"/>
      <c r="W459" s="431"/>
      <c r="X459" s="431"/>
      <c r="Y459" s="20"/>
    </row>
    <row r="460" spans="1:25" s="51" customFormat="1" ht="12.95" customHeight="1">
      <c r="A460" s="13"/>
      <c r="B460" s="37" t="s">
        <v>1232</v>
      </c>
      <c r="C460" s="39"/>
      <c r="D460" s="22"/>
      <c r="E460" s="22"/>
      <c r="F460" s="39"/>
      <c r="G460" s="40" t="s">
        <v>995</v>
      </c>
      <c r="H460" s="424"/>
      <c r="I460" s="424"/>
      <c r="J460" s="424"/>
      <c r="K460" s="424"/>
      <c r="L460" s="65"/>
      <c r="M460" s="504"/>
      <c r="N460" s="505"/>
      <c r="O460" s="506"/>
      <c r="Q460" s="20"/>
      <c r="R460" s="20"/>
      <c r="S460" s="10"/>
      <c r="T460" s="202"/>
      <c r="U460" s="431"/>
      <c r="V460" s="431"/>
      <c r="W460" s="431"/>
      <c r="X460" s="431"/>
      <c r="Y460" s="20"/>
    </row>
    <row r="461" spans="1:25" s="51" customFormat="1" ht="12.95" customHeight="1">
      <c r="A461" s="11" t="s">
        <v>1239</v>
      </c>
      <c r="B461" s="31" t="s">
        <v>1240</v>
      </c>
      <c r="C461" s="29"/>
      <c r="D461" s="23"/>
      <c r="E461" s="23"/>
      <c r="F461" s="29"/>
      <c r="G461" s="30"/>
      <c r="H461" s="427"/>
      <c r="I461" s="427"/>
      <c r="J461" s="427"/>
      <c r="K461" s="427"/>
      <c r="L461" s="64"/>
      <c r="M461" s="31"/>
      <c r="N461" s="12"/>
      <c r="O461" s="32"/>
      <c r="Q461" s="20"/>
      <c r="R461" s="20"/>
      <c r="S461" s="10"/>
      <c r="T461" s="202"/>
      <c r="U461" s="431"/>
      <c r="V461" s="431"/>
      <c r="W461" s="431"/>
      <c r="X461" s="431"/>
      <c r="Y461" s="20"/>
    </row>
    <row r="462" spans="1:25" s="51" customFormat="1" ht="12.95" customHeight="1">
      <c r="A462" s="9"/>
      <c r="B462" s="35"/>
      <c r="C462" s="33"/>
      <c r="D462" s="41">
        <v>34.299999999999997</v>
      </c>
      <c r="E462" s="20"/>
      <c r="F462" s="33"/>
      <c r="G462" s="34"/>
      <c r="H462" s="430"/>
      <c r="I462" s="431"/>
      <c r="J462" s="431"/>
      <c r="K462" s="432"/>
      <c r="L462" s="62"/>
      <c r="M462" s="430"/>
      <c r="N462" s="431"/>
      <c r="O462" s="36"/>
      <c r="Q462" s="41"/>
      <c r="R462" s="20"/>
      <c r="S462" s="10"/>
      <c r="T462" s="202"/>
      <c r="U462" s="431"/>
      <c r="V462" s="431"/>
      <c r="W462" s="431"/>
      <c r="X462" s="431"/>
      <c r="Y462" s="20"/>
    </row>
    <row r="463" spans="1:25" s="51" customFormat="1" ht="12.95" customHeight="1">
      <c r="A463" s="13"/>
      <c r="B463" s="37"/>
      <c r="C463" s="39"/>
      <c r="D463" s="43"/>
      <c r="E463" s="22"/>
      <c r="F463" s="39"/>
      <c r="G463" s="40" t="s">
        <v>995</v>
      </c>
      <c r="H463" s="424"/>
      <c r="I463" s="424"/>
      <c r="J463" s="424"/>
      <c r="K463" s="424"/>
      <c r="L463" s="65"/>
      <c r="M463" s="504"/>
      <c r="N463" s="505"/>
      <c r="O463" s="506"/>
      <c r="Q463" s="41"/>
      <c r="R463" s="20"/>
      <c r="S463" s="10"/>
      <c r="T463" s="202"/>
      <c r="U463" s="431"/>
      <c r="V463" s="431"/>
      <c r="W463" s="431"/>
      <c r="X463" s="431"/>
      <c r="Y463" s="20"/>
    </row>
    <row r="464" spans="1:25" s="51" customFormat="1" ht="12.95" customHeight="1">
      <c r="A464" s="11" t="s">
        <v>1239</v>
      </c>
      <c r="B464" s="31"/>
      <c r="C464" s="29"/>
      <c r="D464" s="42"/>
      <c r="E464" s="23"/>
      <c r="F464" s="29"/>
      <c r="G464" s="30"/>
      <c r="H464" s="430"/>
      <c r="I464" s="431"/>
      <c r="J464" s="431"/>
      <c r="K464" s="432"/>
      <c r="L464" s="64"/>
      <c r="M464" s="31"/>
      <c r="N464" s="12"/>
      <c r="O464" s="32"/>
      <c r="Q464" s="41"/>
      <c r="R464" s="20"/>
      <c r="S464" s="10"/>
      <c r="T464" s="202"/>
      <c r="U464" s="431"/>
      <c r="V464" s="431"/>
      <c r="W464" s="431"/>
      <c r="X464" s="431"/>
      <c r="Y464" s="20"/>
    </row>
    <row r="465" spans="1:25" s="51" customFormat="1" ht="12.95" customHeight="1">
      <c r="A465" s="9" t="s">
        <v>1241</v>
      </c>
      <c r="B465" s="35"/>
      <c r="C465" s="33"/>
      <c r="D465" s="20">
        <v>2415</v>
      </c>
      <c r="E465" s="20"/>
      <c r="F465" s="33"/>
      <c r="G465" s="34"/>
      <c r="H465" s="430"/>
      <c r="I465" s="431"/>
      <c r="J465" s="431"/>
      <c r="K465" s="432"/>
      <c r="L465" s="62"/>
      <c r="M465" s="35"/>
      <c r="N465" s="10"/>
      <c r="O465" s="36"/>
      <c r="Q465" s="20"/>
      <c r="R465" s="20"/>
      <c r="S465" s="10"/>
      <c r="T465" s="202"/>
      <c r="U465" s="431"/>
      <c r="V465" s="431"/>
      <c r="W465" s="431"/>
      <c r="X465" s="431"/>
      <c r="Y465" s="20"/>
    </row>
    <row r="466" spans="1:25" s="51" customFormat="1" ht="12.95" customHeight="1">
      <c r="A466" s="13"/>
      <c r="B466" s="35"/>
      <c r="C466" s="33"/>
      <c r="D466" s="20"/>
      <c r="E466" s="20"/>
      <c r="F466" s="33"/>
      <c r="G466" s="40" t="s">
        <v>79</v>
      </c>
      <c r="H466" s="424"/>
      <c r="I466" s="425"/>
      <c r="J466" s="425"/>
      <c r="K466" s="426"/>
      <c r="L466" s="65"/>
      <c r="M466" s="37"/>
      <c r="N466" s="14"/>
      <c r="O466" s="38"/>
      <c r="Q466" s="20"/>
      <c r="R466" s="20"/>
      <c r="S466" s="10"/>
      <c r="T466" s="202"/>
      <c r="U466" s="431"/>
      <c r="V466" s="431"/>
      <c r="W466" s="431"/>
      <c r="X466" s="431"/>
      <c r="Y466" s="20"/>
    </row>
    <row r="467" spans="1:25" s="51" customFormat="1" ht="12.95" customHeight="1">
      <c r="A467" s="11" t="s">
        <v>1242</v>
      </c>
      <c r="B467" s="31" t="s">
        <v>1243</v>
      </c>
      <c r="C467" s="29"/>
      <c r="D467" s="23"/>
      <c r="E467" s="23"/>
      <c r="F467" s="29"/>
      <c r="G467" s="30"/>
      <c r="H467" s="427"/>
      <c r="I467" s="428"/>
      <c r="J467" s="428"/>
      <c r="K467" s="429"/>
      <c r="L467" s="64"/>
      <c r="M467" s="31"/>
      <c r="N467" s="12"/>
      <c r="O467" s="32"/>
      <c r="Q467" s="20"/>
      <c r="R467" s="20"/>
      <c r="S467" s="10"/>
      <c r="T467" s="202"/>
      <c r="U467" s="431"/>
      <c r="V467" s="431"/>
      <c r="W467" s="431"/>
      <c r="X467" s="431"/>
      <c r="Y467" s="20"/>
    </row>
    <row r="468" spans="1:25" s="51" customFormat="1" ht="12.95" customHeight="1">
      <c r="A468" s="9"/>
      <c r="B468" s="35"/>
      <c r="C468" s="33"/>
      <c r="D468" s="20">
        <v>256</v>
      </c>
      <c r="E468" s="20"/>
      <c r="F468" s="33"/>
      <c r="G468" s="34"/>
      <c r="H468" s="430"/>
      <c r="I468" s="431"/>
      <c r="J468" s="431"/>
      <c r="K468" s="432"/>
      <c r="L468" s="62"/>
      <c r="M468" s="430"/>
      <c r="N468" s="431"/>
      <c r="O468" s="36"/>
      <c r="Q468" s="20"/>
      <c r="R468" s="20"/>
      <c r="S468" s="10"/>
      <c r="T468" s="202"/>
      <c r="U468" s="431"/>
      <c r="V468" s="431"/>
      <c r="W468" s="431"/>
      <c r="X468" s="431"/>
      <c r="Y468" s="20"/>
    </row>
    <row r="469" spans="1:25" s="51" customFormat="1" ht="12.95" customHeight="1">
      <c r="A469" s="13"/>
      <c r="B469" s="37"/>
      <c r="C469" s="39"/>
      <c r="D469" s="22"/>
      <c r="E469" s="22"/>
      <c r="F469" s="39"/>
      <c r="G469" s="40" t="s">
        <v>79</v>
      </c>
      <c r="H469" s="430"/>
      <c r="I469" s="431"/>
      <c r="J469" s="431"/>
      <c r="K469" s="432"/>
      <c r="L469" s="62"/>
      <c r="M469" s="492"/>
      <c r="N469" s="503"/>
      <c r="O469" s="36"/>
      <c r="Q469" s="20"/>
      <c r="R469" s="20"/>
      <c r="S469" s="10"/>
      <c r="T469" s="202"/>
      <c r="U469" s="431"/>
      <c r="V469" s="431"/>
      <c r="W469" s="431"/>
      <c r="X469" s="431"/>
      <c r="Y469" s="20"/>
    </row>
    <row r="470" spans="1:25" s="51" customFormat="1" ht="12.95" customHeight="1">
      <c r="A470" s="11" t="s">
        <v>1242</v>
      </c>
      <c r="B470" s="31" t="s">
        <v>1244</v>
      </c>
      <c r="C470" s="29"/>
      <c r="D470" s="23"/>
      <c r="E470" s="23"/>
      <c r="F470" s="29"/>
      <c r="G470" s="30"/>
      <c r="H470" s="427"/>
      <c r="I470" s="428"/>
      <c r="J470" s="428"/>
      <c r="K470" s="429"/>
      <c r="L470" s="64"/>
      <c r="M470" s="31"/>
      <c r="N470" s="12"/>
      <c r="O470" s="32"/>
      <c r="Q470" s="20"/>
      <c r="R470" s="20"/>
      <c r="S470" s="10"/>
      <c r="T470" s="202"/>
      <c r="U470" s="431"/>
      <c r="V470" s="431"/>
      <c r="W470" s="431"/>
      <c r="X470" s="431"/>
      <c r="Y470" s="20"/>
    </row>
    <row r="471" spans="1:25" s="51" customFormat="1" ht="12.95" customHeight="1">
      <c r="A471" s="9"/>
      <c r="B471" s="35"/>
      <c r="C471" s="33"/>
      <c r="D471" s="20">
        <v>736</v>
      </c>
      <c r="E471" s="20"/>
      <c r="F471" s="33"/>
      <c r="G471" s="34"/>
      <c r="H471" s="430"/>
      <c r="I471" s="431"/>
      <c r="J471" s="431"/>
      <c r="K471" s="432"/>
      <c r="L471" s="62"/>
      <c r="M471" s="35"/>
      <c r="N471" s="10"/>
      <c r="O471" s="36"/>
      <c r="Q471" s="20"/>
      <c r="R471" s="20"/>
      <c r="S471" s="10"/>
      <c r="T471" s="202"/>
      <c r="U471" s="431"/>
      <c r="V471" s="431"/>
      <c r="W471" s="431"/>
      <c r="X471" s="431"/>
      <c r="Y471" s="20"/>
    </row>
    <row r="472" spans="1:25" s="51" customFormat="1" ht="12.95" customHeight="1">
      <c r="A472" s="13"/>
      <c r="B472" s="37"/>
      <c r="C472" s="39"/>
      <c r="D472" s="22"/>
      <c r="E472" s="22"/>
      <c r="F472" s="39"/>
      <c r="G472" s="40" t="s">
        <v>79</v>
      </c>
      <c r="H472" s="424"/>
      <c r="I472" s="425"/>
      <c r="J472" s="425"/>
      <c r="K472" s="426"/>
      <c r="L472" s="65"/>
      <c r="M472" s="35"/>
      <c r="N472" s="10"/>
      <c r="O472" s="36"/>
      <c r="Q472" s="20"/>
      <c r="R472" s="20"/>
      <c r="S472" s="10"/>
      <c r="T472" s="202"/>
      <c r="U472" s="431"/>
      <c r="V472" s="431"/>
      <c r="W472" s="431"/>
      <c r="X472" s="431"/>
      <c r="Y472" s="20"/>
    </row>
    <row r="473" spans="1:25" s="51" customFormat="1" ht="12.95" customHeight="1">
      <c r="A473" s="11" t="s">
        <v>1242</v>
      </c>
      <c r="B473" s="31" t="s">
        <v>1245</v>
      </c>
      <c r="C473" s="29"/>
      <c r="D473" s="23"/>
      <c r="E473" s="23"/>
      <c r="F473" s="29"/>
      <c r="G473" s="30"/>
      <c r="H473" s="427"/>
      <c r="I473" s="428"/>
      <c r="J473" s="428"/>
      <c r="K473" s="429"/>
      <c r="L473" s="64"/>
      <c r="M473" s="31"/>
      <c r="N473" s="12"/>
      <c r="O473" s="32"/>
      <c r="Q473" s="20"/>
      <c r="R473" s="20"/>
      <c r="S473" s="10"/>
      <c r="T473" s="202"/>
      <c r="U473" s="431"/>
      <c r="V473" s="431"/>
      <c r="W473" s="431"/>
      <c r="X473" s="431"/>
      <c r="Y473" s="20"/>
    </row>
    <row r="474" spans="1:25" s="51" customFormat="1" ht="12.95" customHeight="1">
      <c r="A474" s="164"/>
      <c r="B474" s="35"/>
      <c r="C474" s="33"/>
      <c r="D474" s="20">
        <v>146</v>
      </c>
      <c r="E474" s="20"/>
      <c r="F474" s="33"/>
      <c r="G474" s="34"/>
      <c r="H474" s="430"/>
      <c r="I474" s="431"/>
      <c r="J474" s="431"/>
      <c r="K474" s="432"/>
      <c r="L474" s="62"/>
      <c r="M474" s="35"/>
      <c r="N474" s="10"/>
      <c r="O474" s="36"/>
      <c r="Q474" s="20"/>
      <c r="R474" s="20"/>
      <c r="S474" s="10"/>
      <c r="T474" s="202"/>
      <c r="U474" s="431"/>
      <c r="V474" s="431"/>
      <c r="W474" s="431"/>
      <c r="X474" s="431"/>
      <c r="Y474" s="20"/>
    </row>
    <row r="475" spans="1:25" s="51" customFormat="1" ht="12.95" customHeight="1">
      <c r="A475" s="9"/>
      <c r="B475" s="35"/>
      <c r="C475" s="33"/>
      <c r="D475" s="20"/>
      <c r="E475" s="20"/>
      <c r="F475" s="33"/>
      <c r="G475" s="34" t="s">
        <v>79</v>
      </c>
      <c r="H475" s="424"/>
      <c r="I475" s="425"/>
      <c r="J475" s="425"/>
      <c r="K475" s="426"/>
      <c r="L475" s="65"/>
      <c r="M475" s="490"/>
      <c r="N475" s="502"/>
      <c r="O475" s="38"/>
      <c r="Q475" s="20"/>
      <c r="R475" s="20"/>
      <c r="S475" s="10"/>
      <c r="T475" s="202"/>
      <c r="U475" s="431"/>
      <c r="V475" s="431"/>
      <c r="W475" s="431"/>
      <c r="X475" s="431"/>
      <c r="Y475" s="20"/>
    </row>
    <row r="476" spans="1:25" s="51" customFormat="1" ht="12.95" customHeight="1">
      <c r="A476" s="11" t="s">
        <v>1246</v>
      </c>
      <c r="B476" s="482"/>
      <c r="C476" s="483"/>
      <c r="D476" s="145"/>
      <c r="E476" s="23"/>
      <c r="F476" s="29"/>
      <c r="G476" s="30"/>
      <c r="H476" s="27"/>
      <c r="I476" s="23"/>
      <c r="J476" s="23"/>
      <c r="K476" s="24"/>
      <c r="L476" s="64"/>
      <c r="M476" s="31"/>
      <c r="N476" s="12"/>
      <c r="O476" s="32"/>
      <c r="Q476" s="144"/>
      <c r="R476" s="20"/>
      <c r="S476" s="10"/>
      <c r="T476" s="202"/>
      <c r="U476" s="20"/>
      <c r="V476" s="20"/>
      <c r="W476" s="20"/>
      <c r="X476" s="20"/>
      <c r="Y476" s="20"/>
    </row>
    <row r="477" spans="1:25" s="51" customFormat="1" ht="12.95" customHeight="1">
      <c r="A477" s="9"/>
      <c r="B477" s="449"/>
      <c r="C477" s="481"/>
      <c r="D477" s="144">
        <v>1138</v>
      </c>
      <c r="E477" s="20"/>
      <c r="F477" s="33"/>
      <c r="G477" s="34"/>
      <c r="H477" s="430"/>
      <c r="I477" s="431"/>
      <c r="J477" s="431"/>
      <c r="K477" s="432"/>
      <c r="L477" s="62"/>
      <c r="M477" s="35"/>
      <c r="N477" s="10"/>
      <c r="O477" s="36"/>
      <c r="Q477" s="144"/>
      <c r="R477" s="20"/>
      <c r="S477" s="10"/>
      <c r="T477" s="202"/>
      <c r="U477" s="431"/>
      <c r="V477" s="431"/>
      <c r="W477" s="431"/>
      <c r="X477" s="431"/>
      <c r="Y477" s="20"/>
    </row>
    <row r="478" spans="1:25" s="51" customFormat="1" ht="12.95" customHeight="1">
      <c r="A478" s="9"/>
      <c r="B478" s="35"/>
      <c r="C478" s="33"/>
      <c r="D478" s="144"/>
      <c r="E478" s="20"/>
      <c r="F478" s="33"/>
      <c r="G478" s="40" t="s">
        <v>79</v>
      </c>
      <c r="H478" s="26"/>
      <c r="I478" s="22"/>
      <c r="J478" s="22"/>
      <c r="K478" s="151"/>
      <c r="L478" s="65"/>
      <c r="M478" s="160"/>
      <c r="N478" s="167"/>
      <c r="O478" s="38"/>
      <c r="Q478" s="144"/>
      <c r="R478" s="20"/>
      <c r="S478" s="10"/>
      <c r="T478" s="202"/>
      <c r="U478" s="20"/>
      <c r="V478" s="20"/>
      <c r="W478" s="20"/>
      <c r="X478" s="20"/>
      <c r="Y478" s="20"/>
    </row>
    <row r="479" spans="1:25" s="51" customFormat="1" ht="12.95" customHeight="1">
      <c r="A479" s="158" t="s">
        <v>1247</v>
      </c>
      <c r="B479" s="31" t="s">
        <v>2335</v>
      </c>
      <c r="C479" s="29"/>
      <c r="D479" s="145"/>
      <c r="E479" s="23"/>
      <c r="F479" s="29"/>
      <c r="G479" s="30"/>
      <c r="H479" s="27"/>
      <c r="I479" s="23"/>
      <c r="J479" s="23"/>
      <c r="K479" s="24"/>
      <c r="L479" s="64"/>
      <c r="M479" s="31"/>
      <c r="N479" s="12"/>
      <c r="O479" s="32"/>
      <c r="Q479" s="144"/>
      <c r="R479" s="20"/>
      <c r="S479" s="10"/>
      <c r="T479" s="202"/>
      <c r="U479" s="20"/>
      <c r="V479" s="20"/>
      <c r="W479" s="20"/>
      <c r="X479" s="20"/>
      <c r="Y479" s="20"/>
    </row>
    <row r="480" spans="1:25" s="51" customFormat="1" ht="12.95" customHeight="1">
      <c r="A480" s="9"/>
      <c r="B480" s="35"/>
      <c r="C480" s="33"/>
      <c r="D480" s="144">
        <v>516</v>
      </c>
      <c r="E480" s="20"/>
      <c r="F480" s="33"/>
      <c r="G480" s="34"/>
      <c r="H480" s="430"/>
      <c r="I480" s="431"/>
      <c r="J480" s="431"/>
      <c r="K480" s="432"/>
      <c r="L480" s="62"/>
      <c r="M480" s="35"/>
      <c r="N480" s="10"/>
      <c r="O480" s="36"/>
      <c r="Q480" s="144"/>
      <c r="R480" s="20"/>
      <c r="S480" s="10"/>
      <c r="T480" s="202"/>
      <c r="U480" s="431"/>
      <c r="V480" s="431"/>
      <c r="W480" s="431"/>
      <c r="X480" s="431"/>
      <c r="Y480" s="20"/>
    </row>
    <row r="481" spans="1:25" s="51" customFormat="1" ht="12.95" customHeight="1">
      <c r="A481" s="13"/>
      <c r="B481" s="37"/>
      <c r="C481" s="39"/>
      <c r="D481" s="146"/>
      <c r="E481" s="22"/>
      <c r="F481" s="39"/>
      <c r="G481" s="40" t="s">
        <v>1248</v>
      </c>
      <c r="H481" s="26"/>
      <c r="I481" s="22"/>
      <c r="J481" s="22"/>
      <c r="K481" s="151"/>
      <c r="L481" s="65"/>
      <c r="M481" s="160"/>
      <c r="N481" s="167"/>
      <c r="O481" s="38"/>
      <c r="Q481" s="144"/>
      <c r="R481" s="20"/>
      <c r="S481" s="10"/>
      <c r="T481" s="202"/>
      <c r="U481" s="20"/>
      <c r="V481" s="20"/>
      <c r="W481" s="20"/>
      <c r="X481" s="20"/>
      <c r="Y481" s="20"/>
    </row>
    <row r="482" spans="1:25" s="51" customFormat="1" ht="12.95" customHeight="1">
      <c r="A482" s="11" t="s">
        <v>1249</v>
      </c>
      <c r="B482" s="31" t="s">
        <v>1250</v>
      </c>
      <c r="C482" s="29"/>
      <c r="D482" s="23"/>
      <c r="E482" s="23"/>
      <c r="F482" s="29"/>
      <c r="G482" s="30"/>
      <c r="H482" s="427"/>
      <c r="I482" s="428"/>
      <c r="J482" s="428"/>
      <c r="K482" s="429"/>
      <c r="L482" s="64"/>
      <c r="M482" s="31"/>
      <c r="N482" s="12"/>
      <c r="O482" s="32"/>
      <c r="Q482" s="20"/>
      <c r="R482" s="20"/>
      <c r="S482" s="10"/>
      <c r="T482" s="202"/>
      <c r="U482" s="431"/>
      <c r="V482" s="431"/>
      <c r="W482" s="431"/>
      <c r="X482" s="431"/>
      <c r="Y482" s="20"/>
    </row>
    <row r="483" spans="1:25" s="51" customFormat="1" ht="12.95" customHeight="1">
      <c r="A483" s="164"/>
      <c r="B483" s="35" t="s">
        <v>1251</v>
      </c>
      <c r="C483" s="33"/>
      <c r="D483" s="20">
        <v>14153</v>
      </c>
      <c r="E483" s="20"/>
      <c r="F483" s="33"/>
      <c r="G483" s="34"/>
      <c r="H483" s="430"/>
      <c r="I483" s="431"/>
      <c r="J483" s="431"/>
      <c r="K483" s="432"/>
      <c r="L483" s="62"/>
      <c r="M483" s="35"/>
      <c r="N483" s="10"/>
      <c r="O483" s="36"/>
      <c r="Q483" s="20"/>
      <c r="R483" s="20"/>
      <c r="S483" s="10"/>
      <c r="T483" s="202"/>
      <c r="U483" s="431"/>
      <c r="V483" s="431"/>
      <c r="W483" s="431"/>
      <c r="X483" s="431"/>
      <c r="Y483" s="20"/>
    </row>
    <row r="484" spans="1:25" s="51" customFormat="1" ht="12.95" customHeight="1">
      <c r="A484" s="9"/>
      <c r="B484" s="35"/>
      <c r="C484" s="33"/>
      <c r="D484" s="20"/>
      <c r="E484" s="20"/>
      <c r="F484" s="33"/>
      <c r="G484" s="34" t="s">
        <v>936</v>
      </c>
      <c r="H484" s="424"/>
      <c r="I484" s="425"/>
      <c r="J484" s="425"/>
      <c r="K484" s="426"/>
      <c r="L484" s="65"/>
      <c r="M484" s="490"/>
      <c r="N484" s="502"/>
      <c r="O484" s="36"/>
      <c r="Q484" s="20"/>
      <c r="R484" s="20"/>
      <c r="S484" s="10"/>
      <c r="T484" s="202"/>
      <c r="U484" s="431"/>
      <c r="V484" s="431"/>
      <c r="W484" s="431"/>
      <c r="X484" s="431"/>
      <c r="Y484" s="20"/>
    </row>
    <row r="485" spans="1:25" s="51" customFormat="1" ht="12.95" customHeight="1">
      <c r="A485" s="11" t="s">
        <v>1252</v>
      </c>
      <c r="B485" s="31" t="s">
        <v>1253</v>
      </c>
      <c r="C485" s="29"/>
      <c r="D485" s="23"/>
      <c r="E485" s="23"/>
      <c r="F485" s="29"/>
      <c r="G485" s="30"/>
      <c r="H485" s="427"/>
      <c r="I485" s="428"/>
      <c r="J485" s="428"/>
      <c r="K485" s="429"/>
      <c r="L485" s="64"/>
      <c r="M485" s="31"/>
      <c r="N485" s="12"/>
      <c r="O485" s="32"/>
      <c r="Q485" s="20"/>
      <c r="R485" s="20"/>
      <c r="S485" s="10"/>
      <c r="T485" s="202"/>
      <c r="U485" s="431"/>
      <c r="V485" s="431"/>
      <c r="W485" s="431"/>
      <c r="X485" s="431"/>
      <c r="Y485" s="20"/>
    </row>
    <row r="486" spans="1:25" s="51" customFormat="1" ht="12.95" customHeight="1">
      <c r="A486" s="164"/>
      <c r="B486" s="35"/>
      <c r="C486" s="33"/>
      <c r="D486" s="41">
        <v>19</v>
      </c>
      <c r="E486" s="20"/>
      <c r="F486" s="33"/>
      <c r="G486" s="34"/>
      <c r="H486" s="430"/>
      <c r="I486" s="431"/>
      <c r="J486" s="431"/>
      <c r="K486" s="432"/>
      <c r="L486" s="62"/>
      <c r="M486" s="35" t="s">
        <v>2429</v>
      </c>
      <c r="N486" s="10"/>
      <c r="O486" s="36"/>
      <c r="Q486" s="41"/>
      <c r="R486" s="20"/>
      <c r="S486" s="10"/>
      <c r="T486" s="202"/>
      <c r="U486" s="431"/>
      <c r="V486" s="431"/>
      <c r="W486" s="431"/>
      <c r="X486" s="431"/>
      <c r="Y486" s="20"/>
    </row>
    <row r="487" spans="1:25" s="51" customFormat="1" ht="12.95" customHeight="1">
      <c r="A487" s="9"/>
      <c r="B487" s="35"/>
      <c r="C487" s="33"/>
      <c r="D487" s="20"/>
      <c r="E487" s="20"/>
      <c r="F487" s="33"/>
      <c r="G487" s="34" t="s">
        <v>1017</v>
      </c>
      <c r="H487" s="424"/>
      <c r="I487" s="425"/>
      <c r="J487" s="425"/>
      <c r="K487" s="426"/>
      <c r="L487" s="65"/>
      <c r="M487" s="490"/>
      <c r="N487" s="502"/>
      <c r="O487" s="38"/>
      <c r="Q487" s="20"/>
      <c r="R487" s="20"/>
      <c r="S487" s="10"/>
      <c r="T487" s="202"/>
      <c r="U487" s="431"/>
      <c r="V487" s="431"/>
      <c r="W487" s="431"/>
      <c r="X487" s="431"/>
      <c r="Y487" s="20"/>
    </row>
    <row r="488" spans="1:25" s="51" customFormat="1" ht="12.95" customHeight="1">
      <c r="A488" s="11" t="s">
        <v>1252</v>
      </c>
      <c r="B488" s="31" t="s">
        <v>1254</v>
      </c>
      <c r="C488" s="29"/>
      <c r="D488" s="23"/>
      <c r="E488" s="23"/>
      <c r="F488" s="29"/>
      <c r="G488" s="30"/>
      <c r="H488" s="427"/>
      <c r="I488" s="428"/>
      <c r="J488" s="428"/>
      <c r="K488" s="429"/>
      <c r="L488" s="64"/>
      <c r="M488" s="31"/>
      <c r="N488" s="12"/>
      <c r="O488" s="32"/>
      <c r="Q488" s="20"/>
      <c r="R488" s="20"/>
      <c r="S488" s="10"/>
      <c r="T488" s="202"/>
      <c r="U488" s="431"/>
      <c r="V488" s="431"/>
      <c r="W488" s="431"/>
      <c r="X488" s="431"/>
      <c r="Y488" s="20"/>
    </row>
    <row r="489" spans="1:25" s="51" customFormat="1" ht="12.95" customHeight="1">
      <c r="A489" s="164"/>
      <c r="B489" s="35"/>
      <c r="C489" s="33"/>
      <c r="D489" s="41">
        <v>33</v>
      </c>
      <c r="E489" s="20"/>
      <c r="F489" s="33"/>
      <c r="G489" s="34"/>
      <c r="H489" s="430"/>
      <c r="I489" s="431"/>
      <c r="J489" s="431"/>
      <c r="K489" s="432"/>
      <c r="L489" s="62"/>
      <c r="M489" s="35" t="s">
        <v>2429</v>
      </c>
      <c r="N489" s="10"/>
      <c r="O489" s="36"/>
      <c r="Q489" s="41"/>
      <c r="R489" s="20"/>
      <c r="S489" s="10"/>
      <c r="T489" s="202"/>
      <c r="U489" s="431"/>
      <c r="V489" s="431"/>
      <c r="W489" s="431"/>
      <c r="X489" s="431"/>
      <c r="Y489" s="20"/>
    </row>
    <row r="490" spans="1:25" s="51" customFormat="1" ht="12.95" customHeight="1">
      <c r="A490" s="9"/>
      <c r="B490" s="35"/>
      <c r="C490" s="33"/>
      <c r="D490" s="20"/>
      <c r="E490" s="20"/>
      <c r="F490" s="33"/>
      <c r="G490" s="34" t="s">
        <v>1017</v>
      </c>
      <c r="H490" s="424"/>
      <c r="I490" s="425"/>
      <c r="J490" s="425"/>
      <c r="K490" s="426"/>
      <c r="L490" s="65"/>
      <c r="M490" s="490"/>
      <c r="N490" s="502"/>
      <c r="O490" s="38"/>
      <c r="Q490" s="20"/>
      <c r="R490" s="20"/>
      <c r="S490" s="10"/>
      <c r="T490" s="202"/>
      <c r="U490" s="431"/>
      <c r="V490" s="431"/>
      <c r="W490" s="431"/>
      <c r="X490" s="431"/>
      <c r="Y490" s="20"/>
    </row>
    <row r="491" spans="1:25" s="51" customFormat="1" ht="12.95" customHeight="1">
      <c r="A491" s="11" t="s">
        <v>1252</v>
      </c>
      <c r="B491" s="31" t="s">
        <v>1255</v>
      </c>
      <c r="C491" s="29"/>
      <c r="D491" s="23"/>
      <c r="E491" s="23"/>
      <c r="F491" s="29"/>
      <c r="G491" s="30"/>
      <c r="H491" s="427"/>
      <c r="I491" s="428"/>
      <c r="J491" s="428"/>
      <c r="K491" s="429"/>
      <c r="L491" s="64"/>
      <c r="M491" s="31"/>
      <c r="N491" s="10"/>
      <c r="O491" s="36"/>
      <c r="Q491" s="20"/>
      <c r="R491" s="20"/>
      <c r="S491" s="10"/>
      <c r="T491" s="202"/>
      <c r="U491" s="431"/>
      <c r="V491" s="431"/>
      <c r="W491" s="431"/>
      <c r="X491" s="431"/>
      <c r="Y491" s="20"/>
    </row>
    <row r="492" spans="1:25" s="51" customFormat="1" ht="12.95" customHeight="1">
      <c r="A492" s="164"/>
      <c r="B492" s="130"/>
      <c r="C492" s="33"/>
      <c r="D492" s="41">
        <v>4</v>
      </c>
      <c r="E492" s="20"/>
      <c r="F492" s="33"/>
      <c r="G492" s="34"/>
      <c r="H492" s="430"/>
      <c r="I492" s="431"/>
      <c r="J492" s="431"/>
      <c r="K492" s="432"/>
      <c r="L492" s="62"/>
      <c r="M492" s="35" t="s">
        <v>2429</v>
      </c>
      <c r="N492" s="10"/>
      <c r="O492" s="36"/>
      <c r="Q492" s="41"/>
      <c r="R492" s="20"/>
      <c r="S492" s="10"/>
      <c r="T492" s="202"/>
      <c r="U492" s="431"/>
      <c r="V492" s="431"/>
      <c r="W492" s="431"/>
      <c r="X492" s="431"/>
      <c r="Y492" s="20"/>
    </row>
    <row r="493" spans="1:25" s="51" customFormat="1" ht="12.95" customHeight="1">
      <c r="A493" s="9"/>
      <c r="B493" s="35"/>
      <c r="C493" s="33"/>
      <c r="D493" s="22"/>
      <c r="E493" s="22"/>
      <c r="F493" s="39"/>
      <c r="G493" s="34" t="s">
        <v>1017</v>
      </c>
      <c r="H493" s="424"/>
      <c r="I493" s="425"/>
      <c r="J493" s="425"/>
      <c r="K493" s="426"/>
      <c r="L493" s="65"/>
      <c r="M493" s="490"/>
      <c r="N493" s="502"/>
      <c r="O493" s="36"/>
      <c r="Q493" s="20"/>
      <c r="R493" s="20"/>
      <c r="S493" s="10"/>
      <c r="T493" s="202"/>
      <c r="U493" s="431"/>
      <c r="V493" s="431"/>
      <c r="W493" s="431"/>
      <c r="X493" s="431"/>
      <c r="Y493" s="20"/>
    </row>
    <row r="494" spans="1:25" s="51" customFormat="1" ht="12.95" customHeight="1">
      <c r="A494" s="11" t="s">
        <v>1215</v>
      </c>
      <c r="B494" s="31" t="s">
        <v>1256</v>
      </c>
      <c r="C494" s="29"/>
      <c r="D494" s="23"/>
      <c r="E494" s="23"/>
      <c r="F494" s="29"/>
      <c r="G494" s="30"/>
      <c r="H494" s="427"/>
      <c r="I494" s="428"/>
      <c r="J494" s="428"/>
      <c r="K494" s="429"/>
      <c r="L494" s="64"/>
      <c r="M494" s="31"/>
      <c r="N494" s="12"/>
      <c r="O494" s="32"/>
      <c r="Q494" s="20"/>
      <c r="R494" s="20"/>
      <c r="S494" s="10"/>
      <c r="T494" s="202"/>
      <c r="U494" s="431"/>
      <c r="V494" s="431"/>
      <c r="W494" s="431"/>
      <c r="X494" s="431"/>
      <c r="Y494" s="20"/>
    </row>
    <row r="495" spans="1:25" s="51" customFormat="1" ht="12.95" customHeight="1">
      <c r="A495" s="164" t="s">
        <v>1257</v>
      </c>
      <c r="B495" s="35"/>
      <c r="C495" s="33"/>
      <c r="D495" s="41">
        <v>34</v>
      </c>
      <c r="E495" s="20"/>
      <c r="F495" s="33"/>
      <c r="G495" s="34"/>
      <c r="H495" s="430"/>
      <c r="I495" s="431"/>
      <c r="J495" s="431"/>
      <c r="K495" s="432"/>
      <c r="L495" s="62"/>
      <c r="M495" s="430"/>
      <c r="N495" s="431"/>
      <c r="O495" s="36"/>
      <c r="Q495" s="41"/>
      <c r="R495" s="20"/>
      <c r="S495" s="10"/>
      <c r="T495" s="202"/>
      <c r="U495" s="431"/>
      <c r="V495" s="431"/>
      <c r="W495" s="431"/>
      <c r="X495" s="431"/>
      <c r="Y495" s="20"/>
    </row>
    <row r="496" spans="1:25" s="51" customFormat="1" ht="12.95" customHeight="1">
      <c r="A496" s="9" t="s">
        <v>1258</v>
      </c>
      <c r="B496" s="35"/>
      <c r="C496" s="33"/>
      <c r="D496" s="20"/>
      <c r="E496" s="20"/>
      <c r="F496" s="33"/>
      <c r="G496" s="34" t="s">
        <v>936</v>
      </c>
      <c r="H496" s="424"/>
      <c r="I496" s="425"/>
      <c r="J496" s="425"/>
      <c r="K496" s="426"/>
      <c r="L496" s="65"/>
      <c r="M496" s="490"/>
      <c r="N496" s="502"/>
      <c r="O496" s="36"/>
      <c r="Q496" s="20"/>
      <c r="R496" s="20"/>
      <c r="S496" s="10"/>
      <c r="T496" s="202"/>
      <c r="U496" s="431"/>
      <c r="V496" s="431"/>
      <c r="W496" s="431"/>
      <c r="X496" s="431"/>
      <c r="Y496" s="20"/>
    </row>
    <row r="497" spans="1:25" s="51" customFormat="1" ht="12.95" customHeight="1">
      <c r="A497" s="11" t="s">
        <v>1215</v>
      </c>
      <c r="B497" s="31" t="s">
        <v>1259</v>
      </c>
      <c r="C497" s="29"/>
      <c r="D497" s="23"/>
      <c r="E497" s="23"/>
      <c r="F497" s="29"/>
      <c r="G497" s="30"/>
      <c r="H497" s="427"/>
      <c r="I497" s="427"/>
      <c r="J497" s="427"/>
      <c r="K497" s="427"/>
      <c r="L497" s="64"/>
      <c r="M497" s="31"/>
      <c r="N497" s="12"/>
      <c r="O497" s="32"/>
      <c r="Q497" s="20"/>
      <c r="R497" s="20"/>
      <c r="S497" s="10"/>
      <c r="T497" s="202"/>
      <c r="U497" s="431"/>
      <c r="V497" s="431"/>
      <c r="W497" s="431"/>
      <c r="X497" s="431"/>
      <c r="Y497" s="20"/>
    </row>
    <row r="498" spans="1:25" s="51" customFormat="1" ht="12.95" customHeight="1">
      <c r="A498" s="164" t="s">
        <v>1257</v>
      </c>
      <c r="B498" s="35"/>
      <c r="C498" s="33"/>
      <c r="D498" s="20">
        <v>104</v>
      </c>
      <c r="E498" s="20"/>
      <c r="F498" s="33"/>
      <c r="G498" s="34"/>
      <c r="H498" s="430"/>
      <c r="I498" s="431"/>
      <c r="J498" s="431"/>
      <c r="K498" s="432"/>
      <c r="L498" s="62"/>
      <c r="M498" s="35"/>
      <c r="N498" s="10"/>
      <c r="O498" s="36"/>
      <c r="Q498" s="20"/>
      <c r="R498" s="20"/>
      <c r="S498" s="10"/>
      <c r="T498" s="202"/>
      <c r="U498" s="431"/>
      <c r="V498" s="431"/>
      <c r="W498" s="431"/>
      <c r="X498" s="431"/>
      <c r="Y498" s="20"/>
    </row>
    <row r="499" spans="1:25" s="51" customFormat="1" ht="12.95" customHeight="1">
      <c r="A499" s="13" t="s">
        <v>1258</v>
      </c>
      <c r="B499" s="37"/>
      <c r="C499" s="39"/>
      <c r="D499" s="22"/>
      <c r="E499" s="22"/>
      <c r="F499" s="39"/>
      <c r="G499" s="40" t="s">
        <v>936</v>
      </c>
      <c r="H499" s="424"/>
      <c r="I499" s="424"/>
      <c r="J499" s="424"/>
      <c r="K499" s="424"/>
      <c r="L499" s="65"/>
      <c r="M499" s="490"/>
      <c r="N499" s="502"/>
      <c r="O499" s="38"/>
      <c r="Q499" s="20"/>
      <c r="R499" s="20"/>
      <c r="S499" s="10"/>
      <c r="T499" s="202"/>
      <c r="U499" s="431"/>
      <c r="V499" s="431"/>
      <c r="W499" s="431"/>
      <c r="X499" s="431"/>
      <c r="Y499" s="20"/>
    </row>
    <row r="500" spans="1:25" s="51" customFormat="1" ht="12.95" customHeight="1">
      <c r="A500" s="11" t="s">
        <v>1215</v>
      </c>
      <c r="B500" s="31" t="s">
        <v>1256</v>
      </c>
      <c r="C500" s="29"/>
      <c r="D500" s="23"/>
      <c r="E500" s="23"/>
      <c r="F500" s="29"/>
      <c r="G500" s="30"/>
      <c r="H500" s="427"/>
      <c r="I500" s="428"/>
      <c r="J500" s="428"/>
      <c r="K500" s="429"/>
      <c r="L500" s="64"/>
      <c r="M500" s="31"/>
      <c r="N500" s="12"/>
      <c r="O500" s="32"/>
      <c r="Q500" s="20"/>
      <c r="R500" s="20"/>
      <c r="S500" s="10"/>
      <c r="T500" s="202"/>
      <c r="U500" s="431"/>
      <c r="V500" s="431"/>
      <c r="W500" s="431"/>
      <c r="X500" s="431"/>
      <c r="Y500" s="20"/>
    </row>
    <row r="501" spans="1:25" s="51" customFormat="1" ht="12.95" customHeight="1">
      <c r="A501" s="164" t="s">
        <v>1257</v>
      </c>
      <c r="B501" s="35"/>
      <c r="C501" s="33"/>
      <c r="D501" s="41">
        <v>16</v>
      </c>
      <c r="E501" s="20"/>
      <c r="F501" s="33"/>
      <c r="G501" s="34"/>
      <c r="H501" s="430"/>
      <c r="I501" s="431"/>
      <c r="J501" s="431"/>
      <c r="K501" s="432"/>
      <c r="L501" s="62"/>
      <c r="M501" s="430"/>
      <c r="N501" s="431"/>
      <c r="O501" s="36"/>
      <c r="Q501" s="41"/>
      <c r="R501" s="20"/>
      <c r="S501" s="10"/>
      <c r="T501" s="202"/>
      <c r="U501" s="431"/>
      <c r="V501" s="431"/>
      <c r="W501" s="431"/>
      <c r="X501" s="431"/>
      <c r="Y501" s="20"/>
    </row>
    <row r="502" spans="1:25" s="51" customFormat="1" ht="12.95" customHeight="1">
      <c r="A502" s="13" t="s">
        <v>1260</v>
      </c>
      <c r="B502" s="37"/>
      <c r="C502" s="39"/>
      <c r="D502" s="22"/>
      <c r="E502" s="22"/>
      <c r="F502" s="39"/>
      <c r="G502" s="40" t="s">
        <v>936</v>
      </c>
      <c r="H502" s="424"/>
      <c r="I502" s="425"/>
      <c r="J502" s="425"/>
      <c r="K502" s="426"/>
      <c r="L502" s="65"/>
      <c r="M502" s="35"/>
      <c r="N502" s="10"/>
      <c r="O502" s="36"/>
      <c r="Q502" s="20"/>
      <c r="R502" s="20"/>
      <c r="S502" s="10"/>
      <c r="T502" s="202"/>
      <c r="U502" s="431"/>
      <c r="V502" s="431"/>
      <c r="W502" s="431"/>
      <c r="X502" s="431"/>
      <c r="Y502" s="20"/>
    </row>
    <row r="503" spans="1:25" s="51" customFormat="1" ht="12.95" customHeight="1">
      <c r="A503" s="11" t="s">
        <v>1215</v>
      </c>
      <c r="B503" s="31" t="s">
        <v>1259</v>
      </c>
      <c r="C503" s="29"/>
      <c r="D503" s="23"/>
      <c r="E503" s="23"/>
      <c r="F503" s="29"/>
      <c r="G503" s="30"/>
      <c r="H503" s="427"/>
      <c r="I503" s="428"/>
      <c r="J503" s="428"/>
      <c r="K503" s="429"/>
      <c r="L503" s="64"/>
      <c r="M503" s="31"/>
      <c r="N503" s="12"/>
      <c r="O503" s="32"/>
      <c r="Q503" s="20"/>
      <c r="R503" s="20"/>
      <c r="S503" s="10"/>
      <c r="T503" s="202"/>
      <c r="U503" s="431"/>
      <c r="V503" s="431"/>
      <c r="W503" s="431"/>
      <c r="X503" s="431"/>
      <c r="Y503" s="20"/>
    </row>
    <row r="504" spans="1:25" s="51" customFormat="1" ht="12.95" customHeight="1">
      <c r="A504" s="164" t="s">
        <v>1257</v>
      </c>
      <c r="B504" s="35"/>
      <c r="C504" s="33"/>
      <c r="D504" s="41">
        <v>16</v>
      </c>
      <c r="E504" s="20"/>
      <c r="F504" s="33"/>
      <c r="G504" s="34"/>
      <c r="H504" s="430"/>
      <c r="I504" s="431"/>
      <c r="J504" s="431"/>
      <c r="K504" s="432"/>
      <c r="L504" s="62"/>
      <c r="M504" s="35"/>
      <c r="N504" s="10"/>
      <c r="O504" s="36"/>
      <c r="Q504" s="41"/>
      <c r="R504" s="20"/>
      <c r="S504" s="10"/>
      <c r="T504" s="202"/>
      <c r="U504" s="431"/>
      <c r="V504" s="431"/>
      <c r="W504" s="431"/>
      <c r="X504" s="431"/>
      <c r="Y504" s="20"/>
    </row>
    <row r="505" spans="1:25" s="51" customFormat="1" ht="12.95" customHeight="1">
      <c r="A505" s="9" t="s">
        <v>1260</v>
      </c>
      <c r="B505" s="35"/>
      <c r="C505" s="33"/>
      <c r="D505" s="20"/>
      <c r="E505" s="20"/>
      <c r="F505" s="33"/>
      <c r="G505" s="34" t="s">
        <v>936</v>
      </c>
      <c r="H505" s="424"/>
      <c r="I505" s="425"/>
      <c r="J505" s="425"/>
      <c r="K505" s="426"/>
      <c r="L505" s="65"/>
      <c r="M505" s="490"/>
      <c r="N505" s="502"/>
      <c r="O505" s="38"/>
      <c r="Q505" s="20"/>
      <c r="R505" s="20"/>
      <c r="S505" s="10"/>
      <c r="T505" s="202"/>
      <c r="U505" s="431"/>
      <c r="V505" s="431"/>
      <c r="W505" s="431"/>
      <c r="X505" s="431"/>
      <c r="Y505" s="20"/>
    </row>
    <row r="506" spans="1:25" s="51" customFormat="1" ht="12.95" customHeight="1">
      <c r="A506" s="11" t="s">
        <v>1215</v>
      </c>
      <c r="B506" s="31" t="s">
        <v>1256</v>
      </c>
      <c r="C506" s="29"/>
      <c r="D506" s="23"/>
      <c r="E506" s="23"/>
      <c r="F506" s="29"/>
      <c r="G506" s="30"/>
      <c r="H506" s="27"/>
      <c r="I506" s="23"/>
      <c r="J506" s="23"/>
      <c r="K506" s="24"/>
      <c r="L506" s="64"/>
      <c r="M506" s="31"/>
      <c r="N506" s="12"/>
      <c r="O506" s="32"/>
      <c r="Q506" s="20"/>
      <c r="R506" s="20"/>
      <c r="S506" s="10"/>
      <c r="T506" s="202"/>
      <c r="U506" s="20"/>
      <c r="V506" s="20"/>
      <c r="W506" s="20"/>
      <c r="X506" s="20"/>
      <c r="Y506" s="20"/>
    </row>
    <row r="507" spans="1:25" s="51" customFormat="1" ht="12.95" customHeight="1">
      <c r="A507" s="164" t="s">
        <v>1257</v>
      </c>
      <c r="B507" s="35"/>
      <c r="C507" s="33"/>
      <c r="D507" s="41">
        <v>4</v>
      </c>
      <c r="E507" s="20"/>
      <c r="F507" s="33"/>
      <c r="G507" s="34"/>
      <c r="H507" s="430"/>
      <c r="I507" s="431"/>
      <c r="J507" s="431"/>
      <c r="K507" s="432"/>
      <c r="L507" s="62"/>
      <c r="M507" s="35"/>
      <c r="N507" s="10"/>
      <c r="O507" s="36"/>
      <c r="Q507" s="41"/>
      <c r="R507" s="20"/>
      <c r="S507" s="10"/>
      <c r="T507" s="202"/>
      <c r="U507" s="431"/>
      <c r="V507" s="431"/>
      <c r="W507" s="431"/>
      <c r="X507" s="431"/>
      <c r="Y507" s="20"/>
    </row>
    <row r="508" spans="1:25" s="51" customFormat="1" ht="12.95" customHeight="1">
      <c r="A508" s="9" t="s">
        <v>1261</v>
      </c>
      <c r="B508" s="35"/>
      <c r="C508" s="33"/>
      <c r="D508" s="20"/>
      <c r="E508" s="20"/>
      <c r="F508" s="33"/>
      <c r="G508" s="34" t="s">
        <v>936</v>
      </c>
      <c r="H508" s="26"/>
      <c r="I508" s="22"/>
      <c r="J508" s="22"/>
      <c r="K508" s="151"/>
      <c r="L508" s="65"/>
      <c r="M508" s="490"/>
      <c r="N508" s="502"/>
      <c r="O508" s="38"/>
      <c r="Q508" s="20"/>
      <c r="R508" s="20"/>
      <c r="S508" s="10"/>
      <c r="T508" s="202"/>
      <c r="U508" s="20"/>
      <c r="V508" s="20"/>
      <c r="W508" s="20"/>
      <c r="X508" s="20"/>
      <c r="Y508" s="20"/>
    </row>
    <row r="509" spans="1:25" s="51" customFormat="1" ht="12.95" customHeight="1">
      <c r="A509" s="11" t="s">
        <v>1215</v>
      </c>
      <c r="B509" s="31" t="s">
        <v>1256</v>
      </c>
      <c r="C509" s="29"/>
      <c r="D509" s="23"/>
      <c r="E509" s="23"/>
      <c r="F509" s="29"/>
      <c r="G509" s="30"/>
      <c r="H509" s="427"/>
      <c r="I509" s="428"/>
      <c r="J509" s="428"/>
      <c r="K509" s="429"/>
      <c r="L509" s="24"/>
      <c r="M509" s="31"/>
      <c r="N509" s="12"/>
      <c r="O509" s="32"/>
      <c r="Q509" s="20"/>
      <c r="R509" s="20"/>
      <c r="S509" s="10"/>
      <c r="T509" s="202"/>
      <c r="U509" s="431"/>
      <c r="V509" s="431"/>
      <c r="W509" s="431"/>
      <c r="X509" s="431"/>
      <c r="Y509" s="20"/>
    </row>
    <row r="510" spans="1:25" s="51" customFormat="1" ht="12.95" customHeight="1">
      <c r="A510" s="9" t="s">
        <v>1257</v>
      </c>
      <c r="B510" s="35"/>
      <c r="C510" s="33"/>
      <c r="D510" s="41">
        <v>4</v>
      </c>
      <c r="E510" s="20"/>
      <c r="F510" s="33"/>
      <c r="G510" s="34"/>
      <c r="H510" s="430"/>
      <c r="I510" s="431"/>
      <c r="J510" s="431"/>
      <c r="K510" s="432"/>
      <c r="L510" s="62"/>
      <c r="M510" s="35"/>
      <c r="N510" s="10"/>
      <c r="O510" s="36"/>
      <c r="Q510" s="41"/>
      <c r="R510" s="20"/>
      <c r="S510" s="10"/>
      <c r="T510" s="202"/>
      <c r="U510" s="431"/>
      <c r="V510" s="431"/>
      <c r="W510" s="431"/>
      <c r="X510" s="431"/>
      <c r="Y510" s="20"/>
    </row>
    <row r="511" spans="1:25" s="51" customFormat="1" ht="12.95" customHeight="1" thickBot="1">
      <c r="A511" s="15" t="s">
        <v>1262</v>
      </c>
      <c r="B511" s="50"/>
      <c r="C511" s="77"/>
      <c r="D511" s="25"/>
      <c r="E511" s="25"/>
      <c r="F511" s="77"/>
      <c r="G511" s="78" t="s">
        <v>936</v>
      </c>
      <c r="H511" s="441"/>
      <c r="I511" s="442"/>
      <c r="J511" s="442"/>
      <c r="K511" s="443"/>
      <c r="L511" s="63"/>
      <c r="M511" s="50"/>
      <c r="N511" s="16"/>
      <c r="O511" s="79"/>
      <c r="Q511" s="20"/>
      <c r="R511" s="20"/>
      <c r="S511" s="10"/>
      <c r="T511" s="202"/>
      <c r="U511" s="431"/>
      <c r="V511" s="431"/>
      <c r="W511" s="431"/>
      <c r="X511" s="431"/>
      <c r="Y511" s="20"/>
    </row>
    <row r="512" spans="1:25" s="51" customFormat="1" ht="21.95" customHeight="1">
      <c r="A512" s="1"/>
      <c r="B512" s="1"/>
      <c r="C512" s="1"/>
      <c r="D512" s="448"/>
      <c r="E512" s="448"/>
      <c r="F512" s="448"/>
      <c r="G512" s="448"/>
      <c r="H512" s="448"/>
      <c r="I512" s="448"/>
      <c r="J512" s="448"/>
      <c r="K512" s="448"/>
      <c r="L512" s="17"/>
      <c r="M512" s="1"/>
      <c r="N512" s="1"/>
      <c r="O512" s="1"/>
      <c r="Q512" s="448"/>
      <c r="R512" s="448"/>
      <c r="S512" s="448"/>
      <c r="T512" s="448"/>
      <c r="U512" s="448"/>
      <c r="V512" s="448"/>
      <c r="W512" s="448"/>
      <c r="X512" s="448"/>
      <c r="Y512" s="17"/>
    </row>
    <row r="513" spans="1:28" s="51" customFormat="1" ht="20.100000000000001" customHeight="1" thickBot="1">
      <c r="A513" s="6" t="s">
        <v>10</v>
      </c>
      <c r="B513" s="1"/>
      <c r="C513" s="1"/>
      <c r="D513" s="17"/>
      <c r="E513" s="17"/>
      <c r="F513" s="1"/>
      <c r="G513" s="7"/>
      <c r="H513" s="7"/>
      <c r="I513" s="1"/>
      <c r="J513" s="1"/>
      <c r="K513" s="1"/>
      <c r="L513" s="17"/>
      <c r="M513" s="1"/>
      <c r="N513" s="1"/>
      <c r="O513" s="1"/>
      <c r="Q513" s="17"/>
      <c r="R513" s="17"/>
      <c r="S513" s="1"/>
      <c r="T513" s="7"/>
      <c r="U513" s="7"/>
      <c r="V513" s="1"/>
      <c r="W513" s="1"/>
      <c r="X513" s="1"/>
      <c r="Y513" s="17"/>
    </row>
    <row r="514" spans="1:28" s="51" customFormat="1" ht="20.100000000000001" customHeight="1" thickBot="1">
      <c r="A514" s="19">
        <v>0</v>
      </c>
      <c r="B514" s="2"/>
      <c r="C514" s="2"/>
      <c r="D514" s="18"/>
      <c r="E514" s="18"/>
      <c r="F514" s="2"/>
      <c r="G514" s="3"/>
      <c r="H514" s="3"/>
      <c r="I514" s="2"/>
      <c r="J514" s="2"/>
      <c r="K514" s="2"/>
      <c r="L514" s="18"/>
      <c r="M514" s="2"/>
      <c r="N514" s="2"/>
      <c r="O514" s="72"/>
      <c r="Q514" s="17"/>
      <c r="R514" s="17"/>
      <c r="S514" s="1"/>
      <c r="T514" s="7"/>
      <c r="U514" s="7"/>
      <c r="V514" s="1"/>
      <c r="W514" s="1"/>
      <c r="X514" s="1"/>
      <c r="Y514" s="17"/>
    </row>
    <row r="515" spans="1:28" s="51" customFormat="1" ht="20.100000000000001" customHeight="1" thickBot="1">
      <c r="A515" s="73" t="s">
        <v>5</v>
      </c>
      <c r="B515" s="444" t="s">
        <v>6</v>
      </c>
      <c r="C515" s="445"/>
      <c r="D515" s="444" t="s">
        <v>1</v>
      </c>
      <c r="E515" s="446"/>
      <c r="F515" s="445"/>
      <c r="G515" s="75" t="s">
        <v>2</v>
      </c>
      <c r="H515" s="444" t="s">
        <v>7</v>
      </c>
      <c r="I515" s="446"/>
      <c r="J515" s="446"/>
      <c r="K515" s="445"/>
      <c r="L515" s="74" t="s">
        <v>8</v>
      </c>
      <c r="M515" s="435" t="s">
        <v>4</v>
      </c>
      <c r="N515" s="436"/>
      <c r="O515" s="437"/>
      <c r="Q515" s="501"/>
      <c r="R515" s="501"/>
      <c r="S515" s="501"/>
      <c r="T515" s="186"/>
      <c r="U515" s="501"/>
      <c r="V515" s="501"/>
      <c r="W515" s="501"/>
      <c r="X515" s="501"/>
      <c r="Y515" s="202"/>
    </row>
    <row r="516" spans="1:28" s="51" customFormat="1" ht="12.95" customHeight="1">
      <c r="A516" s="11" t="s">
        <v>1215</v>
      </c>
      <c r="B516" s="31" t="s">
        <v>1256</v>
      </c>
      <c r="C516" s="29"/>
      <c r="D516" s="23"/>
      <c r="E516" s="23"/>
      <c r="F516" s="29"/>
      <c r="G516" s="30"/>
      <c r="H516" s="27"/>
      <c r="I516" s="23"/>
      <c r="J516" s="23"/>
      <c r="K516" s="24"/>
      <c r="L516" s="24"/>
      <c r="M516" s="31"/>
      <c r="N516" s="10"/>
      <c r="O516" s="36"/>
      <c r="Q516" s="20"/>
      <c r="R516" s="20"/>
      <c r="S516" s="10"/>
      <c r="T516" s="202"/>
      <c r="U516" s="20"/>
      <c r="V516" s="20"/>
      <c r="W516" s="20"/>
      <c r="X516" s="20"/>
      <c r="Y516" s="20"/>
    </row>
    <row r="517" spans="1:28" s="51" customFormat="1" ht="12.95" customHeight="1">
      <c r="A517" s="9" t="s">
        <v>1257</v>
      </c>
      <c r="B517" s="35"/>
      <c r="C517" s="33"/>
      <c r="D517" s="41">
        <v>12</v>
      </c>
      <c r="E517" s="20"/>
      <c r="F517" s="33"/>
      <c r="G517" s="34"/>
      <c r="H517" s="430"/>
      <c r="I517" s="431"/>
      <c r="J517" s="431"/>
      <c r="K517" s="432"/>
      <c r="L517" s="62"/>
      <c r="M517" s="35"/>
      <c r="N517" s="10"/>
      <c r="O517" s="36"/>
      <c r="Q517" s="41"/>
      <c r="R517" s="20"/>
      <c r="S517" s="10"/>
      <c r="T517" s="202"/>
      <c r="U517" s="431"/>
      <c r="V517" s="431"/>
      <c r="W517" s="431"/>
      <c r="X517" s="431"/>
      <c r="Y517" s="20"/>
    </row>
    <row r="518" spans="1:28" s="51" customFormat="1" ht="12.95" customHeight="1">
      <c r="A518" s="13" t="s">
        <v>2336</v>
      </c>
      <c r="B518" s="37"/>
      <c r="C518" s="39"/>
      <c r="D518" s="22"/>
      <c r="E518" s="22"/>
      <c r="F518" s="39"/>
      <c r="G518" s="40" t="s">
        <v>936</v>
      </c>
      <c r="H518" s="26"/>
      <c r="I518" s="22"/>
      <c r="J518" s="22"/>
      <c r="K518" s="151"/>
      <c r="L518" s="151"/>
      <c r="M518" s="37"/>
      <c r="N518" s="14"/>
      <c r="O518" s="38"/>
      <c r="Q518" s="20"/>
      <c r="R518" s="20"/>
      <c r="S518" s="10"/>
      <c r="T518" s="202"/>
      <c r="U518" s="20"/>
      <c r="V518" s="20"/>
      <c r="W518" s="20"/>
      <c r="X518" s="20"/>
      <c r="Y518" s="20"/>
    </row>
    <row r="519" spans="1:28" s="51" customFormat="1" ht="12.95" customHeight="1">
      <c r="A519" s="11" t="s">
        <v>1263</v>
      </c>
      <c r="B519" s="31" t="s">
        <v>1264</v>
      </c>
      <c r="C519" s="29"/>
      <c r="D519" s="23"/>
      <c r="E519" s="23"/>
      <c r="F519" s="29"/>
      <c r="G519" s="30"/>
      <c r="H519" s="427"/>
      <c r="I519" s="428"/>
      <c r="J519" s="428"/>
      <c r="K519" s="429"/>
      <c r="L519" s="64"/>
      <c r="M519" s="31"/>
      <c r="N519" s="12"/>
      <c r="O519" s="32"/>
      <c r="Q519" s="20"/>
      <c r="R519" s="20"/>
      <c r="S519" s="10"/>
      <c r="T519" s="202"/>
      <c r="U519" s="431"/>
      <c r="V519" s="431"/>
      <c r="W519" s="431"/>
      <c r="X519" s="431"/>
      <c r="Y519" s="20"/>
      <c r="AB519" s="10"/>
    </row>
    <row r="520" spans="1:28" s="51" customFormat="1" ht="12.95" customHeight="1">
      <c r="A520" s="164" t="s">
        <v>1265</v>
      </c>
      <c r="B520" s="35"/>
      <c r="C520" s="33"/>
      <c r="D520" s="41">
        <v>19</v>
      </c>
      <c r="E520" s="20"/>
      <c r="F520" s="33"/>
      <c r="G520" s="34"/>
      <c r="H520" s="430"/>
      <c r="I520" s="431"/>
      <c r="J520" s="431"/>
      <c r="K520" s="432"/>
      <c r="L520" s="62"/>
      <c r="M520" s="35"/>
      <c r="N520" s="10"/>
      <c r="O520" s="36"/>
      <c r="Q520" s="41"/>
      <c r="R520" s="20"/>
      <c r="S520" s="10"/>
      <c r="T520" s="202"/>
      <c r="U520" s="431"/>
      <c r="V520" s="431"/>
      <c r="W520" s="431"/>
      <c r="X520" s="431"/>
      <c r="Y520" s="20"/>
    </row>
    <row r="521" spans="1:28" s="51" customFormat="1" ht="12.95" customHeight="1">
      <c r="A521" s="9" t="s">
        <v>1258</v>
      </c>
      <c r="B521" s="35"/>
      <c r="C521" s="33"/>
      <c r="D521" s="20"/>
      <c r="E521" s="20"/>
      <c r="F521" s="33"/>
      <c r="G521" s="34" t="s">
        <v>1017</v>
      </c>
      <c r="H521" s="424"/>
      <c r="I521" s="425"/>
      <c r="J521" s="425"/>
      <c r="K521" s="426"/>
      <c r="L521" s="65"/>
      <c r="M521" s="160"/>
      <c r="N521" s="167"/>
      <c r="O521" s="38"/>
      <c r="Q521" s="20"/>
      <c r="R521" s="20"/>
      <c r="S521" s="10"/>
      <c r="T521" s="202"/>
      <c r="U521" s="431"/>
      <c r="V521" s="431"/>
      <c r="W521" s="431"/>
      <c r="X521" s="431"/>
      <c r="Y521" s="20"/>
    </row>
    <row r="522" spans="1:28" s="51" customFormat="1" ht="12.95" customHeight="1">
      <c r="A522" s="11" t="s">
        <v>1263</v>
      </c>
      <c r="B522" s="31" t="s">
        <v>1266</v>
      </c>
      <c r="C522" s="29"/>
      <c r="D522" s="23"/>
      <c r="E522" s="23"/>
      <c r="F522" s="29"/>
      <c r="G522" s="30"/>
      <c r="H522" s="27"/>
      <c r="I522" s="23"/>
      <c r="J522" s="23"/>
      <c r="K522" s="24"/>
      <c r="L522" s="64"/>
      <c r="M522" s="31"/>
      <c r="N522" s="12"/>
      <c r="O522" s="32"/>
      <c r="Q522" s="20"/>
      <c r="R522" s="20"/>
      <c r="S522" s="10"/>
      <c r="T522" s="202"/>
      <c r="U522" s="20"/>
      <c r="V522" s="20"/>
      <c r="W522" s="20"/>
      <c r="X522" s="20"/>
      <c r="Y522" s="20"/>
    </row>
    <row r="523" spans="1:28" s="51" customFormat="1" ht="12.95" customHeight="1">
      <c r="A523" s="164" t="s">
        <v>1265</v>
      </c>
      <c r="B523" s="35"/>
      <c r="C523" s="33"/>
      <c r="D523" s="41">
        <v>33</v>
      </c>
      <c r="E523" s="20"/>
      <c r="F523" s="33"/>
      <c r="G523" s="34"/>
      <c r="H523" s="430"/>
      <c r="I523" s="431"/>
      <c r="J523" s="431"/>
      <c r="K523" s="432"/>
      <c r="L523" s="62"/>
      <c r="M523" s="35"/>
      <c r="N523" s="10"/>
      <c r="O523" s="36"/>
      <c r="Q523" s="41"/>
      <c r="R523" s="20"/>
      <c r="S523" s="10"/>
      <c r="T523" s="202"/>
      <c r="U523" s="431"/>
      <c r="V523" s="431"/>
      <c r="W523" s="431"/>
      <c r="X523" s="431"/>
      <c r="Y523" s="20"/>
    </row>
    <row r="524" spans="1:28" s="51" customFormat="1" ht="12.95" customHeight="1">
      <c r="A524" s="9" t="s">
        <v>1258</v>
      </c>
      <c r="B524" s="35"/>
      <c r="C524" s="33"/>
      <c r="D524" s="22"/>
      <c r="E524" s="22"/>
      <c r="F524" s="39"/>
      <c r="G524" s="34" t="s">
        <v>1017</v>
      </c>
      <c r="H524" s="26"/>
      <c r="I524" s="22"/>
      <c r="J524" s="22"/>
      <c r="K524" s="151"/>
      <c r="L524" s="65"/>
      <c r="M524" s="160"/>
      <c r="N524" s="167"/>
      <c r="O524" s="38"/>
      <c r="Q524" s="20"/>
      <c r="R524" s="20"/>
      <c r="S524" s="10"/>
      <c r="T524" s="202"/>
      <c r="U524" s="20"/>
      <c r="V524" s="20"/>
      <c r="W524" s="20"/>
      <c r="X524" s="20"/>
      <c r="Y524" s="20"/>
    </row>
    <row r="525" spans="1:28" s="51" customFormat="1" ht="12.95" customHeight="1">
      <c r="A525" s="11" t="s">
        <v>1263</v>
      </c>
      <c r="B525" s="31" t="s">
        <v>1267</v>
      </c>
      <c r="C525" s="29"/>
      <c r="D525" s="23"/>
      <c r="E525" s="23"/>
      <c r="F525" s="29"/>
      <c r="G525" s="30"/>
      <c r="H525" s="27"/>
      <c r="I525" s="23"/>
      <c r="J525" s="23"/>
      <c r="K525" s="24"/>
      <c r="L525" s="64"/>
      <c r="M525" s="31"/>
      <c r="N525" s="12"/>
      <c r="O525" s="32"/>
      <c r="Q525" s="20"/>
      <c r="R525" s="20"/>
      <c r="S525" s="10"/>
      <c r="T525" s="202"/>
      <c r="U525" s="20"/>
      <c r="V525" s="20"/>
      <c r="W525" s="20"/>
      <c r="X525" s="20"/>
      <c r="Y525" s="20"/>
    </row>
    <row r="526" spans="1:28" s="51" customFormat="1" ht="12.95" customHeight="1">
      <c r="A526" s="164" t="s">
        <v>1265</v>
      </c>
      <c r="B526" s="35"/>
      <c r="C526" s="33"/>
      <c r="D526" s="41">
        <v>4</v>
      </c>
      <c r="E526" s="20"/>
      <c r="F526" s="33"/>
      <c r="G526" s="34"/>
      <c r="H526" s="430"/>
      <c r="I526" s="431"/>
      <c r="J526" s="431"/>
      <c r="K526" s="432"/>
      <c r="L526" s="62"/>
      <c r="M526" s="35"/>
      <c r="N526" s="10"/>
      <c r="O526" s="36"/>
      <c r="Q526" s="41"/>
      <c r="R526" s="20"/>
      <c r="S526" s="10"/>
      <c r="T526" s="202"/>
      <c r="U526" s="431"/>
      <c r="V526" s="431"/>
      <c r="W526" s="431"/>
      <c r="X526" s="431"/>
      <c r="Y526" s="20"/>
    </row>
    <row r="527" spans="1:28" s="51" customFormat="1" ht="12.95" customHeight="1">
      <c r="A527" s="9" t="s">
        <v>1258</v>
      </c>
      <c r="B527" s="35"/>
      <c r="C527" s="33"/>
      <c r="D527" s="22"/>
      <c r="E527" s="22"/>
      <c r="F527" s="39"/>
      <c r="G527" s="34" t="s">
        <v>1017</v>
      </c>
      <c r="H527" s="26"/>
      <c r="I527" s="22"/>
      <c r="J527" s="22"/>
      <c r="K527" s="151"/>
      <c r="L527" s="65"/>
      <c r="M527" s="160"/>
      <c r="N527" s="167"/>
      <c r="O527" s="38"/>
      <c r="Q527" s="20"/>
      <c r="R527" s="20"/>
      <c r="S527" s="10"/>
      <c r="T527" s="202"/>
      <c r="U527" s="20"/>
      <c r="V527" s="20"/>
      <c r="W527" s="20"/>
      <c r="X527" s="20"/>
      <c r="Y527" s="20"/>
    </row>
    <row r="528" spans="1:28" s="51" customFormat="1" ht="12.95" customHeight="1">
      <c r="A528" s="11" t="s">
        <v>1265</v>
      </c>
      <c r="B528" s="31" t="s">
        <v>1268</v>
      </c>
      <c r="C528" s="29"/>
      <c r="D528" s="23"/>
      <c r="E528" s="23"/>
      <c r="F528" s="29"/>
      <c r="G528" s="30"/>
      <c r="H528" s="427"/>
      <c r="I528" s="427"/>
      <c r="J528" s="427"/>
      <c r="K528" s="427"/>
      <c r="L528" s="64"/>
      <c r="M528" s="31"/>
      <c r="N528" s="12"/>
      <c r="O528" s="32"/>
      <c r="Q528" s="20"/>
      <c r="R528" s="20"/>
      <c r="S528" s="10"/>
      <c r="T528" s="202"/>
      <c r="U528" s="431"/>
      <c r="V528" s="431"/>
      <c r="W528" s="431"/>
      <c r="X528" s="431"/>
      <c r="Y528" s="20"/>
    </row>
    <row r="529" spans="1:25" s="51" customFormat="1" ht="12.95" customHeight="1">
      <c r="A529" s="9" t="s">
        <v>1258</v>
      </c>
      <c r="B529" s="35"/>
      <c r="C529" s="33"/>
      <c r="D529" s="41">
        <v>36</v>
      </c>
      <c r="E529" s="20"/>
      <c r="F529" s="33"/>
      <c r="G529" s="34"/>
      <c r="H529" s="430"/>
      <c r="I529" s="431"/>
      <c r="J529" s="431"/>
      <c r="K529" s="432"/>
      <c r="L529" s="62"/>
      <c r="M529" s="35"/>
      <c r="N529" s="10"/>
      <c r="O529" s="36"/>
      <c r="Q529" s="41"/>
      <c r="R529" s="20"/>
      <c r="S529" s="10"/>
      <c r="T529" s="202"/>
      <c r="U529" s="431"/>
      <c r="V529" s="431"/>
      <c r="W529" s="431"/>
      <c r="X529" s="431"/>
      <c r="Y529" s="20"/>
    </row>
    <row r="530" spans="1:25" s="51" customFormat="1" ht="12.95" customHeight="1">
      <c r="A530" s="13"/>
      <c r="B530" s="37"/>
      <c r="C530" s="39"/>
      <c r="D530" s="22"/>
      <c r="E530" s="22"/>
      <c r="F530" s="39"/>
      <c r="G530" s="40" t="s">
        <v>1017</v>
      </c>
      <c r="H530" s="424"/>
      <c r="I530" s="424"/>
      <c r="J530" s="424"/>
      <c r="K530" s="424"/>
      <c r="L530" s="65"/>
      <c r="M530" s="160"/>
      <c r="N530" s="167"/>
      <c r="O530" s="38"/>
      <c r="Q530" s="20"/>
      <c r="R530" s="20"/>
      <c r="S530" s="10"/>
      <c r="T530" s="202"/>
      <c r="U530" s="431"/>
      <c r="V530" s="431"/>
      <c r="W530" s="431"/>
      <c r="X530" s="431"/>
      <c r="Y530" s="20"/>
    </row>
    <row r="531" spans="1:25" s="51" customFormat="1" ht="12.95" customHeight="1">
      <c r="A531" s="11" t="s">
        <v>1265</v>
      </c>
      <c r="B531" s="31" t="s">
        <v>1269</v>
      </c>
      <c r="C531" s="29"/>
      <c r="D531" s="23"/>
      <c r="E531" s="23"/>
      <c r="F531" s="29"/>
      <c r="G531" s="30"/>
      <c r="H531" s="427"/>
      <c r="I531" s="427"/>
      <c r="J531" s="427"/>
      <c r="K531" s="427"/>
      <c r="L531" s="64"/>
      <c r="M531" s="31"/>
      <c r="N531" s="12"/>
      <c r="O531" s="32"/>
      <c r="Q531" s="20"/>
      <c r="R531" s="20"/>
      <c r="S531" s="10"/>
      <c r="T531" s="202"/>
      <c r="U531" s="431"/>
      <c r="V531" s="431"/>
      <c r="W531" s="431"/>
      <c r="X531" s="431"/>
      <c r="Y531" s="20"/>
    </row>
    <row r="532" spans="1:25" s="51" customFormat="1" ht="12.95" customHeight="1">
      <c r="A532" s="9" t="s">
        <v>1258</v>
      </c>
      <c r="B532" s="35"/>
      <c r="C532" s="33"/>
      <c r="D532" s="41">
        <v>11</v>
      </c>
      <c r="E532" s="20"/>
      <c r="F532" s="33"/>
      <c r="G532" s="34"/>
      <c r="H532" s="430"/>
      <c r="I532" s="431"/>
      <c r="J532" s="431"/>
      <c r="K532" s="432"/>
      <c r="L532" s="62"/>
      <c r="M532" s="35"/>
      <c r="N532" s="10"/>
      <c r="O532" s="36"/>
      <c r="Q532" s="41"/>
      <c r="R532" s="20"/>
      <c r="S532" s="10"/>
      <c r="T532" s="202"/>
      <c r="U532" s="431"/>
      <c r="V532" s="431"/>
      <c r="W532" s="431"/>
      <c r="X532" s="431"/>
      <c r="Y532" s="20"/>
    </row>
    <row r="533" spans="1:25" s="51" customFormat="1" ht="12.95" customHeight="1">
      <c r="A533" s="13"/>
      <c r="B533" s="37"/>
      <c r="C533" s="39"/>
      <c r="D533" s="22"/>
      <c r="E533" s="22"/>
      <c r="F533" s="39"/>
      <c r="G533" s="40" t="s">
        <v>1017</v>
      </c>
      <c r="H533" s="424"/>
      <c r="I533" s="424"/>
      <c r="J533" s="424"/>
      <c r="K533" s="424"/>
      <c r="L533" s="65"/>
      <c r="M533" s="160"/>
      <c r="N533" s="167"/>
      <c r="O533" s="38"/>
      <c r="Q533" s="20"/>
      <c r="R533" s="20"/>
      <c r="S533" s="10"/>
      <c r="T533" s="202"/>
      <c r="U533" s="431"/>
      <c r="V533" s="431"/>
      <c r="W533" s="431"/>
      <c r="X533" s="431"/>
      <c r="Y533" s="20"/>
    </row>
    <row r="534" spans="1:25" s="51" customFormat="1" ht="12.95" customHeight="1">
      <c r="A534" s="11" t="s">
        <v>1265</v>
      </c>
      <c r="B534" s="31" t="s">
        <v>1270</v>
      </c>
      <c r="C534" s="29"/>
      <c r="D534" s="23"/>
      <c r="E534" s="23"/>
      <c r="F534" s="29"/>
      <c r="G534" s="30"/>
      <c r="H534" s="27"/>
      <c r="I534" s="23"/>
      <c r="J534" s="23"/>
      <c r="K534" s="24"/>
      <c r="L534" s="64"/>
      <c r="M534" s="31"/>
      <c r="N534" s="12"/>
      <c r="O534" s="32"/>
      <c r="Q534" s="20"/>
      <c r="R534" s="20"/>
      <c r="S534" s="10"/>
      <c r="T534" s="202"/>
      <c r="U534" s="20"/>
      <c r="V534" s="20"/>
      <c r="W534" s="20"/>
      <c r="X534" s="20"/>
      <c r="Y534" s="20"/>
    </row>
    <row r="535" spans="1:25" s="51" customFormat="1" ht="12.95" customHeight="1">
      <c r="A535" s="164" t="s">
        <v>1258</v>
      </c>
      <c r="B535" s="35"/>
      <c r="C535" s="33"/>
      <c r="D535" s="41">
        <v>4</v>
      </c>
      <c r="E535" s="20"/>
      <c r="F535" s="33"/>
      <c r="G535" s="34"/>
      <c r="H535" s="430"/>
      <c r="I535" s="431"/>
      <c r="J535" s="431"/>
      <c r="K535" s="432"/>
      <c r="L535" s="62"/>
      <c r="M535" s="35"/>
      <c r="N535" s="10"/>
      <c r="O535" s="36"/>
      <c r="Q535" s="41"/>
      <c r="R535" s="20"/>
      <c r="S535" s="10"/>
      <c r="T535" s="202"/>
      <c r="U535" s="431"/>
      <c r="V535" s="431"/>
      <c r="W535" s="431"/>
      <c r="X535" s="431"/>
      <c r="Y535" s="20"/>
    </row>
    <row r="536" spans="1:25" s="51" customFormat="1" ht="12.95" customHeight="1">
      <c r="A536" s="9"/>
      <c r="B536" s="35"/>
      <c r="C536" s="33"/>
      <c r="D536" s="20"/>
      <c r="E536" s="20"/>
      <c r="F536" s="33"/>
      <c r="G536" s="34" t="s">
        <v>1017</v>
      </c>
      <c r="H536" s="26"/>
      <c r="I536" s="22"/>
      <c r="J536" s="22"/>
      <c r="K536" s="151"/>
      <c r="L536" s="65"/>
      <c r="M536" s="160"/>
      <c r="N536" s="167"/>
      <c r="O536" s="38"/>
      <c r="Q536" s="20"/>
      <c r="R536" s="20"/>
      <c r="S536" s="10"/>
      <c r="T536" s="202"/>
      <c r="U536" s="20"/>
      <c r="V536" s="20"/>
      <c r="W536" s="20"/>
      <c r="X536" s="20"/>
      <c r="Y536" s="20"/>
    </row>
    <row r="537" spans="1:25" s="51" customFormat="1" ht="12.95" customHeight="1">
      <c r="A537" s="11" t="s">
        <v>1265</v>
      </c>
      <c r="B537" s="31" t="s">
        <v>1271</v>
      </c>
      <c r="C537" s="29"/>
      <c r="D537" s="23"/>
      <c r="E537" s="23"/>
      <c r="F537" s="29"/>
      <c r="G537" s="30"/>
      <c r="H537" s="430"/>
      <c r="I537" s="431"/>
      <c r="J537" s="431"/>
      <c r="K537" s="432"/>
      <c r="L537" s="64"/>
      <c r="M537" s="31"/>
      <c r="N537" s="12"/>
      <c r="O537" s="32"/>
      <c r="Q537" s="20"/>
      <c r="R537" s="20"/>
      <c r="S537" s="10"/>
      <c r="T537" s="202"/>
      <c r="U537" s="431"/>
      <c r="V537" s="431"/>
      <c r="W537" s="431"/>
      <c r="X537" s="431"/>
      <c r="Y537" s="20"/>
    </row>
    <row r="538" spans="1:25" s="51" customFormat="1" ht="12.95" customHeight="1">
      <c r="A538" s="9" t="s">
        <v>1260</v>
      </c>
      <c r="B538" s="35"/>
      <c r="C538" s="33"/>
      <c r="D538" s="41">
        <v>4</v>
      </c>
      <c r="E538" s="20"/>
      <c r="F538" s="33"/>
      <c r="G538" s="34"/>
      <c r="H538" s="430"/>
      <c r="I538" s="431"/>
      <c r="J538" s="431"/>
      <c r="K538" s="432"/>
      <c r="L538" s="62"/>
      <c r="M538" s="35"/>
      <c r="N538" s="10"/>
      <c r="O538" s="36"/>
      <c r="Q538" s="41"/>
      <c r="R538" s="20"/>
      <c r="S538" s="10"/>
      <c r="T538" s="202"/>
      <c r="U538" s="431"/>
      <c r="V538" s="431"/>
      <c r="W538" s="431"/>
      <c r="X538" s="431"/>
      <c r="Y538" s="20"/>
    </row>
    <row r="539" spans="1:25" s="51" customFormat="1" ht="12.95" customHeight="1">
      <c r="A539" s="13"/>
      <c r="B539" s="35"/>
      <c r="C539" s="33"/>
      <c r="D539" s="20"/>
      <c r="E539" s="20"/>
      <c r="F539" s="33"/>
      <c r="G539" s="40" t="s">
        <v>1017</v>
      </c>
      <c r="H539" s="424"/>
      <c r="I539" s="425"/>
      <c r="J539" s="425"/>
      <c r="K539" s="426"/>
      <c r="L539" s="65"/>
      <c r="M539" s="160"/>
      <c r="N539" s="167"/>
      <c r="O539" s="38"/>
      <c r="Q539" s="20"/>
      <c r="R539" s="20"/>
      <c r="S539" s="10"/>
      <c r="T539" s="202"/>
      <c r="U539" s="431"/>
      <c r="V539" s="431"/>
      <c r="W539" s="431"/>
      <c r="X539" s="431"/>
      <c r="Y539" s="20"/>
    </row>
    <row r="540" spans="1:25" s="51" customFormat="1" ht="12.95" customHeight="1">
      <c r="A540" s="11" t="s">
        <v>1265</v>
      </c>
      <c r="B540" s="31" t="s">
        <v>1272</v>
      </c>
      <c r="C540" s="29"/>
      <c r="D540" s="23"/>
      <c r="E540" s="23"/>
      <c r="F540" s="29"/>
      <c r="G540" s="30"/>
      <c r="H540" s="427"/>
      <c r="I540" s="428"/>
      <c r="J540" s="428"/>
      <c r="K540" s="429"/>
      <c r="L540" s="64"/>
      <c r="M540" s="31"/>
      <c r="N540" s="12"/>
      <c r="O540" s="32"/>
      <c r="Q540" s="20"/>
      <c r="R540" s="20"/>
      <c r="S540" s="10"/>
      <c r="T540" s="202"/>
      <c r="U540" s="431"/>
      <c r="V540" s="431"/>
      <c r="W540" s="431"/>
      <c r="X540" s="431"/>
      <c r="Y540" s="20"/>
    </row>
    <row r="541" spans="1:25" s="51" customFormat="1" ht="12.95" customHeight="1">
      <c r="A541" s="9" t="s">
        <v>1260</v>
      </c>
      <c r="B541" s="35"/>
      <c r="C541" s="33"/>
      <c r="D541" s="41">
        <v>8</v>
      </c>
      <c r="E541" s="20"/>
      <c r="F541" s="33"/>
      <c r="G541" s="34"/>
      <c r="H541" s="430"/>
      <c r="I541" s="431"/>
      <c r="J541" s="431"/>
      <c r="K541" s="432"/>
      <c r="L541" s="62"/>
      <c r="M541" s="35"/>
      <c r="N541" s="10"/>
      <c r="O541" s="36"/>
      <c r="Q541" s="41"/>
      <c r="R541" s="20"/>
      <c r="S541" s="10"/>
      <c r="T541" s="202"/>
      <c r="U541" s="431"/>
      <c r="V541" s="431"/>
      <c r="W541" s="431"/>
      <c r="X541" s="431"/>
      <c r="Y541" s="20"/>
    </row>
    <row r="542" spans="1:25" s="51" customFormat="1" ht="12.95" customHeight="1">
      <c r="A542" s="13"/>
      <c r="B542" s="37"/>
      <c r="C542" s="39"/>
      <c r="D542" s="22"/>
      <c r="E542" s="22"/>
      <c r="F542" s="39"/>
      <c r="G542" s="40" t="s">
        <v>1017</v>
      </c>
      <c r="H542" s="430"/>
      <c r="I542" s="431"/>
      <c r="J542" s="431"/>
      <c r="K542" s="432"/>
      <c r="L542" s="62"/>
      <c r="M542" s="160"/>
      <c r="N542" s="167"/>
      <c r="O542" s="38"/>
      <c r="Q542" s="20"/>
      <c r="R542" s="20"/>
      <c r="S542" s="10"/>
      <c r="T542" s="202"/>
      <c r="U542" s="431"/>
      <c r="V542" s="431"/>
      <c r="W542" s="431"/>
      <c r="X542" s="431"/>
      <c r="Y542" s="20"/>
    </row>
    <row r="543" spans="1:25" s="51" customFormat="1" ht="12.95" customHeight="1">
      <c r="A543" s="11" t="s">
        <v>1265</v>
      </c>
      <c r="B543" s="31" t="s">
        <v>1273</v>
      </c>
      <c r="C543" s="29"/>
      <c r="D543" s="23"/>
      <c r="E543" s="23"/>
      <c r="F543" s="29"/>
      <c r="G543" s="30"/>
      <c r="H543" s="427"/>
      <c r="I543" s="428"/>
      <c r="J543" s="428"/>
      <c r="K543" s="429"/>
      <c r="L543" s="64"/>
      <c r="M543" s="31"/>
      <c r="N543" s="12"/>
      <c r="O543" s="32"/>
      <c r="Q543" s="20"/>
      <c r="R543" s="20"/>
      <c r="S543" s="10"/>
      <c r="T543" s="202"/>
      <c r="U543" s="431"/>
      <c r="V543" s="431"/>
      <c r="W543" s="431"/>
      <c r="X543" s="431"/>
      <c r="Y543" s="20"/>
    </row>
    <row r="544" spans="1:25" s="51" customFormat="1" ht="12.95" customHeight="1">
      <c r="A544" s="9" t="s">
        <v>1260</v>
      </c>
      <c r="B544" s="35"/>
      <c r="C544" s="33"/>
      <c r="D544" s="41">
        <v>4</v>
      </c>
      <c r="E544" s="20"/>
      <c r="F544" s="33"/>
      <c r="G544" s="34"/>
      <c r="H544" s="430"/>
      <c r="I544" s="431"/>
      <c r="J544" s="431"/>
      <c r="K544" s="432"/>
      <c r="L544" s="62"/>
      <c r="M544" s="35"/>
      <c r="N544" s="10"/>
      <c r="O544" s="36"/>
      <c r="Q544" s="41"/>
      <c r="R544" s="20"/>
      <c r="S544" s="10"/>
      <c r="T544" s="202"/>
      <c r="U544" s="431"/>
      <c r="V544" s="431"/>
      <c r="W544" s="431"/>
      <c r="X544" s="431"/>
      <c r="Y544" s="20"/>
    </row>
    <row r="545" spans="1:25" s="51" customFormat="1" ht="12.95" customHeight="1">
      <c r="A545" s="13"/>
      <c r="B545" s="37"/>
      <c r="C545" s="39"/>
      <c r="D545" s="22"/>
      <c r="E545" s="22"/>
      <c r="F545" s="39"/>
      <c r="G545" s="40" t="s">
        <v>1017</v>
      </c>
      <c r="H545" s="424"/>
      <c r="I545" s="425"/>
      <c r="J545" s="425"/>
      <c r="K545" s="426"/>
      <c r="L545" s="65"/>
      <c r="M545" s="160"/>
      <c r="N545" s="167"/>
      <c r="O545" s="38"/>
      <c r="Q545" s="20"/>
      <c r="R545" s="20"/>
      <c r="S545" s="10"/>
      <c r="T545" s="202"/>
      <c r="U545" s="431"/>
      <c r="V545" s="431"/>
      <c r="W545" s="431"/>
      <c r="X545" s="431"/>
      <c r="Y545" s="20"/>
    </row>
    <row r="546" spans="1:25" s="51" customFormat="1" ht="12.95" customHeight="1">
      <c r="A546" s="11" t="s">
        <v>1265</v>
      </c>
      <c r="B546" s="31" t="s">
        <v>1274</v>
      </c>
      <c r="C546" s="29"/>
      <c r="D546" s="23"/>
      <c r="E546" s="23"/>
      <c r="F546" s="29"/>
      <c r="G546" s="30"/>
      <c r="H546" s="427"/>
      <c r="I546" s="428"/>
      <c r="J546" s="428"/>
      <c r="K546" s="429"/>
      <c r="L546" s="64"/>
      <c r="M546" s="31"/>
      <c r="N546" s="12"/>
      <c r="O546" s="32"/>
      <c r="Q546" s="20"/>
      <c r="R546" s="20"/>
      <c r="S546" s="10"/>
      <c r="T546" s="202"/>
      <c r="U546" s="431"/>
      <c r="V546" s="431"/>
      <c r="W546" s="431"/>
      <c r="X546" s="431"/>
      <c r="Y546" s="20"/>
    </row>
    <row r="547" spans="1:25" s="51" customFormat="1" ht="12.95" customHeight="1">
      <c r="A547" s="164" t="s">
        <v>1261</v>
      </c>
      <c r="B547" s="35"/>
      <c r="C547" s="33"/>
      <c r="D547" s="41">
        <v>2</v>
      </c>
      <c r="E547" s="20"/>
      <c r="F547" s="33"/>
      <c r="G547" s="34"/>
      <c r="H547" s="430"/>
      <c r="I547" s="431"/>
      <c r="J547" s="431"/>
      <c r="K547" s="432"/>
      <c r="L547" s="62"/>
      <c r="M547" s="35"/>
      <c r="N547" s="10"/>
      <c r="O547" s="36"/>
      <c r="Q547" s="41"/>
      <c r="R547" s="20"/>
      <c r="S547" s="10"/>
      <c r="T547" s="202"/>
      <c r="U547" s="431"/>
      <c r="V547" s="431"/>
      <c r="W547" s="431"/>
      <c r="X547" s="431"/>
      <c r="Y547" s="20"/>
    </row>
    <row r="548" spans="1:25" s="51" customFormat="1" ht="12.95" customHeight="1">
      <c r="A548" s="9"/>
      <c r="B548" s="35"/>
      <c r="C548" s="33"/>
      <c r="D548" s="20"/>
      <c r="E548" s="20"/>
      <c r="F548" s="33"/>
      <c r="G548" s="34" t="s">
        <v>1017</v>
      </c>
      <c r="H548" s="424"/>
      <c r="I548" s="425"/>
      <c r="J548" s="425"/>
      <c r="K548" s="426"/>
      <c r="L548" s="65"/>
      <c r="M548" s="160"/>
      <c r="N548" s="167"/>
      <c r="O548" s="38"/>
      <c r="Q548" s="20"/>
      <c r="R548" s="20"/>
      <c r="S548" s="10"/>
      <c r="T548" s="202"/>
      <c r="U548" s="431"/>
      <c r="V548" s="431"/>
      <c r="W548" s="431"/>
      <c r="X548" s="431"/>
      <c r="Y548" s="20"/>
    </row>
    <row r="549" spans="1:25" s="51" customFormat="1" ht="12.95" customHeight="1">
      <c r="A549" s="11" t="s">
        <v>1265</v>
      </c>
      <c r="B549" s="31" t="s">
        <v>1274</v>
      </c>
      <c r="C549" s="29"/>
      <c r="D549" s="23"/>
      <c r="E549" s="23"/>
      <c r="F549" s="29"/>
      <c r="G549" s="30"/>
      <c r="H549" s="427"/>
      <c r="I549" s="428"/>
      <c r="J549" s="428"/>
      <c r="K549" s="429"/>
      <c r="L549" s="64"/>
      <c r="M549" s="31"/>
      <c r="N549" s="12"/>
      <c r="O549" s="32"/>
      <c r="Q549" s="20"/>
      <c r="R549" s="20"/>
      <c r="S549" s="10"/>
      <c r="T549" s="202"/>
      <c r="U549" s="431"/>
      <c r="V549" s="431"/>
      <c r="W549" s="431"/>
      <c r="X549" s="431"/>
      <c r="Y549" s="20"/>
    </row>
    <row r="550" spans="1:25" s="51" customFormat="1" ht="12.95" customHeight="1">
      <c r="A550" s="164" t="s">
        <v>1262</v>
      </c>
      <c r="B550" s="35"/>
      <c r="C550" s="33"/>
      <c r="D550" s="41">
        <v>2</v>
      </c>
      <c r="E550" s="20"/>
      <c r="F550" s="33"/>
      <c r="G550" s="34"/>
      <c r="H550" s="430"/>
      <c r="I550" s="431"/>
      <c r="J550" s="431"/>
      <c r="K550" s="432"/>
      <c r="L550" s="62"/>
      <c r="M550" s="35"/>
      <c r="N550" s="10"/>
      <c r="O550" s="36"/>
      <c r="Q550" s="41"/>
      <c r="R550" s="20"/>
      <c r="S550" s="10"/>
      <c r="T550" s="202"/>
      <c r="U550" s="431"/>
      <c r="V550" s="431"/>
      <c r="W550" s="431"/>
      <c r="X550" s="431"/>
      <c r="Y550" s="20"/>
    </row>
    <row r="551" spans="1:25" s="51" customFormat="1" ht="12.95" customHeight="1">
      <c r="A551" s="9"/>
      <c r="B551" s="35"/>
      <c r="C551" s="33"/>
      <c r="D551" s="20"/>
      <c r="E551" s="20"/>
      <c r="F551" s="33"/>
      <c r="G551" s="34" t="s">
        <v>1017</v>
      </c>
      <c r="H551" s="430"/>
      <c r="I551" s="431"/>
      <c r="J551" s="431"/>
      <c r="K551" s="432"/>
      <c r="L551" s="65"/>
      <c r="M551" s="160"/>
      <c r="N551" s="167"/>
      <c r="O551" s="38"/>
      <c r="Q551" s="20"/>
      <c r="R551" s="20"/>
      <c r="S551" s="10"/>
      <c r="T551" s="202"/>
      <c r="U551" s="431"/>
      <c r="V551" s="431"/>
      <c r="W551" s="431"/>
      <c r="X551" s="431"/>
      <c r="Y551" s="20"/>
    </row>
    <row r="552" spans="1:25" s="51" customFormat="1" ht="12.95" customHeight="1">
      <c r="A552" s="11" t="s">
        <v>1265</v>
      </c>
      <c r="B552" s="31" t="s">
        <v>2337</v>
      </c>
      <c r="C552" s="29"/>
      <c r="D552" s="23"/>
      <c r="E552" s="23"/>
      <c r="F552" s="29"/>
      <c r="G552" s="30"/>
      <c r="H552" s="427"/>
      <c r="I552" s="428"/>
      <c r="J552" s="428"/>
      <c r="K552" s="429"/>
      <c r="L552" s="64"/>
      <c r="M552" s="31"/>
      <c r="N552" s="12"/>
      <c r="O552" s="32"/>
      <c r="Q552" s="20"/>
      <c r="R552" s="20"/>
      <c r="S552" s="10"/>
      <c r="T552" s="202"/>
      <c r="U552" s="431"/>
      <c r="V552" s="431"/>
      <c r="W552" s="431"/>
      <c r="X552" s="431"/>
      <c r="Y552" s="20"/>
    </row>
    <row r="553" spans="1:25" s="51" customFormat="1" ht="12.95" customHeight="1">
      <c r="A553" s="164" t="s">
        <v>2336</v>
      </c>
      <c r="B553" s="35"/>
      <c r="C553" s="33"/>
      <c r="D553" s="41">
        <v>2</v>
      </c>
      <c r="E553" s="20"/>
      <c r="F553" s="33"/>
      <c r="G553" s="34"/>
      <c r="H553" s="430"/>
      <c r="I553" s="431"/>
      <c r="J553" s="431"/>
      <c r="K553" s="432"/>
      <c r="L553" s="62"/>
      <c r="M553" s="35"/>
      <c r="N553" s="10"/>
      <c r="O553" s="36"/>
      <c r="Q553" s="41"/>
      <c r="R553" s="20"/>
      <c r="S553" s="10"/>
      <c r="T553" s="202"/>
      <c r="U553" s="431"/>
      <c r="V553" s="431"/>
      <c r="W553" s="431"/>
      <c r="X553" s="431"/>
      <c r="Y553" s="20"/>
    </row>
    <row r="554" spans="1:25" s="51" customFormat="1" ht="12.95" customHeight="1">
      <c r="A554" s="9"/>
      <c r="B554" s="35"/>
      <c r="C554" s="33"/>
      <c r="D554" s="41"/>
      <c r="E554" s="20"/>
      <c r="F554" s="33"/>
      <c r="G554" s="34" t="s">
        <v>1017</v>
      </c>
      <c r="H554" s="424"/>
      <c r="I554" s="425"/>
      <c r="J554" s="425"/>
      <c r="K554" s="426"/>
      <c r="L554" s="65"/>
      <c r="M554" s="160"/>
      <c r="N554" s="167"/>
      <c r="O554" s="38"/>
      <c r="Q554" s="41"/>
      <c r="R554" s="20"/>
      <c r="S554" s="10"/>
      <c r="T554" s="202"/>
      <c r="U554" s="431"/>
      <c r="V554" s="431"/>
      <c r="W554" s="431"/>
      <c r="X554" s="431"/>
      <c r="Y554" s="20"/>
    </row>
    <row r="555" spans="1:25" s="51" customFormat="1" ht="12.95" customHeight="1">
      <c r="A555" s="11" t="s">
        <v>1265</v>
      </c>
      <c r="B555" s="31" t="s">
        <v>2338</v>
      </c>
      <c r="C555" s="29"/>
      <c r="D555" s="42"/>
      <c r="E555" s="23"/>
      <c r="F555" s="29"/>
      <c r="G555" s="30"/>
      <c r="H555" s="427"/>
      <c r="I555" s="428"/>
      <c r="J555" s="428"/>
      <c r="K555" s="429"/>
      <c r="L555" s="64"/>
      <c r="M555" s="31"/>
      <c r="N555" s="12"/>
      <c r="O555" s="32"/>
      <c r="Q555" s="41"/>
      <c r="R555" s="20"/>
      <c r="S555" s="10"/>
      <c r="T555" s="202"/>
      <c r="U555" s="431"/>
      <c r="V555" s="431"/>
      <c r="W555" s="431"/>
      <c r="X555" s="431"/>
      <c r="Y555" s="20"/>
    </row>
    <row r="556" spans="1:25" s="51" customFormat="1" ht="12.95" customHeight="1">
      <c r="A556" s="164" t="s">
        <v>2336</v>
      </c>
      <c r="B556" s="35"/>
      <c r="C556" s="33"/>
      <c r="D556" s="41">
        <v>1</v>
      </c>
      <c r="E556" s="20"/>
      <c r="F556" s="33"/>
      <c r="G556" s="34"/>
      <c r="H556" s="430"/>
      <c r="I556" s="431"/>
      <c r="J556" s="431"/>
      <c r="K556" s="432"/>
      <c r="L556" s="62"/>
      <c r="M556" s="35"/>
      <c r="N556" s="10"/>
      <c r="O556" s="36"/>
      <c r="Q556" s="41"/>
      <c r="R556" s="20"/>
      <c r="S556" s="10"/>
      <c r="T556" s="202"/>
      <c r="U556" s="431"/>
      <c r="V556" s="431"/>
      <c r="W556" s="431"/>
      <c r="X556" s="431"/>
      <c r="Y556" s="20"/>
    </row>
    <row r="557" spans="1:25" s="51" customFormat="1" ht="12.95" customHeight="1">
      <c r="A557" s="9"/>
      <c r="B557" s="35"/>
      <c r="C557" s="33"/>
      <c r="D557" s="20"/>
      <c r="E557" s="20"/>
      <c r="F557" s="33"/>
      <c r="G557" s="34" t="s">
        <v>1017</v>
      </c>
      <c r="H557" s="424"/>
      <c r="I557" s="425"/>
      <c r="J557" s="425"/>
      <c r="K557" s="426"/>
      <c r="L557" s="65"/>
      <c r="M557" s="160"/>
      <c r="N557" s="167"/>
      <c r="O557" s="38"/>
      <c r="Q557" s="20"/>
      <c r="R557" s="20"/>
      <c r="S557" s="10"/>
      <c r="T557" s="202"/>
      <c r="U557" s="431"/>
      <c r="V557" s="431"/>
      <c r="W557" s="431"/>
      <c r="X557" s="431"/>
      <c r="Y557" s="20"/>
    </row>
    <row r="558" spans="1:25" s="51" customFormat="1" ht="12.95" customHeight="1">
      <c r="A558" s="11" t="s">
        <v>1275</v>
      </c>
      <c r="B558" s="31" t="s">
        <v>1276</v>
      </c>
      <c r="C558" s="29"/>
      <c r="D558" s="23"/>
      <c r="E558" s="23"/>
      <c r="F558" s="29"/>
      <c r="G558" s="30"/>
      <c r="H558" s="427"/>
      <c r="I558" s="427"/>
      <c r="J558" s="427"/>
      <c r="K558" s="427"/>
      <c r="L558" s="64"/>
      <c r="M558" s="31"/>
      <c r="N558" s="12"/>
      <c r="O558" s="32"/>
      <c r="Q558" s="20"/>
      <c r="R558" s="20"/>
      <c r="S558" s="10"/>
      <c r="T558" s="202"/>
      <c r="U558" s="431"/>
      <c r="V558" s="431"/>
      <c r="W558" s="431"/>
      <c r="X558" s="431"/>
      <c r="Y558" s="20"/>
    </row>
    <row r="559" spans="1:25" s="51" customFormat="1" ht="12.95" customHeight="1">
      <c r="A559" s="164"/>
      <c r="B559" s="35"/>
      <c r="C559" s="33"/>
      <c r="D559" s="20">
        <v>7749</v>
      </c>
      <c r="E559" s="20"/>
      <c r="F559" s="33"/>
      <c r="G559" s="34"/>
      <c r="H559" s="430"/>
      <c r="I559" s="431"/>
      <c r="J559" s="431"/>
      <c r="K559" s="432"/>
      <c r="L559" s="62"/>
      <c r="M559" s="35"/>
      <c r="N559" s="10"/>
      <c r="O559" s="36"/>
      <c r="Q559" s="20"/>
      <c r="R559" s="20"/>
      <c r="S559" s="10"/>
      <c r="T559" s="202"/>
      <c r="U559" s="431"/>
      <c r="V559" s="431"/>
      <c r="W559" s="431"/>
      <c r="X559" s="431"/>
      <c r="Y559" s="20"/>
    </row>
    <row r="560" spans="1:25" s="51" customFormat="1" ht="12.95" customHeight="1">
      <c r="A560" s="13"/>
      <c r="B560" s="37"/>
      <c r="C560" s="39"/>
      <c r="D560" s="22"/>
      <c r="E560" s="22"/>
      <c r="F560" s="39"/>
      <c r="G560" s="40" t="s">
        <v>79</v>
      </c>
      <c r="H560" s="424"/>
      <c r="I560" s="424"/>
      <c r="J560" s="424"/>
      <c r="K560" s="424"/>
      <c r="L560" s="65"/>
      <c r="M560" s="160"/>
      <c r="N560" s="167"/>
      <c r="O560" s="38"/>
      <c r="Q560" s="20"/>
      <c r="R560" s="20"/>
      <c r="S560" s="10"/>
      <c r="T560" s="202"/>
      <c r="U560" s="431"/>
      <c r="V560" s="431"/>
      <c r="W560" s="431"/>
      <c r="X560" s="431"/>
      <c r="Y560" s="20"/>
    </row>
    <row r="561" spans="1:28" s="51" customFormat="1" ht="12.95" customHeight="1">
      <c r="A561" s="11" t="s">
        <v>1277</v>
      </c>
      <c r="B561" s="31" t="s">
        <v>1278</v>
      </c>
      <c r="C561" s="29"/>
      <c r="D561" s="23"/>
      <c r="E561" s="23"/>
      <c r="F561" s="29"/>
      <c r="G561" s="30"/>
      <c r="H561" s="427"/>
      <c r="I561" s="428"/>
      <c r="J561" s="428"/>
      <c r="K561" s="429"/>
      <c r="L561" s="64"/>
      <c r="M561" s="31"/>
      <c r="N561" s="12"/>
      <c r="O561" s="32"/>
      <c r="Q561" s="20"/>
      <c r="R561" s="20"/>
      <c r="S561" s="10"/>
      <c r="T561" s="202"/>
      <c r="U561" s="431"/>
      <c r="V561" s="431"/>
      <c r="W561" s="431"/>
      <c r="X561" s="431"/>
      <c r="Y561" s="20"/>
    </row>
    <row r="562" spans="1:28" s="51" customFormat="1" ht="12.95" customHeight="1">
      <c r="A562" s="164" t="s">
        <v>1279</v>
      </c>
      <c r="B562" s="35"/>
      <c r="C562" s="33"/>
      <c r="D562" s="20">
        <v>7749</v>
      </c>
      <c r="E562" s="20"/>
      <c r="F562" s="33"/>
      <c r="G562" s="34"/>
      <c r="H562" s="430"/>
      <c r="I562" s="431"/>
      <c r="J562" s="431"/>
      <c r="K562" s="432"/>
      <c r="L562" s="62"/>
      <c r="M562" s="35"/>
      <c r="N562" s="20"/>
      <c r="O562" s="36"/>
      <c r="Q562" s="20"/>
      <c r="R562" s="20"/>
      <c r="S562" s="10"/>
      <c r="T562" s="202"/>
      <c r="U562" s="431"/>
      <c r="V562" s="431"/>
      <c r="W562" s="431"/>
      <c r="X562" s="431"/>
      <c r="Y562" s="20"/>
      <c r="AB562" s="10"/>
    </row>
    <row r="563" spans="1:28" s="51" customFormat="1" ht="12.95" customHeight="1">
      <c r="A563" s="13"/>
      <c r="B563" s="37"/>
      <c r="C563" s="39"/>
      <c r="D563" s="22"/>
      <c r="E563" s="22"/>
      <c r="F563" s="39"/>
      <c r="G563" s="40" t="s">
        <v>79</v>
      </c>
      <c r="H563" s="424"/>
      <c r="I563" s="425"/>
      <c r="J563" s="425"/>
      <c r="K563" s="426"/>
      <c r="L563" s="65"/>
      <c r="M563" s="35"/>
      <c r="N563" s="10"/>
      <c r="O563" s="36"/>
      <c r="Q563" s="20"/>
      <c r="R563" s="20"/>
      <c r="S563" s="10"/>
      <c r="T563" s="202"/>
      <c r="U563" s="431"/>
      <c r="V563" s="431"/>
      <c r="W563" s="431"/>
      <c r="X563" s="431"/>
      <c r="Y563" s="20"/>
      <c r="AB563" s="10"/>
    </row>
    <row r="564" spans="1:28" s="51" customFormat="1" ht="12.95" customHeight="1">
      <c r="A564" s="9" t="s">
        <v>2408</v>
      </c>
      <c r="B564" s="35" t="s">
        <v>2411</v>
      </c>
      <c r="C564" s="33"/>
      <c r="D564" s="144"/>
      <c r="E564" s="20"/>
      <c r="F564" s="33"/>
      <c r="G564" s="30"/>
      <c r="H564" s="27"/>
      <c r="I564" s="23"/>
      <c r="J564" s="23"/>
      <c r="K564" s="24"/>
      <c r="L564" s="64"/>
      <c r="M564" s="31"/>
      <c r="N564" s="12"/>
      <c r="O564" s="32"/>
      <c r="Q564" s="144"/>
      <c r="R564" s="20"/>
      <c r="S564" s="10"/>
      <c r="T564" s="202"/>
      <c r="U564" s="20"/>
      <c r="V564" s="20"/>
      <c r="W564" s="20"/>
      <c r="X564" s="20"/>
      <c r="Y564" s="20"/>
    </row>
    <row r="565" spans="1:28" s="51" customFormat="1" ht="12.95" customHeight="1">
      <c r="A565" s="9"/>
      <c r="B565" s="35"/>
      <c r="C565" s="33"/>
      <c r="D565" s="144">
        <v>26.1</v>
      </c>
      <c r="E565" s="20"/>
      <c r="F565" s="33"/>
      <c r="G565" s="34"/>
      <c r="H565" s="430"/>
      <c r="I565" s="431"/>
      <c r="J565" s="431"/>
      <c r="K565" s="432"/>
      <c r="L565" s="62"/>
      <c r="M565" s="35" t="s">
        <v>2429</v>
      </c>
      <c r="N565" s="10"/>
      <c r="O565" s="36"/>
      <c r="Q565" s="144"/>
      <c r="R565" s="20"/>
      <c r="S565" s="10"/>
      <c r="T565" s="202"/>
      <c r="U565" s="431"/>
      <c r="V565" s="431"/>
      <c r="W565" s="431"/>
      <c r="X565" s="431"/>
      <c r="Y565" s="20"/>
    </row>
    <row r="566" spans="1:28" s="51" customFormat="1" ht="12.95" customHeight="1">
      <c r="A566" s="9"/>
      <c r="B566" s="35"/>
      <c r="C566" s="33"/>
      <c r="D566" s="144"/>
      <c r="E566" s="20"/>
      <c r="F566" s="33"/>
      <c r="G566" s="40" t="s">
        <v>79</v>
      </c>
      <c r="H566" s="26"/>
      <c r="I566" s="22"/>
      <c r="J566" s="22"/>
      <c r="K566" s="151"/>
      <c r="L566" s="65"/>
      <c r="M566" s="490"/>
      <c r="N566" s="502"/>
      <c r="O566" s="38"/>
      <c r="Q566" s="144"/>
      <c r="R566" s="20"/>
      <c r="S566" s="10"/>
      <c r="T566" s="202"/>
      <c r="U566" s="20"/>
      <c r="V566" s="20"/>
      <c r="W566" s="20"/>
      <c r="X566" s="20"/>
      <c r="Y566" s="20"/>
    </row>
    <row r="567" spans="1:28" s="51" customFormat="1" ht="12.95" customHeight="1">
      <c r="A567" s="158" t="s">
        <v>2409</v>
      </c>
      <c r="B567" s="31" t="s">
        <v>2411</v>
      </c>
      <c r="C567" s="29"/>
      <c r="D567" s="145"/>
      <c r="E567" s="23"/>
      <c r="F567" s="29"/>
      <c r="G567" s="30"/>
      <c r="H567" s="27"/>
      <c r="I567" s="23"/>
      <c r="J567" s="23"/>
      <c r="K567" s="24"/>
      <c r="L567" s="64"/>
      <c r="M567" s="31"/>
      <c r="N567" s="12"/>
      <c r="O567" s="32"/>
      <c r="Q567" s="144"/>
      <c r="R567" s="20"/>
      <c r="S567" s="10"/>
      <c r="T567" s="202"/>
      <c r="U567" s="20"/>
      <c r="V567" s="20"/>
      <c r="W567" s="20"/>
      <c r="X567" s="20"/>
      <c r="Y567" s="20"/>
    </row>
    <row r="568" spans="1:28" s="51" customFormat="1" ht="12.95" customHeight="1">
      <c r="A568" s="9"/>
      <c r="B568" s="35"/>
      <c r="C568" s="33"/>
      <c r="D568" s="144">
        <v>1223</v>
      </c>
      <c r="E568" s="20"/>
      <c r="F568" s="33"/>
      <c r="G568" s="34"/>
      <c r="H568" s="430"/>
      <c r="I568" s="431"/>
      <c r="J568" s="431"/>
      <c r="K568" s="432"/>
      <c r="L568" s="62"/>
      <c r="M568" s="35" t="s">
        <v>2429</v>
      </c>
      <c r="N568" s="10"/>
      <c r="O568" s="36"/>
      <c r="Q568" s="144"/>
      <c r="R568" s="20"/>
      <c r="S568" s="10"/>
      <c r="T568" s="202"/>
      <c r="U568" s="431"/>
      <c r="V568" s="431"/>
      <c r="W568" s="431"/>
      <c r="X568" s="431"/>
      <c r="Y568" s="20"/>
    </row>
    <row r="569" spans="1:28" s="51" customFormat="1" ht="12.95" customHeight="1">
      <c r="A569" s="13"/>
      <c r="B569" s="37"/>
      <c r="C569" s="39"/>
      <c r="D569" s="146"/>
      <c r="E569" s="22"/>
      <c r="F569" s="39"/>
      <c r="G569" s="40" t="s">
        <v>79</v>
      </c>
      <c r="H569" s="26"/>
      <c r="I569" s="22"/>
      <c r="J569" s="22"/>
      <c r="K569" s="151"/>
      <c r="L569" s="65"/>
      <c r="M569" s="490"/>
      <c r="N569" s="502"/>
      <c r="O569" s="38"/>
      <c r="Q569" s="144"/>
      <c r="R569" s="20"/>
      <c r="S569" s="10"/>
      <c r="T569" s="202"/>
      <c r="U569" s="20"/>
      <c r="V569" s="20"/>
      <c r="W569" s="20"/>
      <c r="X569" s="20"/>
      <c r="Y569" s="20"/>
    </row>
    <row r="570" spans="1:28" s="51" customFormat="1" ht="12.95" customHeight="1">
      <c r="A570" s="11" t="s">
        <v>2410</v>
      </c>
      <c r="B570" s="31" t="s">
        <v>2411</v>
      </c>
      <c r="C570" s="29"/>
      <c r="D570" s="23"/>
      <c r="E570" s="23"/>
      <c r="F570" s="29"/>
      <c r="G570" s="30"/>
      <c r="H570" s="27"/>
      <c r="I570" s="23"/>
      <c r="J570" s="23"/>
      <c r="K570" s="24"/>
      <c r="L570" s="64"/>
      <c r="M570" s="31"/>
      <c r="N570" s="12"/>
      <c r="O570" s="32"/>
      <c r="Q570" s="20"/>
      <c r="R570" s="20"/>
      <c r="S570" s="10"/>
      <c r="T570" s="202"/>
      <c r="U570" s="20"/>
      <c r="V570" s="20"/>
      <c r="W570" s="20"/>
      <c r="X570" s="20"/>
      <c r="Y570" s="20"/>
    </row>
    <row r="571" spans="1:28" s="51" customFormat="1" ht="12.95" customHeight="1">
      <c r="A571" s="164"/>
      <c r="B571" s="35"/>
      <c r="C571" s="33"/>
      <c r="D571" s="20">
        <v>12236</v>
      </c>
      <c r="E571" s="20"/>
      <c r="F571" s="33"/>
      <c r="G571" s="34"/>
      <c r="H571" s="430"/>
      <c r="I571" s="431"/>
      <c r="J571" s="431"/>
      <c r="K571" s="432"/>
      <c r="L571" s="62"/>
      <c r="M571" s="35" t="s">
        <v>2429</v>
      </c>
      <c r="N571" s="10"/>
      <c r="O571" s="36"/>
      <c r="Q571" s="20"/>
      <c r="R571" s="20"/>
      <c r="S571" s="10"/>
      <c r="T571" s="202"/>
      <c r="U571" s="431"/>
      <c r="V571" s="431"/>
      <c r="W571" s="431"/>
      <c r="X571" s="431"/>
      <c r="Y571" s="20"/>
    </row>
    <row r="572" spans="1:28" s="51" customFormat="1" ht="12.95" customHeight="1">
      <c r="A572" s="9"/>
      <c r="B572" s="35"/>
      <c r="C572" s="33"/>
      <c r="D572" s="20"/>
      <c r="E572" s="20"/>
      <c r="F572" s="33"/>
      <c r="G572" s="34" t="s">
        <v>79</v>
      </c>
      <c r="H572" s="26"/>
      <c r="I572" s="22"/>
      <c r="J572" s="22"/>
      <c r="K572" s="151"/>
      <c r="L572" s="65"/>
      <c r="M572" s="490"/>
      <c r="N572" s="502"/>
      <c r="O572" s="38"/>
      <c r="Q572" s="20"/>
      <c r="R572" s="20"/>
      <c r="S572" s="10"/>
      <c r="T572" s="202"/>
      <c r="U572" s="20"/>
      <c r="V572" s="20"/>
      <c r="W572" s="20"/>
      <c r="X572" s="20"/>
      <c r="Y572" s="20"/>
    </row>
    <row r="573" spans="1:28" s="51" customFormat="1" ht="12.95" customHeight="1">
      <c r="A573" s="11"/>
      <c r="B573" s="31"/>
      <c r="C573" s="29"/>
      <c r="D573" s="23"/>
      <c r="E573" s="23"/>
      <c r="F573" s="29"/>
      <c r="G573" s="30"/>
      <c r="H573" s="427"/>
      <c r="I573" s="428"/>
      <c r="J573" s="428"/>
      <c r="K573" s="429"/>
      <c r="L573" s="24"/>
      <c r="M573" s="31"/>
      <c r="N573" s="12"/>
      <c r="O573" s="32"/>
      <c r="Q573" s="20"/>
      <c r="R573" s="20"/>
      <c r="S573" s="10"/>
      <c r="T573" s="202"/>
      <c r="U573" s="431"/>
      <c r="V573" s="431"/>
      <c r="W573" s="431"/>
      <c r="X573" s="431"/>
      <c r="Y573" s="20"/>
    </row>
    <row r="574" spans="1:28" s="51" customFormat="1" ht="12.95" customHeight="1">
      <c r="A574" s="76" t="s">
        <v>13</v>
      </c>
      <c r="B574" s="35"/>
      <c r="C574" s="33"/>
      <c r="D574" s="41"/>
      <c r="E574" s="20"/>
      <c r="F574" s="33"/>
      <c r="G574" s="34"/>
      <c r="H574" s="430"/>
      <c r="I574" s="431"/>
      <c r="J574" s="431"/>
      <c r="K574" s="432"/>
      <c r="L574" s="62"/>
      <c r="M574" s="35"/>
      <c r="N574" s="10"/>
      <c r="O574" s="36"/>
      <c r="Q574" s="41"/>
      <c r="R574" s="20"/>
      <c r="S574" s="10"/>
      <c r="T574" s="202"/>
      <c r="U574" s="431"/>
      <c r="V574" s="431"/>
      <c r="W574" s="431"/>
      <c r="X574" s="431"/>
      <c r="Y574" s="20"/>
    </row>
    <row r="575" spans="1:28" s="51" customFormat="1" ht="12.95" customHeight="1" thickBot="1">
      <c r="A575" s="15"/>
      <c r="B575" s="50"/>
      <c r="C575" s="77"/>
      <c r="D575" s="25"/>
      <c r="E575" s="25"/>
      <c r="F575" s="77"/>
      <c r="G575" s="78"/>
      <c r="H575" s="441"/>
      <c r="I575" s="442"/>
      <c r="J575" s="442"/>
      <c r="K575" s="443"/>
      <c r="L575" s="63"/>
      <c r="M575" s="50"/>
      <c r="N575" s="16"/>
      <c r="O575" s="79"/>
      <c r="Q575" s="20"/>
      <c r="R575" s="20"/>
      <c r="S575" s="10"/>
      <c r="T575" s="202"/>
      <c r="U575" s="431"/>
      <c r="V575" s="431"/>
      <c r="W575" s="431"/>
      <c r="X575" s="431"/>
      <c r="Y575" s="20"/>
    </row>
    <row r="576" spans="1:28" s="51" customFormat="1" ht="21.95" customHeight="1">
      <c r="A576" s="1"/>
      <c r="B576" s="1"/>
      <c r="C576" s="1"/>
      <c r="D576" s="448"/>
      <c r="E576" s="448"/>
      <c r="F576" s="448"/>
      <c r="G576" s="448"/>
      <c r="H576" s="448"/>
      <c r="I576" s="448"/>
      <c r="J576" s="448"/>
      <c r="K576" s="448"/>
      <c r="L576" s="17"/>
      <c r="M576" s="1"/>
      <c r="N576" s="1"/>
      <c r="O576" s="1"/>
      <c r="Q576" s="448"/>
      <c r="R576" s="448"/>
      <c r="S576" s="448"/>
      <c r="T576" s="448"/>
      <c r="U576" s="448"/>
      <c r="V576" s="448"/>
      <c r="W576" s="448"/>
      <c r="X576" s="448"/>
      <c r="Y576" s="17"/>
    </row>
    <row r="577" spans="1:25" s="51" customFormat="1" ht="18" customHeight="1">
      <c r="A577" s="1"/>
      <c r="B577" s="1"/>
      <c r="C577" s="1"/>
      <c r="D577" s="448"/>
      <c r="E577" s="448"/>
      <c r="F577" s="448"/>
      <c r="G577" s="448"/>
      <c r="H577" s="448"/>
      <c r="I577" s="448"/>
      <c r="J577" s="448"/>
      <c r="K577" s="448"/>
      <c r="L577" s="17"/>
      <c r="M577" s="1"/>
      <c r="N577" s="1"/>
      <c r="O577" s="1"/>
      <c r="Q577" s="448"/>
      <c r="R577" s="448"/>
      <c r="S577" s="448"/>
      <c r="T577" s="448"/>
      <c r="U577" s="448"/>
      <c r="V577" s="448"/>
      <c r="W577" s="448"/>
      <c r="X577" s="448"/>
      <c r="Y577" s="17"/>
    </row>
    <row r="578" spans="1:25" s="51" customFormat="1" ht="18" customHeight="1">
      <c r="A578" s="1"/>
      <c r="B578" s="1"/>
      <c r="C578" s="1"/>
      <c r="D578" s="448"/>
      <c r="E578" s="448"/>
      <c r="F578" s="448"/>
      <c r="G578" s="448"/>
      <c r="H578" s="448"/>
      <c r="I578" s="448"/>
      <c r="J578" s="448"/>
      <c r="K578" s="448"/>
      <c r="L578" s="17"/>
      <c r="M578" s="1"/>
      <c r="N578" s="1"/>
      <c r="O578" s="1"/>
      <c r="Q578" s="448"/>
      <c r="R578" s="448"/>
      <c r="S578" s="448"/>
      <c r="T578" s="448"/>
      <c r="U578" s="448"/>
      <c r="V578" s="448"/>
      <c r="W578" s="448"/>
      <c r="X578" s="448"/>
      <c r="Y578" s="17"/>
    </row>
    <row r="579" spans="1:25" s="51" customFormat="1" ht="18" customHeight="1">
      <c r="A579" s="1"/>
      <c r="B579" s="1"/>
      <c r="C579" s="1"/>
      <c r="D579" s="448"/>
      <c r="E579" s="448"/>
      <c r="F579" s="448"/>
      <c r="G579" s="448"/>
      <c r="H579" s="448"/>
      <c r="I579" s="448"/>
      <c r="J579" s="448"/>
      <c r="K579" s="448"/>
      <c r="L579" s="17"/>
      <c r="M579" s="1"/>
      <c r="N579" s="1"/>
      <c r="O579" s="1"/>
      <c r="Q579" s="448"/>
      <c r="R579" s="448"/>
      <c r="S579" s="448"/>
      <c r="T579" s="448"/>
      <c r="U579" s="448"/>
      <c r="V579" s="448"/>
      <c r="W579" s="448"/>
      <c r="X579" s="448"/>
      <c r="Y579" s="17"/>
    </row>
  </sheetData>
  <mergeCells count="1244">
    <mergeCell ref="M566:N566"/>
    <mergeCell ref="M569:N569"/>
    <mergeCell ref="M572:N572"/>
    <mergeCell ref="B3:C3"/>
    <mergeCell ref="D3:F3"/>
    <mergeCell ref="H3:K3"/>
    <mergeCell ref="M3:O3"/>
    <mergeCell ref="H7:K7"/>
    <mergeCell ref="H8:K8"/>
    <mergeCell ref="M8:N8"/>
    <mergeCell ref="H18:K18"/>
    <mergeCell ref="M18:O18"/>
    <mergeCell ref="H19:K19"/>
    <mergeCell ref="H20:K20"/>
    <mergeCell ref="M20:N20"/>
    <mergeCell ref="H21:K21"/>
    <mergeCell ref="M21:O21"/>
    <mergeCell ref="H13:K13"/>
    <mergeCell ref="H14:K14"/>
    <mergeCell ref="M14:N14"/>
    <mergeCell ref="H15:K15"/>
    <mergeCell ref="H16:K16"/>
    <mergeCell ref="H17:K17"/>
    <mergeCell ref="M17:N17"/>
    <mergeCell ref="B476:C476"/>
    <mergeCell ref="B477:C477"/>
    <mergeCell ref="H9:K9"/>
    <mergeCell ref="M9:N9"/>
    <mergeCell ref="H10:K10"/>
    <mergeCell ref="H11:K11"/>
    <mergeCell ref="M11:N11"/>
    <mergeCell ref="H12:K12"/>
    <mergeCell ref="H39:K39"/>
    <mergeCell ref="M39:N39"/>
    <mergeCell ref="H40:K40"/>
    <mergeCell ref="H41:K41"/>
    <mergeCell ref="H42:K42"/>
    <mergeCell ref="M42:N42"/>
    <mergeCell ref="H31:K31"/>
    <mergeCell ref="H32:K32"/>
    <mergeCell ref="H33:K33"/>
    <mergeCell ref="H35:K35"/>
    <mergeCell ref="M36:N36"/>
    <mergeCell ref="H37:K37"/>
    <mergeCell ref="H30:K30"/>
    <mergeCell ref="M30:N30"/>
    <mergeCell ref="H22:K22"/>
    <mergeCell ref="H23:K23"/>
    <mergeCell ref="H24:K24"/>
    <mergeCell ref="H25:K25"/>
    <mergeCell ref="H26:K26"/>
    <mergeCell ref="M26:N26"/>
    <mergeCell ref="H38:K38"/>
    <mergeCell ref="H27:K27"/>
    <mergeCell ref="M27:N27"/>
    <mergeCell ref="H28:K28"/>
    <mergeCell ref="H29:K29"/>
    <mergeCell ref="M29:N29"/>
    <mergeCell ref="H50:K50"/>
    <mergeCell ref="M51:N51"/>
    <mergeCell ref="H53:K53"/>
    <mergeCell ref="M54:N54"/>
    <mergeCell ref="H56:K56"/>
    <mergeCell ref="M56:N56"/>
    <mergeCell ref="H43:K43"/>
    <mergeCell ref="H44:K44"/>
    <mergeCell ref="H45:K45"/>
    <mergeCell ref="M45:N45"/>
    <mergeCell ref="H47:K47"/>
    <mergeCell ref="M48:N48"/>
    <mergeCell ref="H49:K49"/>
    <mergeCell ref="H51:K51"/>
    <mergeCell ref="H52:K52"/>
    <mergeCell ref="H54:K54"/>
    <mergeCell ref="H55:K55"/>
    <mergeCell ref="H79:K79"/>
    <mergeCell ref="H68:K68"/>
    <mergeCell ref="H69:K69"/>
    <mergeCell ref="H70:K70"/>
    <mergeCell ref="H71:K71"/>
    <mergeCell ref="H72:K72"/>
    <mergeCell ref="H73:K73"/>
    <mergeCell ref="M57:N57"/>
    <mergeCell ref="H59:K59"/>
    <mergeCell ref="H62:K62"/>
    <mergeCell ref="D64:K64"/>
    <mergeCell ref="B67:C67"/>
    <mergeCell ref="D67:F67"/>
    <mergeCell ref="H67:K67"/>
    <mergeCell ref="M67:O67"/>
    <mergeCell ref="H58:K58"/>
    <mergeCell ref="H60:K60"/>
    <mergeCell ref="H57:K57"/>
    <mergeCell ref="M103:N103"/>
    <mergeCell ref="H105:K105"/>
    <mergeCell ref="M106:N106"/>
    <mergeCell ref="H107:K107"/>
    <mergeCell ref="H108:K108"/>
    <mergeCell ref="H109:K109"/>
    <mergeCell ref="H103:K103"/>
    <mergeCell ref="H104:K104"/>
    <mergeCell ref="H106:K106"/>
    <mergeCell ref="M97:N97"/>
    <mergeCell ref="H99:K99"/>
    <mergeCell ref="M100:N100"/>
    <mergeCell ref="H102:K102"/>
    <mergeCell ref="H98:K98"/>
    <mergeCell ref="H100:K100"/>
    <mergeCell ref="H101:K101"/>
    <mergeCell ref="H86:K86"/>
    <mergeCell ref="H87:K87"/>
    <mergeCell ref="H88:K88"/>
    <mergeCell ref="H90:K90"/>
    <mergeCell ref="H92:K92"/>
    <mergeCell ref="H93:K93"/>
    <mergeCell ref="H136:K136"/>
    <mergeCell ref="M136:N136"/>
    <mergeCell ref="M137:N137"/>
    <mergeCell ref="H138:K138"/>
    <mergeCell ref="H137:K137"/>
    <mergeCell ref="H123:K123"/>
    <mergeCell ref="H124:K124"/>
    <mergeCell ref="H126:K126"/>
    <mergeCell ref="H127:K127"/>
    <mergeCell ref="D128:K128"/>
    <mergeCell ref="B131:C131"/>
    <mergeCell ref="D131:F131"/>
    <mergeCell ref="H131:K131"/>
    <mergeCell ref="H117:K117"/>
    <mergeCell ref="H119:K119"/>
    <mergeCell ref="H120:K120"/>
    <mergeCell ref="H121:K121"/>
    <mergeCell ref="M121:N121"/>
    <mergeCell ref="H122:K122"/>
    <mergeCell ref="M131:O131"/>
    <mergeCell ref="H145:K145"/>
    <mergeCell ref="M146:N146"/>
    <mergeCell ref="H148:K148"/>
    <mergeCell ref="M149:N149"/>
    <mergeCell ref="H151:K151"/>
    <mergeCell ref="M152:N152"/>
    <mergeCell ref="H139:K139"/>
    <mergeCell ref="H140:K140"/>
    <mergeCell ref="M140:N140"/>
    <mergeCell ref="H141:K141"/>
    <mergeCell ref="H142:K142"/>
    <mergeCell ref="H143:K143"/>
    <mergeCell ref="M143:N143"/>
    <mergeCell ref="H153:K153"/>
    <mergeCell ref="H155:K155"/>
    <mergeCell ref="H144:K144"/>
    <mergeCell ref="H146:K146"/>
    <mergeCell ref="H147:K147"/>
    <mergeCell ref="H149:K149"/>
    <mergeCell ref="H150:K150"/>
    <mergeCell ref="H152:K152"/>
    <mergeCell ref="H154:K154"/>
    <mergeCell ref="M175:N175"/>
    <mergeCell ref="H176:K176"/>
    <mergeCell ref="M176:N176"/>
    <mergeCell ref="H169:K169"/>
    <mergeCell ref="M169:N169"/>
    <mergeCell ref="H170:K170"/>
    <mergeCell ref="M170:O170"/>
    <mergeCell ref="H171:K171"/>
    <mergeCell ref="H172:K172"/>
    <mergeCell ref="H173:K173"/>
    <mergeCell ref="H174:K174"/>
    <mergeCell ref="H175:K175"/>
    <mergeCell ref="M166:N166"/>
    <mergeCell ref="H167:K167"/>
    <mergeCell ref="M167:O167"/>
    <mergeCell ref="H168:K168"/>
    <mergeCell ref="H161:K161"/>
    <mergeCell ref="M161:N161"/>
    <mergeCell ref="H162:K162"/>
    <mergeCell ref="H163:K163"/>
    <mergeCell ref="M163:N163"/>
    <mergeCell ref="H164:K164"/>
    <mergeCell ref="H165:K165"/>
    <mergeCell ref="H166:K166"/>
    <mergeCell ref="M188:N188"/>
    <mergeCell ref="H189:K189"/>
    <mergeCell ref="H190:K190"/>
    <mergeCell ref="H191:K191"/>
    <mergeCell ref="D192:K192"/>
    <mergeCell ref="H196:K196"/>
    <mergeCell ref="H198:K198"/>
    <mergeCell ref="M185:N185"/>
    <mergeCell ref="H186:K186"/>
    <mergeCell ref="H187:K187"/>
    <mergeCell ref="H177:K177"/>
    <mergeCell ref="H178:K178"/>
    <mergeCell ref="M178:N178"/>
    <mergeCell ref="H179:K179"/>
    <mergeCell ref="M179:N179"/>
    <mergeCell ref="H180:K180"/>
    <mergeCell ref="H183:K183"/>
    <mergeCell ref="H185:K185"/>
    <mergeCell ref="H181:K181"/>
    <mergeCell ref="H182:K182"/>
    <mergeCell ref="H184:K184"/>
    <mergeCell ref="M206:N206"/>
    <mergeCell ref="H207:K207"/>
    <mergeCell ref="M207:N207"/>
    <mergeCell ref="H209:K209"/>
    <mergeCell ref="H208:K208"/>
    <mergeCell ref="H200:K200"/>
    <mergeCell ref="H201:K201"/>
    <mergeCell ref="M201:N201"/>
    <mergeCell ref="H202:K202"/>
    <mergeCell ref="H203:K203"/>
    <mergeCell ref="H204:K204"/>
    <mergeCell ref="B195:C195"/>
    <mergeCell ref="D195:F195"/>
    <mergeCell ref="H195:K195"/>
    <mergeCell ref="M195:O195"/>
    <mergeCell ref="H197:K197"/>
    <mergeCell ref="H199:K199"/>
    <mergeCell ref="M222:N222"/>
    <mergeCell ref="H223:K223"/>
    <mergeCell ref="H224:K224"/>
    <mergeCell ref="H225:K225"/>
    <mergeCell ref="M225:N225"/>
    <mergeCell ref="H220:K220"/>
    <mergeCell ref="H222:K222"/>
    <mergeCell ref="M231:N231"/>
    <mergeCell ref="H214:K214"/>
    <mergeCell ref="H215:K215"/>
    <mergeCell ref="H216:K216"/>
    <mergeCell ref="H217:K217"/>
    <mergeCell ref="H218:K218"/>
    <mergeCell ref="H219:K219"/>
    <mergeCell ref="M210:N210"/>
    <mergeCell ref="H211:K211"/>
    <mergeCell ref="H212:K212"/>
    <mergeCell ref="M212:N212"/>
    <mergeCell ref="H213:K213"/>
    <mergeCell ref="M213:N213"/>
    <mergeCell ref="H210:K210"/>
    <mergeCell ref="M219:N219"/>
    <mergeCell ref="M236:N236"/>
    <mergeCell ref="H237:K237"/>
    <mergeCell ref="M237:O237"/>
    <mergeCell ref="H239:K239"/>
    <mergeCell ref="M240:N240"/>
    <mergeCell ref="H238:K238"/>
    <mergeCell ref="H240:K240"/>
    <mergeCell ref="H232:K232"/>
    <mergeCell ref="H233:K233"/>
    <mergeCell ref="M233:N233"/>
    <mergeCell ref="H234:K234"/>
    <mergeCell ref="H235:K235"/>
    <mergeCell ref="H226:K226"/>
    <mergeCell ref="H227:K227"/>
    <mergeCell ref="H228:K228"/>
    <mergeCell ref="H229:K229"/>
    <mergeCell ref="H230:K230"/>
    <mergeCell ref="H231:K231"/>
    <mergeCell ref="B259:C259"/>
    <mergeCell ref="D259:F259"/>
    <mergeCell ref="H259:K259"/>
    <mergeCell ref="M246:N246"/>
    <mergeCell ref="H248:K248"/>
    <mergeCell ref="M248:N248"/>
    <mergeCell ref="M249:N249"/>
    <mergeCell ref="H251:K251"/>
    <mergeCell ref="H253:K253"/>
    <mergeCell ref="H246:K246"/>
    <mergeCell ref="H247:K247"/>
    <mergeCell ref="H249:K249"/>
    <mergeCell ref="H250:K250"/>
    <mergeCell ref="M259:O259"/>
    <mergeCell ref="H241:K241"/>
    <mergeCell ref="H242:K242"/>
    <mergeCell ref="M242:N242"/>
    <mergeCell ref="H243:K243"/>
    <mergeCell ref="M243:O243"/>
    <mergeCell ref="H245:K245"/>
    <mergeCell ref="H244:K244"/>
    <mergeCell ref="M273:N273"/>
    <mergeCell ref="H274:K274"/>
    <mergeCell ref="M274:O274"/>
    <mergeCell ref="H267:K267"/>
    <mergeCell ref="H268:K268"/>
    <mergeCell ref="M268:N268"/>
    <mergeCell ref="H269:K269"/>
    <mergeCell ref="H270:K270"/>
    <mergeCell ref="M270:N270"/>
    <mergeCell ref="H271:K271"/>
    <mergeCell ref="H272:K272"/>
    <mergeCell ref="H261:K261"/>
    <mergeCell ref="H263:K263"/>
    <mergeCell ref="H264:K264"/>
    <mergeCell ref="H265:K265"/>
    <mergeCell ref="H266:K266"/>
    <mergeCell ref="H254:K254"/>
    <mergeCell ref="H255:K255"/>
    <mergeCell ref="D256:K256"/>
    <mergeCell ref="H273:K273"/>
    <mergeCell ref="M295:N295"/>
    <mergeCell ref="H296:K296"/>
    <mergeCell ref="H297:K297"/>
    <mergeCell ref="H298:K298"/>
    <mergeCell ref="M298:N298"/>
    <mergeCell ref="M292:N292"/>
    <mergeCell ref="H293:K293"/>
    <mergeCell ref="H294:K294"/>
    <mergeCell ref="H284:K284"/>
    <mergeCell ref="H285:K285"/>
    <mergeCell ref="M285:N285"/>
    <mergeCell ref="H286:K286"/>
    <mergeCell ref="M286:N286"/>
    <mergeCell ref="H287:K287"/>
    <mergeCell ref="H283:K283"/>
    <mergeCell ref="M283:N283"/>
    <mergeCell ref="H275:K275"/>
    <mergeCell ref="H276:K276"/>
    <mergeCell ref="M276:N276"/>
    <mergeCell ref="H277:K277"/>
    <mergeCell ref="M277:O277"/>
    <mergeCell ref="H278:K278"/>
    <mergeCell ref="H282:K282"/>
    <mergeCell ref="M313:N313"/>
    <mergeCell ref="H315:K315"/>
    <mergeCell ref="H317:K317"/>
    <mergeCell ref="H318:K318"/>
    <mergeCell ref="H319:K319"/>
    <mergeCell ref="D320:K320"/>
    <mergeCell ref="H314:K314"/>
    <mergeCell ref="H316:K316"/>
    <mergeCell ref="H306:K306"/>
    <mergeCell ref="M307:N307"/>
    <mergeCell ref="H309:K309"/>
    <mergeCell ref="M310:N310"/>
    <mergeCell ref="H312:K312"/>
    <mergeCell ref="M312:N312"/>
    <mergeCell ref="M301:N301"/>
    <mergeCell ref="H303:K303"/>
    <mergeCell ref="M304:N304"/>
    <mergeCell ref="H304:K304"/>
    <mergeCell ref="H333:K333"/>
    <mergeCell ref="H334:K334"/>
    <mergeCell ref="M334:N334"/>
    <mergeCell ref="H335:K335"/>
    <mergeCell ref="H336:K336"/>
    <mergeCell ref="H337:K337"/>
    <mergeCell ref="M337:N337"/>
    <mergeCell ref="H328:K328"/>
    <mergeCell ref="H329:K329"/>
    <mergeCell ref="H330:K330"/>
    <mergeCell ref="H331:K331"/>
    <mergeCell ref="H332:K332"/>
    <mergeCell ref="M332:N332"/>
    <mergeCell ref="B323:C323"/>
    <mergeCell ref="D323:F323"/>
    <mergeCell ref="H323:K323"/>
    <mergeCell ref="M323:O323"/>
    <mergeCell ref="H325:K325"/>
    <mergeCell ref="H327:K327"/>
    <mergeCell ref="H324:K324"/>
    <mergeCell ref="H326:K326"/>
    <mergeCell ref="H347:K347"/>
    <mergeCell ref="M347:N347"/>
    <mergeCell ref="H349:K349"/>
    <mergeCell ref="M350:N350"/>
    <mergeCell ref="H351:K351"/>
    <mergeCell ref="H352:K352"/>
    <mergeCell ref="H348:K348"/>
    <mergeCell ref="H350:K350"/>
    <mergeCell ref="H342:K342"/>
    <mergeCell ref="H343:K343"/>
    <mergeCell ref="H344:K344"/>
    <mergeCell ref="H345:K345"/>
    <mergeCell ref="H346:K346"/>
    <mergeCell ref="M346:N346"/>
    <mergeCell ref="H338:K338"/>
    <mergeCell ref="M338:O338"/>
    <mergeCell ref="H339:K339"/>
    <mergeCell ref="H340:K340"/>
    <mergeCell ref="M340:N340"/>
    <mergeCell ref="H341:K341"/>
    <mergeCell ref="M341:O341"/>
    <mergeCell ref="H362:K362"/>
    <mergeCell ref="M362:N362"/>
    <mergeCell ref="H363:K363"/>
    <mergeCell ref="H364:K364"/>
    <mergeCell ref="H365:K365"/>
    <mergeCell ref="M365:N365"/>
    <mergeCell ref="H358:K358"/>
    <mergeCell ref="H359:K359"/>
    <mergeCell ref="M359:N359"/>
    <mergeCell ref="H360:K360"/>
    <mergeCell ref="H361:K361"/>
    <mergeCell ref="M361:N361"/>
    <mergeCell ref="H353:K353"/>
    <mergeCell ref="M353:N353"/>
    <mergeCell ref="H354:K354"/>
    <mergeCell ref="H355:K355"/>
    <mergeCell ref="H356:K356"/>
    <mergeCell ref="H357:K357"/>
    <mergeCell ref="B387:C387"/>
    <mergeCell ref="D387:F387"/>
    <mergeCell ref="H387:K387"/>
    <mergeCell ref="M387:O387"/>
    <mergeCell ref="M377:N377"/>
    <mergeCell ref="H379:K379"/>
    <mergeCell ref="M379:N379"/>
    <mergeCell ref="M380:N380"/>
    <mergeCell ref="H381:K381"/>
    <mergeCell ref="H382:K382"/>
    <mergeCell ref="H377:K377"/>
    <mergeCell ref="H378:K378"/>
    <mergeCell ref="H380:K380"/>
    <mergeCell ref="H367:K367"/>
    <mergeCell ref="M368:N368"/>
    <mergeCell ref="H370:K370"/>
    <mergeCell ref="M371:N371"/>
    <mergeCell ref="H373:K373"/>
    <mergeCell ref="H376:K376"/>
    <mergeCell ref="H375:K375"/>
    <mergeCell ref="M401:N401"/>
    <mergeCell ref="H402:K402"/>
    <mergeCell ref="M402:O402"/>
    <mergeCell ref="H403:K403"/>
    <mergeCell ref="M405:N405"/>
    <mergeCell ref="M396:N396"/>
    <mergeCell ref="H397:K397"/>
    <mergeCell ref="H398:K398"/>
    <mergeCell ref="H399:K399"/>
    <mergeCell ref="H389:K389"/>
    <mergeCell ref="H391:K391"/>
    <mergeCell ref="H392:K392"/>
    <mergeCell ref="H393:K393"/>
    <mergeCell ref="H394:K394"/>
    <mergeCell ref="H395:K395"/>
    <mergeCell ref="M399:N399"/>
    <mergeCell ref="D384:K384"/>
    <mergeCell ref="H388:K388"/>
    <mergeCell ref="H390:K390"/>
    <mergeCell ref="M423:N423"/>
    <mergeCell ref="H424:K424"/>
    <mergeCell ref="H425:K425"/>
    <mergeCell ref="M425:N425"/>
    <mergeCell ref="H426:K426"/>
    <mergeCell ref="M426:N426"/>
    <mergeCell ref="H423:K423"/>
    <mergeCell ref="M414:N414"/>
    <mergeCell ref="H415:K415"/>
    <mergeCell ref="H416:K416"/>
    <mergeCell ref="H417:K417"/>
    <mergeCell ref="M417:N417"/>
    <mergeCell ref="H408:K408"/>
    <mergeCell ref="H409:K409"/>
    <mergeCell ref="H410:K410"/>
    <mergeCell ref="H411:K411"/>
    <mergeCell ref="M411:N411"/>
    <mergeCell ref="M408:N408"/>
    <mergeCell ref="H412:K412"/>
    <mergeCell ref="H414:K414"/>
    <mergeCell ref="M441:N441"/>
    <mergeCell ref="H443:K443"/>
    <mergeCell ref="H445:K445"/>
    <mergeCell ref="H446:K446"/>
    <mergeCell ref="H447:K447"/>
    <mergeCell ref="D448:K448"/>
    <mergeCell ref="H442:K442"/>
    <mergeCell ref="H444:K444"/>
    <mergeCell ref="H434:K434"/>
    <mergeCell ref="M435:N435"/>
    <mergeCell ref="H437:K437"/>
    <mergeCell ref="M438:N438"/>
    <mergeCell ref="H440:K440"/>
    <mergeCell ref="M440:N440"/>
    <mergeCell ref="M429:N429"/>
    <mergeCell ref="H431:K431"/>
    <mergeCell ref="M432:N432"/>
    <mergeCell ref="H433:K433"/>
    <mergeCell ref="H435:K435"/>
    <mergeCell ref="M459:N459"/>
    <mergeCell ref="H460:K460"/>
    <mergeCell ref="M460:O460"/>
    <mergeCell ref="H461:K461"/>
    <mergeCell ref="B451:C451"/>
    <mergeCell ref="D451:F451"/>
    <mergeCell ref="H451:K451"/>
    <mergeCell ref="M451:O451"/>
    <mergeCell ref="H453:K453"/>
    <mergeCell ref="H456:K456"/>
    <mergeCell ref="H452:K452"/>
    <mergeCell ref="H454:K454"/>
    <mergeCell ref="H455:K455"/>
    <mergeCell ref="H457:K457"/>
    <mergeCell ref="H458:K458"/>
    <mergeCell ref="H459:K459"/>
    <mergeCell ref="B452:C452"/>
    <mergeCell ref="H480:K480"/>
    <mergeCell ref="H470:K470"/>
    <mergeCell ref="H471:K471"/>
    <mergeCell ref="H472:K472"/>
    <mergeCell ref="H474:K474"/>
    <mergeCell ref="M475:N475"/>
    <mergeCell ref="H477:K477"/>
    <mergeCell ref="H473:K473"/>
    <mergeCell ref="H475:K475"/>
    <mergeCell ref="M468:N468"/>
    <mergeCell ref="H469:K469"/>
    <mergeCell ref="M469:N469"/>
    <mergeCell ref="H462:K462"/>
    <mergeCell ref="M462:N462"/>
    <mergeCell ref="H463:K463"/>
    <mergeCell ref="M463:O463"/>
    <mergeCell ref="H464:K464"/>
    <mergeCell ref="H465:K465"/>
    <mergeCell ref="H466:K466"/>
    <mergeCell ref="H467:K467"/>
    <mergeCell ref="H468:K468"/>
    <mergeCell ref="M495:N495"/>
    <mergeCell ref="H496:K496"/>
    <mergeCell ref="M496:N496"/>
    <mergeCell ref="H482:K482"/>
    <mergeCell ref="H483:K483"/>
    <mergeCell ref="H484:K484"/>
    <mergeCell ref="M484:N484"/>
    <mergeCell ref="H486:K486"/>
    <mergeCell ref="H489:K489"/>
    <mergeCell ref="H492:K492"/>
    <mergeCell ref="H494:K494"/>
    <mergeCell ref="H495:K495"/>
    <mergeCell ref="H490:K490"/>
    <mergeCell ref="H491:K491"/>
    <mergeCell ref="H493:K493"/>
    <mergeCell ref="H485:K485"/>
    <mergeCell ref="H487:K487"/>
    <mergeCell ref="H488:K488"/>
    <mergeCell ref="M487:N487"/>
    <mergeCell ref="M490:N490"/>
    <mergeCell ref="M493:N493"/>
    <mergeCell ref="H528:K528"/>
    <mergeCell ref="H529:K529"/>
    <mergeCell ref="H530:K530"/>
    <mergeCell ref="H531:K531"/>
    <mergeCell ref="M508:N508"/>
    <mergeCell ref="H509:K509"/>
    <mergeCell ref="H510:K510"/>
    <mergeCell ref="H511:K511"/>
    <mergeCell ref="D512:K512"/>
    <mergeCell ref="B515:C515"/>
    <mergeCell ref="D515:F515"/>
    <mergeCell ref="H515:K515"/>
    <mergeCell ref="M515:O515"/>
    <mergeCell ref="M505:N505"/>
    <mergeCell ref="H507:K507"/>
    <mergeCell ref="H497:K497"/>
    <mergeCell ref="H498:K498"/>
    <mergeCell ref="H499:K499"/>
    <mergeCell ref="M499:N499"/>
    <mergeCell ref="H500:K500"/>
    <mergeCell ref="H501:K501"/>
    <mergeCell ref="M501:N501"/>
    <mergeCell ref="H502:K502"/>
    <mergeCell ref="H503:K503"/>
    <mergeCell ref="H504:K504"/>
    <mergeCell ref="H505:K505"/>
    <mergeCell ref="H532:K532"/>
    <mergeCell ref="H555:K555"/>
    <mergeCell ref="H556:K556"/>
    <mergeCell ref="H547:K547"/>
    <mergeCell ref="H548:K548"/>
    <mergeCell ref="H549:K549"/>
    <mergeCell ref="H550:K550"/>
    <mergeCell ref="H551:K551"/>
    <mergeCell ref="H543:K543"/>
    <mergeCell ref="H544:K544"/>
    <mergeCell ref="H545:K545"/>
    <mergeCell ref="H546:K546"/>
    <mergeCell ref="H537:K537"/>
    <mergeCell ref="H538:K538"/>
    <mergeCell ref="H539:K539"/>
    <mergeCell ref="H540:K540"/>
    <mergeCell ref="H541:K541"/>
    <mergeCell ref="H533:K533"/>
    <mergeCell ref="H535:K535"/>
    <mergeCell ref="H575:K575"/>
    <mergeCell ref="D576:K576"/>
    <mergeCell ref="D577:K577"/>
    <mergeCell ref="H517:K517"/>
    <mergeCell ref="H519:K519"/>
    <mergeCell ref="H520:K520"/>
    <mergeCell ref="H521:K521"/>
    <mergeCell ref="H523:K523"/>
    <mergeCell ref="H526:K526"/>
    <mergeCell ref="D578:K578"/>
    <mergeCell ref="D579:K579"/>
    <mergeCell ref="H5:K5"/>
    <mergeCell ref="H34:K34"/>
    <mergeCell ref="H36:K36"/>
    <mergeCell ref="H46:K46"/>
    <mergeCell ref="H48:K48"/>
    <mergeCell ref="H563:K563"/>
    <mergeCell ref="H565:K565"/>
    <mergeCell ref="H568:K568"/>
    <mergeCell ref="H571:K571"/>
    <mergeCell ref="H573:K573"/>
    <mergeCell ref="H574:K574"/>
    <mergeCell ref="H557:K557"/>
    <mergeCell ref="H558:K558"/>
    <mergeCell ref="H559:K559"/>
    <mergeCell ref="H560:K560"/>
    <mergeCell ref="H561:K561"/>
    <mergeCell ref="H562:K562"/>
    <mergeCell ref="H552:K552"/>
    <mergeCell ref="H553:K553"/>
    <mergeCell ref="H554:K554"/>
    <mergeCell ref="H542:K542"/>
    <mergeCell ref="H116:K116"/>
    <mergeCell ref="H118:K118"/>
    <mergeCell ref="H125:K125"/>
    <mergeCell ref="H132:K132"/>
    <mergeCell ref="H134:K134"/>
    <mergeCell ref="H135:K135"/>
    <mergeCell ref="H61:K61"/>
    <mergeCell ref="H63:K63"/>
    <mergeCell ref="H89:K89"/>
    <mergeCell ref="H91:K91"/>
    <mergeCell ref="H95:K95"/>
    <mergeCell ref="H97:K97"/>
    <mergeCell ref="H110:K110"/>
    <mergeCell ref="H111:K111"/>
    <mergeCell ref="H112:K112"/>
    <mergeCell ref="H113:K113"/>
    <mergeCell ref="H114:K114"/>
    <mergeCell ref="H115:K115"/>
    <mergeCell ref="H94:K94"/>
    <mergeCell ref="H96:K96"/>
    <mergeCell ref="H80:K80"/>
    <mergeCell ref="H81:K81"/>
    <mergeCell ref="H82:K82"/>
    <mergeCell ref="H83:K83"/>
    <mergeCell ref="H133:K133"/>
    <mergeCell ref="H84:K84"/>
    <mergeCell ref="H85:K85"/>
    <mergeCell ref="H74:K74"/>
    <mergeCell ref="H75:K75"/>
    <mergeCell ref="H76:K76"/>
    <mergeCell ref="H77:K77"/>
    <mergeCell ref="H78:K78"/>
    <mergeCell ref="H156:K156"/>
    <mergeCell ref="H157:K157"/>
    <mergeCell ref="H158:K158"/>
    <mergeCell ref="H305:K305"/>
    <mergeCell ref="H307:K307"/>
    <mergeCell ref="H308:K308"/>
    <mergeCell ref="H310:K310"/>
    <mergeCell ref="H311:K311"/>
    <mergeCell ref="H313:K313"/>
    <mergeCell ref="H252:K252"/>
    <mergeCell ref="H260:K260"/>
    <mergeCell ref="H262:K262"/>
    <mergeCell ref="H290:K290"/>
    <mergeCell ref="H292:K292"/>
    <mergeCell ref="H302:K302"/>
    <mergeCell ref="H299:K299"/>
    <mergeCell ref="H300:K300"/>
    <mergeCell ref="H301:K301"/>
    <mergeCell ref="H288:K288"/>
    <mergeCell ref="H289:K289"/>
    <mergeCell ref="H291:K291"/>
    <mergeCell ref="H279:K279"/>
    <mergeCell ref="H280:K280"/>
    <mergeCell ref="H281:K281"/>
    <mergeCell ref="H295:K295"/>
    <mergeCell ref="H236:K236"/>
    <mergeCell ref="H221:K221"/>
    <mergeCell ref="H205:K205"/>
    <mergeCell ref="H206:K206"/>
    <mergeCell ref="H188:K188"/>
    <mergeCell ref="H159:K159"/>
    <mergeCell ref="H160:K160"/>
    <mergeCell ref="H366:K366"/>
    <mergeCell ref="H368:K368"/>
    <mergeCell ref="H369:K369"/>
    <mergeCell ref="H371:K371"/>
    <mergeCell ref="H372:K372"/>
    <mergeCell ref="H374:K374"/>
    <mergeCell ref="H427:K427"/>
    <mergeCell ref="H428:K428"/>
    <mergeCell ref="H429:K429"/>
    <mergeCell ref="H418:K418"/>
    <mergeCell ref="H419:K419"/>
    <mergeCell ref="H420:K420"/>
    <mergeCell ref="H421:K421"/>
    <mergeCell ref="H422:K422"/>
    <mergeCell ref="H413:K413"/>
    <mergeCell ref="H404:K404"/>
    <mergeCell ref="H396:K396"/>
    <mergeCell ref="H383:K383"/>
    <mergeCell ref="H405:K405"/>
    <mergeCell ref="H406:K406"/>
    <mergeCell ref="H407:K407"/>
    <mergeCell ref="H400:K400"/>
    <mergeCell ref="H401:K401"/>
    <mergeCell ref="U13:X13"/>
    <mergeCell ref="U14:X14"/>
    <mergeCell ref="U15:X15"/>
    <mergeCell ref="U16:X16"/>
    <mergeCell ref="U17:X17"/>
    <mergeCell ref="U18:X18"/>
    <mergeCell ref="U19:X19"/>
    <mergeCell ref="U20:X20"/>
    <mergeCell ref="U21:X21"/>
    <mergeCell ref="Q3:S3"/>
    <mergeCell ref="U3:X3"/>
    <mergeCell ref="U5:X5"/>
    <mergeCell ref="U7:X7"/>
    <mergeCell ref="U8:X8"/>
    <mergeCell ref="U9:X9"/>
    <mergeCell ref="U10:X10"/>
    <mergeCell ref="U11:X11"/>
    <mergeCell ref="U12:X12"/>
    <mergeCell ref="U31:X31"/>
    <mergeCell ref="U32:X32"/>
    <mergeCell ref="U33:X33"/>
    <mergeCell ref="U34:X34"/>
    <mergeCell ref="U35:X35"/>
    <mergeCell ref="U36:X36"/>
    <mergeCell ref="U37:X37"/>
    <mergeCell ref="U38:X38"/>
    <mergeCell ref="U39:X39"/>
    <mergeCell ref="U22:X22"/>
    <mergeCell ref="U23:X23"/>
    <mergeCell ref="U24:X24"/>
    <mergeCell ref="U25:X25"/>
    <mergeCell ref="U26:X26"/>
    <mergeCell ref="U27:X27"/>
    <mergeCell ref="U28:X28"/>
    <mergeCell ref="U29:X29"/>
    <mergeCell ref="U30:X30"/>
    <mergeCell ref="U49:X49"/>
    <mergeCell ref="U50:X50"/>
    <mergeCell ref="U51:X51"/>
    <mergeCell ref="U52:X52"/>
    <mergeCell ref="U53:X53"/>
    <mergeCell ref="U54:X54"/>
    <mergeCell ref="U55:X55"/>
    <mergeCell ref="U56:X56"/>
    <mergeCell ref="U57:X57"/>
    <mergeCell ref="U40:X40"/>
    <mergeCell ref="U41:X41"/>
    <mergeCell ref="U42:X42"/>
    <mergeCell ref="U43:X43"/>
    <mergeCell ref="U44:X44"/>
    <mergeCell ref="U45:X45"/>
    <mergeCell ref="U46:X46"/>
    <mergeCell ref="U47:X47"/>
    <mergeCell ref="U48:X48"/>
    <mergeCell ref="U68:X68"/>
    <mergeCell ref="U69:X69"/>
    <mergeCell ref="U70:X70"/>
    <mergeCell ref="U71:X71"/>
    <mergeCell ref="U72:X72"/>
    <mergeCell ref="U73:X73"/>
    <mergeCell ref="U74:X74"/>
    <mergeCell ref="U75:X75"/>
    <mergeCell ref="U76:X76"/>
    <mergeCell ref="U58:X58"/>
    <mergeCell ref="U59:X59"/>
    <mergeCell ref="U60:X60"/>
    <mergeCell ref="U61:X61"/>
    <mergeCell ref="U62:X62"/>
    <mergeCell ref="U63:X63"/>
    <mergeCell ref="Q64:X64"/>
    <mergeCell ref="Q67:S67"/>
    <mergeCell ref="U67:X67"/>
    <mergeCell ref="U86:X86"/>
    <mergeCell ref="U87:X87"/>
    <mergeCell ref="U88:X88"/>
    <mergeCell ref="U89:X89"/>
    <mergeCell ref="U90:X90"/>
    <mergeCell ref="U91:X91"/>
    <mergeCell ref="U92:X92"/>
    <mergeCell ref="U93:X93"/>
    <mergeCell ref="U94:X94"/>
    <mergeCell ref="U77:X77"/>
    <mergeCell ref="U78:X78"/>
    <mergeCell ref="U79:X79"/>
    <mergeCell ref="U80:X80"/>
    <mergeCell ref="U81:X81"/>
    <mergeCell ref="U82:X82"/>
    <mergeCell ref="U83:X83"/>
    <mergeCell ref="U84:X84"/>
    <mergeCell ref="U85:X85"/>
    <mergeCell ref="U104:X104"/>
    <mergeCell ref="U105:X105"/>
    <mergeCell ref="U106:X106"/>
    <mergeCell ref="U107:X107"/>
    <mergeCell ref="U108:X108"/>
    <mergeCell ref="U109:X109"/>
    <mergeCell ref="U110:X110"/>
    <mergeCell ref="U111:X111"/>
    <mergeCell ref="U112:X112"/>
    <mergeCell ref="U95:X95"/>
    <mergeCell ref="U96:X96"/>
    <mergeCell ref="U97:X97"/>
    <mergeCell ref="U98:X98"/>
    <mergeCell ref="U99:X99"/>
    <mergeCell ref="U100:X100"/>
    <mergeCell ref="U101:X101"/>
    <mergeCell ref="U102:X102"/>
    <mergeCell ref="U103:X103"/>
    <mergeCell ref="U122:X122"/>
    <mergeCell ref="U123:X123"/>
    <mergeCell ref="U124:X124"/>
    <mergeCell ref="U125:X125"/>
    <mergeCell ref="U126:X126"/>
    <mergeCell ref="U127:X127"/>
    <mergeCell ref="Q128:X128"/>
    <mergeCell ref="Q131:S131"/>
    <mergeCell ref="U131:X131"/>
    <mergeCell ref="U113:X113"/>
    <mergeCell ref="U114:X114"/>
    <mergeCell ref="U115:X115"/>
    <mergeCell ref="U116:X116"/>
    <mergeCell ref="U117:X117"/>
    <mergeCell ref="U118:X118"/>
    <mergeCell ref="U119:X119"/>
    <mergeCell ref="U120:X120"/>
    <mergeCell ref="U121:X121"/>
    <mergeCell ref="U141:X141"/>
    <mergeCell ref="U142:X142"/>
    <mergeCell ref="U143:X143"/>
    <mergeCell ref="U144:X144"/>
    <mergeCell ref="U145:X145"/>
    <mergeCell ref="U146:X146"/>
    <mergeCell ref="U147:X147"/>
    <mergeCell ref="U148:X148"/>
    <mergeCell ref="U149:X149"/>
    <mergeCell ref="U132:X132"/>
    <mergeCell ref="U133:X133"/>
    <mergeCell ref="U134:X134"/>
    <mergeCell ref="U135:X135"/>
    <mergeCell ref="U136:X136"/>
    <mergeCell ref="U137:X137"/>
    <mergeCell ref="U138:X138"/>
    <mergeCell ref="U139:X139"/>
    <mergeCell ref="U140:X140"/>
    <mergeCell ref="U159:X159"/>
    <mergeCell ref="U160:X160"/>
    <mergeCell ref="U161:X161"/>
    <mergeCell ref="U162:X162"/>
    <mergeCell ref="U163:X163"/>
    <mergeCell ref="U164:X164"/>
    <mergeCell ref="U165:X165"/>
    <mergeCell ref="U166:X166"/>
    <mergeCell ref="U167:X167"/>
    <mergeCell ref="U150:X150"/>
    <mergeCell ref="U151:X151"/>
    <mergeCell ref="U152:X152"/>
    <mergeCell ref="U153:X153"/>
    <mergeCell ref="U154:X154"/>
    <mergeCell ref="U155:X155"/>
    <mergeCell ref="U156:X156"/>
    <mergeCell ref="U157:X157"/>
    <mergeCell ref="U158:X158"/>
    <mergeCell ref="U177:X177"/>
    <mergeCell ref="U178:X178"/>
    <mergeCell ref="U179:X179"/>
    <mergeCell ref="U180:X180"/>
    <mergeCell ref="U181:X181"/>
    <mergeCell ref="U182:X182"/>
    <mergeCell ref="U183:X183"/>
    <mergeCell ref="U184:X184"/>
    <mergeCell ref="U185:X185"/>
    <mergeCell ref="U168:X168"/>
    <mergeCell ref="U169:X169"/>
    <mergeCell ref="U170:X170"/>
    <mergeCell ref="U171:X171"/>
    <mergeCell ref="U172:X172"/>
    <mergeCell ref="U173:X173"/>
    <mergeCell ref="U174:X174"/>
    <mergeCell ref="U175:X175"/>
    <mergeCell ref="U176:X176"/>
    <mergeCell ref="U196:X196"/>
    <mergeCell ref="U197:X197"/>
    <mergeCell ref="U198:X198"/>
    <mergeCell ref="U199:X199"/>
    <mergeCell ref="U200:X200"/>
    <mergeCell ref="U201:X201"/>
    <mergeCell ref="U202:X202"/>
    <mergeCell ref="U203:X203"/>
    <mergeCell ref="U204:X204"/>
    <mergeCell ref="U186:X186"/>
    <mergeCell ref="U187:X187"/>
    <mergeCell ref="U188:X188"/>
    <mergeCell ref="U189:X189"/>
    <mergeCell ref="U190:X190"/>
    <mergeCell ref="U191:X191"/>
    <mergeCell ref="Q192:X192"/>
    <mergeCell ref="Q195:S195"/>
    <mergeCell ref="U195:X195"/>
    <mergeCell ref="U214:X214"/>
    <mergeCell ref="U215:X215"/>
    <mergeCell ref="U216:X216"/>
    <mergeCell ref="U217:X217"/>
    <mergeCell ref="U218:X218"/>
    <mergeCell ref="U219:X219"/>
    <mergeCell ref="U220:X220"/>
    <mergeCell ref="U221:X221"/>
    <mergeCell ref="U222:X222"/>
    <mergeCell ref="U205:X205"/>
    <mergeCell ref="U206:X206"/>
    <mergeCell ref="U207:X207"/>
    <mergeCell ref="U208:X208"/>
    <mergeCell ref="U209:X209"/>
    <mergeCell ref="U210:X210"/>
    <mergeCell ref="U211:X211"/>
    <mergeCell ref="U212:X212"/>
    <mergeCell ref="U213:X213"/>
    <mergeCell ref="U232:X232"/>
    <mergeCell ref="U233:X233"/>
    <mergeCell ref="U234:X234"/>
    <mergeCell ref="U235:X235"/>
    <mergeCell ref="U236:X236"/>
    <mergeCell ref="U237:X237"/>
    <mergeCell ref="U238:X238"/>
    <mergeCell ref="U239:X239"/>
    <mergeCell ref="U240:X240"/>
    <mergeCell ref="U223:X223"/>
    <mergeCell ref="U224:X224"/>
    <mergeCell ref="U225:X225"/>
    <mergeCell ref="U226:X226"/>
    <mergeCell ref="U227:X227"/>
    <mergeCell ref="U228:X228"/>
    <mergeCell ref="U229:X229"/>
    <mergeCell ref="U230:X230"/>
    <mergeCell ref="U231:X231"/>
    <mergeCell ref="U250:X250"/>
    <mergeCell ref="U251:X251"/>
    <mergeCell ref="U252:X252"/>
    <mergeCell ref="U253:X253"/>
    <mergeCell ref="U254:X254"/>
    <mergeCell ref="U255:X255"/>
    <mergeCell ref="Q256:X256"/>
    <mergeCell ref="Q259:S259"/>
    <mergeCell ref="U259:X259"/>
    <mergeCell ref="U241:X241"/>
    <mergeCell ref="U242:X242"/>
    <mergeCell ref="U243:X243"/>
    <mergeCell ref="U244:X244"/>
    <mergeCell ref="U245:X245"/>
    <mergeCell ref="U246:X246"/>
    <mergeCell ref="U247:X247"/>
    <mergeCell ref="U248:X248"/>
    <mergeCell ref="U249:X249"/>
    <mergeCell ref="U269:X269"/>
    <mergeCell ref="U270:X270"/>
    <mergeCell ref="U271:X271"/>
    <mergeCell ref="U272:X272"/>
    <mergeCell ref="U273:X273"/>
    <mergeCell ref="U274:X274"/>
    <mergeCell ref="U275:X275"/>
    <mergeCell ref="U276:X276"/>
    <mergeCell ref="U277:X277"/>
    <mergeCell ref="U260:X260"/>
    <mergeCell ref="U261:X261"/>
    <mergeCell ref="U262:X262"/>
    <mergeCell ref="U263:X263"/>
    <mergeCell ref="U264:X264"/>
    <mergeCell ref="U265:X265"/>
    <mergeCell ref="U266:X266"/>
    <mergeCell ref="U267:X267"/>
    <mergeCell ref="U268:X268"/>
    <mergeCell ref="U287:X287"/>
    <mergeCell ref="U288:X288"/>
    <mergeCell ref="U289:X289"/>
    <mergeCell ref="U290:X290"/>
    <mergeCell ref="U291:X291"/>
    <mergeCell ref="U292:X292"/>
    <mergeCell ref="U293:X293"/>
    <mergeCell ref="U294:X294"/>
    <mergeCell ref="U295:X295"/>
    <mergeCell ref="U278:X278"/>
    <mergeCell ref="U279:X279"/>
    <mergeCell ref="U280:X280"/>
    <mergeCell ref="U281:X281"/>
    <mergeCell ref="U282:X282"/>
    <mergeCell ref="U283:X283"/>
    <mergeCell ref="U284:X284"/>
    <mergeCell ref="U285:X285"/>
    <mergeCell ref="U286:X286"/>
    <mergeCell ref="U305:X305"/>
    <mergeCell ref="U306:X306"/>
    <mergeCell ref="U307:X307"/>
    <mergeCell ref="U308:X308"/>
    <mergeCell ref="U309:X309"/>
    <mergeCell ref="U310:X310"/>
    <mergeCell ref="U311:X311"/>
    <mergeCell ref="U312:X312"/>
    <mergeCell ref="U313:X313"/>
    <mergeCell ref="U296:X296"/>
    <mergeCell ref="U297:X297"/>
    <mergeCell ref="U298:X298"/>
    <mergeCell ref="U299:X299"/>
    <mergeCell ref="U300:X300"/>
    <mergeCell ref="U301:X301"/>
    <mergeCell ref="U302:X302"/>
    <mergeCell ref="U303:X303"/>
    <mergeCell ref="U304:X304"/>
    <mergeCell ref="U324:X324"/>
    <mergeCell ref="U325:X325"/>
    <mergeCell ref="U326:X326"/>
    <mergeCell ref="U327:X327"/>
    <mergeCell ref="U328:X328"/>
    <mergeCell ref="U329:X329"/>
    <mergeCell ref="U330:X330"/>
    <mergeCell ref="U331:X331"/>
    <mergeCell ref="U332:X332"/>
    <mergeCell ref="U314:X314"/>
    <mergeCell ref="U315:X315"/>
    <mergeCell ref="U316:X316"/>
    <mergeCell ref="U317:X317"/>
    <mergeCell ref="U318:X318"/>
    <mergeCell ref="U319:X319"/>
    <mergeCell ref="Q320:X320"/>
    <mergeCell ref="Q323:S323"/>
    <mergeCell ref="U323:X323"/>
    <mergeCell ref="U342:X342"/>
    <mergeCell ref="U343:X343"/>
    <mergeCell ref="U344:X344"/>
    <mergeCell ref="U345:X345"/>
    <mergeCell ref="U346:X346"/>
    <mergeCell ref="U347:X347"/>
    <mergeCell ref="U348:X348"/>
    <mergeCell ref="U349:X349"/>
    <mergeCell ref="U350:X350"/>
    <mergeCell ref="U333:X333"/>
    <mergeCell ref="U334:X334"/>
    <mergeCell ref="U335:X335"/>
    <mergeCell ref="U336:X336"/>
    <mergeCell ref="U337:X337"/>
    <mergeCell ref="U338:X338"/>
    <mergeCell ref="U339:X339"/>
    <mergeCell ref="U340:X340"/>
    <mergeCell ref="U341:X341"/>
    <mergeCell ref="U360:X360"/>
    <mergeCell ref="U361:X361"/>
    <mergeCell ref="U362:X362"/>
    <mergeCell ref="U363:X363"/>
    <mergeCell ref="U364:X364"/>
    <mergeCell ref="U365:X365"/>
    <mergeCell ref="U366:X366"/>
    <mergeCell ref="U367:X367"/>
    <mergeCell ref="U368:X368"/>
    <mergeCell ref="U351:X351"/>
    <mergeCell ref="U352:X352"/>
    <mergeCell ref="U353:X353"/>
    <mergeCell ref="U354:X354"/>
    <mergeCell ref="U355:X355"/>
    <mergeCell ref="U356:X356"/>
    <mergeCell ref="U357:X357"/>
    <mergeCell ref="U358:X358"/>
    <mergeCell ref="U359:X359"/>
    <mergeCell ref="U378:X378"/>
    <mergeCell ref="U379:X379"/>
    <mergeCell ref="U380:X380"/>
    <mergeCell ref="U381:X381"/>
    <mergeCell ref="U382:X382"/>
    <mergeCell ref="U383:X383"/>
    <mergeCell ref="Q384:X384"/>
    <mergeCell ref="Q387:S387"/>
    <mergeCell ref="U387:X387"/>
    <mergeCell ref="U369:X369"/>
    <mergeCell ref="U370:X370"/>
    <mergeCell ref="U371:X371"/>
    <mergeCell ref="U372:X372"/>
    <mergeCell ref="U373:X373"/>
    <mergeCell ref="U374:X374"/>
    <mergeCell ref="U375:X375"/>
    <mergeCell ref="U376:X376"/>
    <mergeCell ref="U377:X377"/>
    <mergeCell ref="U397:X397"/>
    <mergeCell ref="U398:X398"/>
    <mergeCell ref="U399:X399"/>
    <mergeCell ref="U400:X400"/>
    <mergeCell ref="U401:X401"/>
    <mergeCell ref="U402:X402"/>
    <mergeCell ref="U403:X403"/>
    <mergeCell ref="U404:X404"/>
    <mergeCell ref="U405:X405"/>
    <mergeCell ref="U388:X388"/>
    <mergeCell ref="U389:X389"/>
    <mergeCell ref="U390:X390"/>
    <mergeCell ref="U391:X391"/>
    <mergeCell ref="U392:X392"/>
    <mergeCell ref="U393:X393"/>
    <mergeCell ref="U394:X394"/>
    <mergeCell ref="U395:X395"/>
    <mergeCell ref="U396:X396"/>
    <mergeCell ref="U415:X415"/>
    <mergeCell ref="U416:X416"/>
    <mergeCell ref="U417:X417"/>
    <mergeCell ref="U418:X418"/>
    <mergeCell ref="U419:X419"/>
    <mergeCell ref="U420:X420"/>
    <mergeCell ref="U421:X421"/>
    <mergeCell ref="U422:X422"/>
    <mergeCell ref="U423:X423"/>
    <mergeCell ref="U406:X406"/>
    <mergeCell ref="U407:X407"/>
    <mergeCell ref="U408:X408"/>
    <mergeCell ref="U409:X409"/>
    <mergeCell ref="U410:X410"/>
    <mergeCell ref="U411:X411"/>
    <mergeCell ref="U412:X412"/>
    <mergeCell ref="U413:X413"/>
    <mergeCell ref="U414:X414"/>
    <mergeCell ref="U435:X435"/>
    <mergeCell ref="U437:X437"/>
    <mergeCell ref="U440:X440"/>
    <mergeCell ref="U442:X442"/>
    <mergeCell ref="U443:X443"/>
    <mergeCell ref="U444:X444"/>
    <mergeCell ref="U445:X445"/>
    <mergeCell ref="U446:X446"/>
    <mergeCell ref="U447:X447"/>
    <mergeCell ref="U424:X424"/>
    <mergeCell ref="U425:X425"/>
    <mergeCell ref="U426:X426"/>
    <mergeCell ref="U427:X427"/>
    <mergeCell ref="U428:X428"/>
    <mergeCell ref="U429:X429"/>
    <mergeCell ref="U431:X431"/>
    <mergeCell ref="U433:X433"/>
    <mergeCell ref="U434:X434"/>
    <mergeCell ref="U458:X458"/>
    <mergeCell ref="U459:X459"/>
    <mergeCell ref="U460:X460"/>
    <mergeCell ref="U461:X461"/>
    <mergeCell ref="U462:X462"/>
    <mergeCell ref="U463:X463"/>
    <mergeCell ref="U464:X464"/>
    <mergeCell ref="U465:X465"/>
    <mergeCell ref="U466:X466"/>
    <mergeCell ref="Q448:X448"/>
    <mergeCell ref="Q451:S451"/>
    <mergeCell ref="U451:X451"/>
    <mergeCell ref="U452:X452"/>
    <mergeCell ref="U453:X453"/>
    <mergeCell ref="U454:X454"/>
    <mergeCell ref="U455:X455"/>
    <mergeCell ref="U456:X456"/>
    <mergeCell ref="U457:X457"/>
    <mergeCell ref="U477:X477"/>
    <mergeCell ref="U480:X480"/>
    <mergeCell ref="U482:X482"/>
    <mergeCell ref="U483:X483"/>
    <mergeCell ref="U484:X484"/>
    <mergeCell ref="U485:X485"/>
    <mergeCell ref="U486:X486"/>
    <mergeCell ref="U487:X487"/>
    <mergeCell ref="U488:X488"/>
    <mergeCell ref="U467:X467"/>
    <mergeCell ref="U468:X468"/>
    <mergeCell ref="U469:X469"/>
    <mergeCell ref="U470:X470"/>
    <mergeCell ref="U471:X471"/>
    <mergeCell ref="U472:X472"/>
    <mergeCell ref="U473:X473"/>
    <mergeCell ref="U474:X474"/>
    <mergeCell ref="U475:X475"/>
    <mergeCell ref="U498:X498"/>
    <mergeCell ref="U499:X499"/>
    <mergeCell ref="U500:X500"/>
    <mergeCell ref="U501:X501"/>
    <mergeCell ref="U502:X502"/>
    <mergeCell ref="U503:X503"/>
    <mergeCell ref="U504:X504"/>
    <mergeCell ref="U505:X505"/>
    <mergeCell ref="U507:X507"/>
    <mergeCell ref="U489:X489"/>
    <mergeCell ref="U490:X490"/>
    <mergeCell ref="U491:X491"/>
    <mergeCell ref="U492:X492"/>
    <mergeCell ref="U493:X493"/>
    <mergeCell ref="U494:X494"/>
    <mergeCell ref="U495:X495"/>
    <mergeCell ref="U496:X496"/>
    <mergeCell ref="U497:X497"/>
    <mergeCell ref="U521:X521"/>
    <mergeCell ref="U523:X523"/>
    <mergeCell ref="U526:X526"/>
    <mergeCell ref="U528:X528"/>
    <mergeCell ref="U529:X529"/>
    <mergeCell ref="U530:X530"/>
    <mergeCell ref="U531:X531"/>
    <mergeCell ref="U532:X532"/>
    <mergeCell ref="U533:X533"/>
    <mergeCell ref="U509:X509"/>
    <mergeCell ref="U510:X510"/>
    <mergeCell ref="U511:X511"/>
    <mergeCell ref="Q512:X512"/>
    <mergeCell ref="Q515:S515"/>
    <mergeCell ref="U515:X515"/>
    <mergeCell ref="U517:X517"/>
    <mergeCell ref="U519:X519"/>
    <mergeCell ref="U520:X520"/>
    <mergeCell ref="U545:X545"/>
    <mergeCell ref="U546:X546"/>
    <mergeCell ref="U547:X547"/>
    <mergeCell ref="U548:X548"/>
    <mergeCell ref="U549:X549"/>
    <mergeCell ref="U550:X550"/>
    <mergeCell ref="U551:X551"/>
    <mergeCell ref="U552:X552"/>
    <mergeCell ref="U553:X553"/>
    <mergeCell ref="U535:X535"/>
    <mergeCell ref="U537:X537"/>
    <mergeCell ref="U538:X538"/>
    <mergeCell ref="U539:X539"/>
    <mergeCell ref="U540:X540"/>
    <mergeCell ref="U541:X541"/>
    <mergeCell ref="U542:X542"/>
    <mergeCell ref="U543:X543"/>
    <mergeCell ref="U544:X544"/>
    <mergeCell ref="Q578:X578"/>
    <mergeCell ref="Q579:X579"/>
    <mergeCell ref="U563:X563"/>
    <mergeCell ref="U565:X565"/>
    <mergeCell ref="U568:X568"/>
    <mergeCell ref="U571:X571"/>
    <mergeCell ref="U573:X573"/>
    <mergeCell ref="U574:X574"/>
    <mergeCell ref="U575:X575"/>
    <mergeCell ref="Q576:X576"/>
    <mergeCell ref="Q577:X577"/>
    <mergeCell ref="U554:X554"/>
    <mergeCell ref="U555:X555"/>
    <mergeCell ref="U556:X556"/>
    <mergeCell ref="U557:X557"/>
    <mergeCell ref="U558:X558"/>
    <mergeCell ref="U559:X559"/>
    <mergeCell ref="U560:X560"/>
    <mergeCell ref="U561:X561"/>
    <mergeCell ref="U562:X562"/>
  </mergeCells>
  <phoneticPr fontId="1"/>
  <conditionalFormatting sqref="H4:K63">
    <cfRule type="cellIs" dxfId="254" priority="35" stopIfTrue="1" operator="equal">
      <formula>$L4</formula>
    </cfRule>
  </conditionalFormatting>
  <conditionalFormatting sqref="H68:K127">
    <cfRule type="cellIs" dxfId="253" priority="18" stopIfTrue="1" operator="equal">
      <formula>$L68</formula>
    </cfRule>
  </conditionalFormatting>
  <conditionalFormatting sqref="H132:K191">
    <cfRule type="cellIs" dxfId="252" priority="15" stopIfTrue="1" operator="equal">
      <formula>$L132</formula>
    </cfRule>
  </conditionalFormatting>
  <conditionalFormatting sqref="H196:K255">
    <cfRule type="cellIs" dxfId="251" priority="32" stopIfTrue="1" operator="equal">
      <formula>$L196</formula>
    </cfRule>
  </conditionalFormatting>
  <conditionalFormatting sqref="H260:K319">
    <cfRule type="cellIs" dxfId="250" priority="14" stopIfTrue="1" operator="equal">
      <formula>$L260</formula>
    </cfRule>
  </conditionalFormatting>
  <conditionalFormatting sqref="H324:K383">
    <cfRule type="cellIs" dxfId="249" priority="29" stopIfTrue="1" operator="equal">
      <formula>$L324</formula>
    </cfRule>
  </conditionalFormatting>
  <conditionalFormatting sqref="H388:K447">
    <cfRule type="cellIs" dxfId="248" priority="23" stopIfTrue="1" operator="equal">
      <formula>$L388</formula>
    </cfRule>
  </conditionalFormatting>
  <conditionalFormatting sqref="H452:K511">
    <cfRule type="cellIs" dxfId="247" priority="13" stopIfTrue="1" operator="equal">
      <formula>$L452</formula>
    </cfRule>
  </conditionalFormatting>
  <conditionalFormatting sqref="H517:K543 H555:K575">
    <cfRule type="cellIs" dxfId="246" priority="62" stopIfTrue="1" operator="equal">
      <formula>$L517</formula>
    </cfRule>
  </conditionalFormatting>
  <conditionalFormatting sqref="H545:K545">
    <cfRule type="cellIs" dxfId="245" priority="64" stopIfTrue="1" operator="equal">
      <formula>$L545</formula>
    </cfRule>
  </conditionalFormatting>
  <conditionalFormatting sqref="H549:K549">
    <cfRule type="cellIs" dxfId="244" priority="40" stopIfTrue="1" operator="equal">
      <formula>$L549</formula>
    </cfRule>
  </conditionalFormatting>
  <conditionalFormatting sqref="I544:K544">
    <cfRule type="cellIs" dxfId="243" priority="39" stopIfTrue="1" operator="equal">
      <formula>$L544</formula>
    </cfRule>
  </conditionalFormatting>
  <conditionalFormatting sqref="U4:X63">
    <cfRule type="cellIs" dxfId="242" priority="8" stopIfTrue="1" operator="equal">
      <formula>$L4</formula>
    </cfRule>
  </conditionalFormatting>
  <conditionalFormatting sqref="U68:X127">
    <cfRule type="cellIs" dxfId="241" priority="4" stopIfTrue="1" operator="equal">
      <formula>$L68</formula>
    </cfRule>
  </conditionalFormatting>
  <conditionalFormatting sqref="U132:X191">
    <cfRule type="cellIs" dxfId="240" priority="3" stopIfTrue="1" operator="equal">
      <formula>$L132</formula>
    </cfRule>
  </conditionalFormatting>
  <conditionalFormatting sqref="U196:X255">
    <cfRule type="cellIs" dxfId="239" priority="7" stopIfTrue="1" operator="equal">
      <formula>$L196</formula>
    </cfRule>
  </conditionalFormatting>
  <conditionalFormatting sqref="U260:X319">
    <cfRule type="cellIs" dxfId="238" priority="2" stopIfTrue="1" operator="equal">
      <formula>$L260</formula>
    </cfRule>
  </conditionalFormatting>
  <conditionalFormatting sqref="U324:X383">
    <cfRule type="cellIs" dxfId="237" priority="6" stopIfTrue="1" operator="equal">
      <formula>$L324</formula>
    </cfRule>
  </conditionalFormatting>
  <conditionalFormatting sqref="U388:X447">
    <cfRule type="cellIs" dxfId="236" priority="5" stopIfTrue="1" operator="equal">
      <formula>$L388</formula>
    </cfRule>
  </conditionalFormatting>
  <conditionalFormatting sqref="U452:X511">
    <cfRule type="cellIs" dxfId="235" priority="1" stopIfTrue="1" operator="equal">
      <formula>$L452</formula>
    </cfRule>
  </conditionalFormatting>
  <conditionalFormatting sqref="U517:X543 U555:X575">
    <cfRule type="cellIs" dxfId="234" priority="11" stopIfTrue="1" operator="equal">
      <formula>$L517</formula>
    </cfRule>
  </conditionalFormatting>
  <conditionalFormatting sqref="U545:X545">
    <cfRule type="cellIs" dxfId="233" priority="12" stopIfTrue="1" operator="equal">
      <formula>$L545</formula>
    </cfRule>
  </conditionalFormatting>
  <conditionalFormatting sqref="U549:X549">
    <cfRule type="cellIs" dxfId="232" priority="10" stopIfTrue="1" operator="equal">
      <formula>$L549</formula>
    </cfRule>
  </conditionalFormatting>
  <conditionalFormatting sqref="V544:X544">
    <cfRule type="cellIs" dxfId="231" priority="9" stopIfTrue="1" operator="equal">
      <formula>$L544</formula>
    </cfRule>
  </conditionalFormatting>
  <printOptions horizontalCentered="1" verticalCentered="1"/>
  <pageMargins left="0.59055118110236227" right="0.39370078740157483" top="0.39370078740157483" bottom="0.19685039370078741" header="0" footer="0"/>
  <pageSetup paperSize="9" orientation="portrait" blackAndWhite="1" r:id="rId1"/>
  <headerFooter alignWithMargins="0"/>
  <rowBreaks count="8" manualBreakCount="8">
    <brk id="64" max="14" man="1"/>
    <brk id="128" max="14" man="1"/>
    <brk id="192" max="14" man="1"/>
    <brk id="256" max="14" man="1"/>
    <brk id="319" max="14" man="1"/>
    <brk id="384" max="14" man="1"/>
    <brk id="448" max="14" man="1"/>
    <brk id="512" max="14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DA5AB4-0100-4C16-961F-1D114F96EACC}">
  <sheetPr>
    <tabColor rgb="FFFFFF99"/>
  </sheetPr>
  <dimension ref="A1:R65"/>
  <sheetViews>
    <sheetView showGridLines="0" showZeros="0" view="pageBreakPreview" zoomScaleNormal="100" zoomScaleSheetLayoutView="100" workbookViewId="0">
      <selection activeCell="H12" sqref="H12:K12"/>
    </sheetView>
  </sheetViews>
  <sheetFormatPr defaultColWidth="9" defaultRowHeight="12.95" customHeight="1"/>
  <cols>
    <col min="1" max="1" width="15.625" style="1" customWidth="1"/>
    <col min="2" max="2" width="10.125" style="1" customWidth="1"/>
    <col min="3" max="3" width="9.625" style="1" customWidth="1"/>
    <col min="4" max="4" width="8.625" style="17" customWidth="1"/>
    <col min="5" max="5" width="1.625" style="17" customWidth="1"/>
    <col min="6" max="6" width="0.875" style="1" customWidth="1"/>
    <col min="7" max="7" width="4.125" style="7" customWidth="1"/>
    <col min="8" max="8" width="2.625" style="7" customWidth="1"/>
    <col min="9" max="9" width="2.125" style="1" customWidth="1"/>
    <col min="10" max="10" width="4.125" style="1" customWidth="1"/>
    <col min="11" max="11" width="2.625" style="1" customWidth="1"/>
    <col min="12" max="12" width="14.125" style="17" customWidth="1"/>
    <col min="13" max="13" width="6.625" style="1" customWidth="1"/>
    <col min="14" max="14" width="3.625" style="1" customWidth="1"/>
    <col min="15" max="15" width="5.625" style="1" customWidth="1"/>
    <col min="16" max="16" width="10" style="51" bestFit="1" customWidth="1"/>
    <col min="17" max="18" width="9.125" style="51" bestFit="1" customWidth="1"/>
    <col min="19" max="19" width="9" style="1" customWidth="1"/>
    <col min="20" max="20" width="9.125" style="1" bestFit="1" customWidth="1"/>
    <col min="21" max="16384" width="9" style="1"/>
  </cols>
  <sheetData>
    <row r="1" spans="1:15" ht="20.100000000000001" customHeight="1" thickBot="1">
      <c r="A1" s="6" t="s">
        <v>10</v>
      </c>
    </row>
    <row r="2" spans="1:15" ht="20.100000000000001" customHeight="1" thickBot="1">
      <c r="A2" s="19" t="str">
        <f>+科目別内訳!A26</f>
        <v>　8　既製コンクリート</v>
      </c>
      <c r="B2" s="2"/>
      <c r="C2" s="2"/>
      <c r="D2" s="18"/>
      <c r="E2" s="18"/>
      <c r="F2" s="2"/>
      <c r="G2" s="3"/>
      <c r="H2" s="3"/>
      <c r="I2" s="2"/>
      <c r="J2" s="2"/>
      <c r="K2" s="2"/>
      <c r="L2" s="18"/>
      <c r="M2" s="2"/>
      <c r="N2" s="2"/>
      <c r="O2" s="72"/>
    </row>
    <row r="3" spans="1:15" ht="20.100000000000001" customHeight="1" thickBot="1">
      <c r="A3" s="73" t="s">
        <v>5</v>
      </c>
      <c r="B3" s="444" t="s">
        <v>6</v>
      </c>
      <c r="C3" s="445"/>
      <c r="D3" s="444" t="s">
        <v>1</v>
      </c>
      <c r="E3" s="446"/>
      <c r="F3" s="445"/>
      <c r="G3" s="75" t="s">
        <v>2</v>
      </c>
      <c r="H3" s="444" t="s">
        <v>7</v>
      </c>
      <c r="I3" s="446"/>
      <c r="J3" s="446"/>
      <c r="K3" s="445"/>
      <c r="L3" s="74" t="s">
        <v>8</v>
      </c>
      <c r="M3" s="435" t="s">
        <v>4</v>
      </c>
      <c r="N3" s="436"/>
      <c r="O3" s="437"/>
    </row>
    <row r="4" spans="1:15" ht="12.95" customHeight="1">
      <c r="A4" s="66" t="s">
        <v>102</v>
      </c>
      <c r="B4" s="67" t="s">
        <v>78</v>
      </c>
      <c r="C4" s="68"/>
      <c r="D4" s="143" t="s">
        <v>78</v>
      </c>
      <c r="E4" s="44"/>
      <c r="F4" s="68"/>
      <c r="G4" s="69" t="s">
        <v>78</v>
      </c>
      <c r="H4" s="438"/>
      <c r="I4" s="439"/>
      <c r="J4" s="439"/>
      <c r="K4" s="440"/>
      <c r="L4" s="70"/>
      <c r="M4" s="67"/>
      <c r="N4" s="8"/>
      <c r="O4" s="71"/>
    </row>
    <row r="5" spans="1:15" ht="12.95" customHeight="1">
      <c r="A5" s="9" t="s">
        <v>78</v>
      </c>
      <c r="B5" s="35" t="s">
        <v>78</v>
      </c>
      <c r="C5" s="33"/>
      <c r="D5" s="142"/>
      <c r="E5" s="20"/>
      <c r="F5" s="33"/>
      <c r="G5" s="34" t="s">
        <v>78</v>
      </c>
      <c r="H5" s="430"/>
      <c r="I5" s="431"/>
      <c r="J5" s="431"/>
      <c r="K5" s="432"/>
      <c r="L5" s="62">
        <f>ROUNDDOWN(D5*H5,0)</f>
        <v>0</v>
      </c>
      <c r="M5" s="35"/>
      <c r="N5" s="10"/>
      <c r="O5" s="36"/>
    </row>
    <row r="6" spans="1:15" ht="12.95" customHeight="1">
      <c r="A6" s="9" t="s">
        <v>78</v>
      </c>
      <c r="B6" s="35" t="s">
        <v>78</v>
      </c>
      <c r="C6" s="33"/>
      <c r="D6" s="144" t="s">
        <v>78</v>
      </c>
      <c r="E6" s="20"/>
      <c r="F6" s="33"/>
      <c r="G6" s="34" t="s">
        <v>78</v>
      </c>
      <c r="H6" s="430"/>
      <c r="I6" s="431"/>
      <c r="J6" s="431"/>
      <c r="K6" s="432"/>
      <c r="L6" s="21"/>
      <c r="M6" s="35"/>
      <c r="N6" s="10"/>
      <c r="O6" s="36"/>
    </row>
    <row r="7" spans="1:15" ht="12.95" customHeight="1">
      <c r="A7" s="11" t="s">
        <v>1781</v>
      </c>
      <c r="B7" s="31" t="s">
        <v>1784</v>
      </c>
      <c r="C7" s="29"/>
      <c r="D7" s="145" t="s">
        <v>78</v>
      </c>
      <c r="E7" s="23"/>
      <c r="F7" s="29"/>
      <c r="G7" s="30" t="s">
        <v>78</v>
      </c>
      <c r="H7" s="427"/>
      <c r="I7" s="428"/>
      <c r="J7" s="428"/>
      <c r="K7" s="429"/>
      <c r="L7" s="64"/>
      <c r="M7" s="31"/>
      <c r="N7" s="12"/>
      <c r="O7" s="32"/>
    </row>
    <row r="8" spans="1:15" ht="12.95" customHeight="1">
      <c r="A8" s="9" t="s">
        <v>78</v>
      </c>
      <c r="B8" s="35" t="s">
        <v>78</v>
      </c>
      <c r="C8" s="33"/>
      <c r="D8" s="144">
        <v>1992</v>
      </c>
      <c r="E8" s="20"/>
      <c r="F8" s="33"/>
      <c r="G8" s="34" t="s">
        <v>78</v>
      </c>
      <c r="H8" s="430"/>
      <c r="I8" s="431"/>
      <c r="J8" s="431"/>
      <c r="K8" s="432"/>
      <c r="L8" s="62"/>
      <c r="M8" s="28"/>
      <c r="N8" s="10"/>
      <c r="O8" s="36"/>
    </row>
    <row r="9" spans="1:15" ht="12.95" customHeight="1">
      <c r="A9" s="13" t="s">
        <v>78</v>
      </c>
      <c r="B9" s="37" t="s">
        <v>78</v>
      </c>
      <c r="C9" s="39"/>
      <c r="D9" s="146" t="s">
        <v>78</v>
      </c>
      <c r="E9" s="22"/>
      <c r="F9" s="39"/>
      <c r="G9" s="40" t="s">
        <v>79</v>
      </c>
      <c r="H9" s="424"/>
      <c r="I9" s="425"/>
      <c r="J9" s="425"/>
      <c r="K9" s="426"/>
      <c r="L9" s="65"/>
      <c r="M9" s="160"/>
      <c r="N9" s="14"/>
      <c r="O9" s="38"/>
    </row>
    <row r="10" spans="1:15" ht="12.95" customHeight="1">
      <c r="A10" s="11" t="s">
        <v>1782</v>
      </c>
      <c r="B10" s="31" t="s">
        <v>1785</v>
      </c>
      <c r="C10" s="29"/>
      <c r="D10" s="145" t="s">
        <v>78</v>
      </c>
      <c r="E10" s="23"/>
      <c r="F10" s="29"/>
      <c r="G10" s="30" t="s">
        <v>78</v>
      </c>
      <c r="H10" s="427"/>
      <c r="I10" s="428"/>
      <c r="J10" s="428"/>
      <c r="K10" s="429"/>
      <c r="L10" s="64"/>
      <c r="M10" s="31"/>
      <c r="N10" s="12"/>
      <c r="O10" s="32"/>
    </row>
    <row r="11" spans="1:15" ht="12.95" customHeight="1">
      <c r="A11" s="9" t="s">
        <v>78</v>
      </c>
      <c r="B11" s="35" t="s">
        <v>78</v>
      </c>
      <c r="C11" s="33"/>
      <c r="D11" s="144">
        <v>330</v>
      </c>
      <c r="E11" s="20"/>
      <c r="F11" s="33"/>
      <c r="G11" s="34" t="s">
        <v>78</v>
      </c>
      <c r="H11" s="430"/>
      <c r="I11" s="431"/>
      <c r="J11" s="431"/>
      <c r="K11" s="432"/>
      <c r="L11" s="62"/>
      <c r="M11" s="28"/>
      <c r="N11" s="10"/>
      <c r="O11" s="36"/>
    </row>
    <row r="12" spans="1:15" ht="12.95" customHeight="1">
      <c r="A12" s="13" t="s">
        <v>78</v>
      </c>
      <c r="B12" s="37" t="s">
        <v>78</v>
      </c>
      <c r="C12" s="39"/>
      <c r="D12" s="146" t="s">
        <v>78</v>
      </c>
      <c r="E12" s="22"/>
      <c r="F12" s="39"/>
      <c r="G12" s="40" t="s">
        <v>101</v>
      </c>
      <c r="H12" s="424"/>
      <c r="I12" s="425"/>
      <c r="J12" s="425"/>
      <c r="K12" s="426"/>
      <c r="L12" s="65"/>
      <c r="M12" s="160"/>
      <c r="N12" s="14"/>
      <c r="O12" s="38"/>
    </row>
    <row r="13" spans="1:15" ht="12.95" customHeight="1">
      <c r="A13" s="11" t="s">
        <v>1782</v>
      </c>
      <c r="B13" s="31" t="s">
        <v>1786</v>
      </c>
      <c r="C13" s="29"/>
      <c r="D13" s="145" t="s">
        <v>78</v>
      </c>
      <c r="E13" s="20"/>
      <c r="F13" s="33"/>
      <c r="G13" s="30" t="s">
        <v>78</v>
      </c>
      <c r="H13" s="427"/>
      <c r="I13" s="428"/>
      <c r="J13" s="428"/>
      <c r="K13" s="429"/>
      <c r="L13" s="64"/>
      <c r="M13" s="31"/>
      <c r="N13" s="10"/>
      <c r="O13" s="36"/>
    </row>
    <row r="14" spans="1:15" ht="12.95" customHeight="1">
      <c r="A14" s="9" t="s">
        <v>78</v>
      </c>
      <c r="B14" s="35" t="s">
        <v>78</v>
      </c>
      <c r="C14" s="33"/>
      <c r="D14" s="144">
        <v>767</v>
      </c>
      <c r="E14" s="20"/>
      <c r="F14" s="33"/>
      <c r="G14" s="34" t="s">
        <v>78</v>
      </c>
      <c r="H14" s="430"/>
      <c r="I14" s="431"/>
      <c r="J14" s="431"/>
      <c r="K14" s="432"/>
      <c r="L14" s="62"/>
      <c r="M14" s="28"/>
      <c r="N14" s="10"/>
      <c r="O14" s="36"/>
    </row>
    <row r="15" spans="1:15" ht="12.95" customHeight="1">
      <c r="A15" s="13" t="s">
        <v>78</v>
      </c>
      <c r="B15" s="37" t="s">
        <v>78</v>
      </c>
      <c r="C15" s="39"/>
      <c r="D15" s="146" t="s">
        <v>78</v>
      </c>
      <c r="E15" s="20"/>
      <c r="F15" s="33"/>
      <c r="G15" s="40" t="s">
        <v>101</v>
      </c>
      <c r="H15" s="424"/>
      <c r="I15" s="425"/>
      <c r="J15" s="425"/>
      <c r="K15" s="426"/>
      <c r="L15" s="65"/>
      <c r="M15" s="160"/>
      <c r="N15" s="10"/>
      <c r="O15" s="36"/>
    </row>
    <row r="16" spans="1:15" ht="12.95" customHeight="1">
      <c r="A16" s="11" t="s">
        <v>1783</v>
      </c>
      <c r="B16" s="31" t="s">
        <v>1787</v>
      </c>
      <c r="C16" s="29"/>
      <c r="D16" s="145" t="s">
        <v>78</v>
      </c>
      <c r="E16" s="23"/>
      <c r="F16" s="29"/>
      <c r="G16" s="30" t="s">
        <v>78</v>
      </c>
      <c r="H16" s="427"/>
      <c r="I16" s="428"/>
      <c r="J16" s="428"/>
      <c r="K16" s="429"/>
      <c r="L16" s="64"/>
      <c r="M16" s="31"/>
      <c r="N16" s="12"/>
      <c r="O16" s="32"/>
    </row>
    <row r="17" spans="1:15" ht="12.95" customHeight="1">
      <c r="A17" s="9" t="s">
        <v>78</v>
      </c>
      <c r="B17" s="35" t="s">
        <v>78</v>
      </c>
      <c r="C17" s="33"/>
      <c r="D17" s="144">
        <v>534</v>
      </c>
      <c r="E17" s="20"/>
      <c r="F17" s="33"/>
      <c r="G17" s="34" t="s">
        <v>78</v>
      </c>
      <c r="H17" s="430"/>
      <c r="I17" s="431"/>
      <c r="J17" s="431"/>
      <c r="K17" s="432"/>
      <c r="L17" s="62"/>
      <c r="M17" s="28"/>
      <c r="N17" s="10"/>
      <c r="O17" s="36"/>
    </row>
    <row r="18" spans="1:15" ht="12.95" customHeight="1">
      <c r="A18" s="13" t="s">
        <v>78</v>
      </c>
      <c r="B18" s="37" t="s">
        <v>78</v>
      </c>
      <c r="C18" s="39"/>
      <c r="D18" s="146" t="s">
        <v>78</v>
      </c>
      <c r="E18" s="22"/>
      <c r="F18" s="39"/>
      <c r="G18" s="40" t="s">
        <v>101</v>
      </c>
      <c r="H18" s="424"/>
      <c r="I18" s="425"/>
      <c r="J18" s="425"/>
      <c r="K18" s="426"/>
      <c r="L18" s="65"/>
      <c r="M18" s="160"/>
      <c r="N18" s="14"/>
      <c r="O18" s="38"/>
    </row>
    <row r="19" spans="1:15" ht="12.95" customHeight="1">
      <c r="A19" s="11" t="s">
        <v>1783</v>
      </c>
      <c r="B19" s="31" t="s">
        <v>1788</v>
      </c>
      <c r="C19" s="29"/>
      <c r="D19" s="145" t="s">
        <v>78</v>
      </c>
      <c r="E19" s="23"/>
      <c r="F19" s="29"/>
      <c r="G19" s="30" t="s">
        <v>78</v>
      </c>
      <c r="H19" s="427"/>
      <c r="I19" s="428"/>
      <c r="J19" s="428"/>
      <c r="K19" s="429"/>
      <c r="L19" s="64"/>
      <c r="M19" s="31"/>
      <c r="N19" s="12"/>
      <c r="O19" s="32"/>
    </row>
    <row r="20" spans="1:15" ht="12.95" customHeight="1">
      <c r="A20" s="9" t="s">
        <v>78</v>
      </c>
      <c r="B20" s="35" t="s">
        <v>78</v>
      </c>
      <c r="C20" s="33"/>
      <c r="D20" s="144">
        <v>553</v>
      </c>
      <c r="E20" s="20"/>
      <c r="F20" s="33"/>
      <c r="G20" s="34" t="s">
        <v>78</v>
      </c>
      <c r="H20" s="430"/>
      <c r="I20" s="431"/>
      <c r="J20" s="431"/>
      <c r="K20" s="432"/>
      <c r="L20" s="62"/>
      <c r="M20" s="28"/>
      <c r="N20" s="10"/>
      <c r="O20" s="36"/>
    </row>
    <row r="21" spans="1:15" ht="12.95" customHeight="1">
      <c r="A21" s="13" t="s">
        <v>78</v>
      </c>
      <c r="B21" s="37" t="s">
        <v>78</v>
      </c>
      <c r="C21" s="39"/>
      <c r="D21" s="146" t="s">
        <v>78</v>
      </c>
      <c r="E21" s="22"/>
      <c r="F21" s="39"/>
      <c r="G21" s="40" t="s">
        <v>101</v>
      </c>
      <c r="H21" s="424"/>
      <c r="I21" s="425"/>
      <c r="J21" s="425"/>
      <c r="K21" s="426"/>
      <c r="L21" s="65"/>
      <c r="M21" s="160"/>
      <c r="N21" s="14"/>
      <c r="O21" s="38"/>
    </row>
    <row r="22" spans="1:15" ht="12.95" customHeight="1">
      <c r="A22" s="9"/>
      <c r="B22" s="35"/>
      <c r="C22" s="33"/>
      <c r="D22" s="144"/>
      <c r="E22" s="20"/>
      <c r="F22" s="33"/>
      <c r="G22" s="30"/>
      <c r="H22" s="427"/>
      <c r="I22" s="428"/>
      <c r="J22" s="428"/>
      <c r="K22" s="429"/>
      <c r="L22" s="64"/>
      <c r="M22" s="31"/>
      <c r="N22" s="12"/>
      <c r="O22" s="32"/>
    </row>
    <row r="23" spans="1:15" ht="12.95" customHeight="1">
      <c r="A23" s="9"/>
      <c r="B23" s="35"/>
      <c r="C23" s="33"/>
      <c r="D23" s="144"/>
      <c r="E23" s="20"/>
      <c r="F23" s="33"/>
      <c r="G23" s="34"/>
      <c r="H23" s="430"/>
      <c r="I23" s="431"/>
      <c r="J23" s="431"/>
      <c r="K23" s="432"/>
      <c r="L23" s="62"/>
      <c r="M23" s="28"/>
      <c r="N23" s="10"/>
      <c r="O23" s="36"/>
    </row>
    <row r="24" spans="1:15" ht="12.95" customHeight="1">
      <c r="A24" s="9"/>
      <c r="B24" s="35"/>
      <c r="C24" s="33"/>
      <c r="D24" s="144"/>
      <c r="E24" s="20"/>
      <c r="F24" s="33"/>
      <c r="G24" s="40"/>
      <c r="H24" s="424"/>
      <c r="I24" s="425"/>
      <c r="J24" s="425"/>
      <c r="K24" s="426"/>
      <c r="L24" s="65"/>
      <c r="M24" s="160"/>
      <c r="N24" s="14"/>
      <c r="O24" s="38"/>
    </row>
    <row r="25" spans="1:15" ht="12.95" customHeight="1">
      <c r="A25" s="158"/>
      <c r="B25" s="31"/>
      <c r="C25" s="29"/>
      <c r="D25" s="145"/>
      <c r="E25" s="23"/>
      <c r="F25" s="29"/>
      <c r="G25" s="30"/>
      <c r="H25" s="427"/>
      <c r="I25" s="428"/>
      <c r="J25" s="428"/>
      <c r="K25" s="429"/>
      <c r="L25" s="64"/>
      <c r="M25" s="31"/>
      <c r="N25" s="12"/>
      <c r="O25" s="32"/>
    </row>
    <row r="26" spans="1:15" ht="12.95" customHeight="1">
      <c r="A26" s="9"/>
      <c r="B26" s="35"/>
      <c r="C26" s="33"/>
      <c r="D26" s="144"/>
      <c r="E26" s="20"/>
      <c r="F26" s="33"/>
      <c r="G26" s="34"/>
      <c r="H26" s="430"/>
      <c r="I26" s="431"/>
      <c r="J26" s="431"/>
      <c r="K26" s="432"/>
      <c r="L26" s="62"/>
      <c r="M26" s="28"/>
      <c r="N26" s="10"/>
      <c r="O26" s="36"/>
    </row>
    <row r="27" spans="1:15" ht="12.95" customHeight="1">
      <c r="A27" s="13"/>
      <c r="B27" s="37"/>
      <c r="C27" s="39"/>
      <c r="D27" s="146"/>
      <c r="E27" s="22"/>
      <c r="F27" s="39"/>
      <c r="G27" s="40"/>
      <c r="H27" s="424"/>
      <c r="I27" s="425"/>
      <c r="J27" s="425"/>
      <c r="K27" s="426"/>
      <c r="L27" s="65"/>
      <c r="M27" s="160"/>
      <c r="N27" s="14"/>
      <c r="O27" s="38"/>
    </row>
    <row r="28" spans="1:15" ht="12.95" customHeight="1">
      <c r="A28" s="11"/>
      <c r="B28" s="31"/>
      <c r="C28" s="29"/>
      <c r="D28" s="145"/>
      <c r="E28" s="23"/>
      <c r="F28" s="29"/>
      <c r="G28" s="30"/>
      <c r="H28" s="427"/>
      <c r="I28" s="428"/>
      <c r="J28" s="428"/>
      <c r="K28" s="429"/>
      <c r="L28" s="64"/>
      <c r="M28" s="31"/>
      <c r="N28" s="12"/>
      <c r="O28" s="32"/>
    </row>
    <row r="29" spans="1:15" ht="12.95" customHeight="1">
      <c r="A29" s="9"/>
      <c r="B29" s="35"/>
      <c r="C29" s="33"/>
      <c r="D29" s="144"/>
      <c r="E29" s="20"/>
      <c r="F29" s="33"/>
      <c r="G29" s="34"/>
      <c r="H29" s="430"/>
      <c r="I29" s="431"/>
      <c r="J29" s="431"/>
      <c r="K29" s="432"/>
      <c r="L29" s="62">
        <f>ROUNDDOWN(D29*H29,0)</f>
        <v>0</v>
      </c>
      <c r="M29" s="35"/>
      <c r="N29" s="10"/>
      <c r="O29" s="36"/>
    </row>
    <row r="30" spans="1:15" ht="12.95" customHeight="1">
      <c r="A30" s="13"/>
      <c r="B30" s="37"/>
      <c r="C30" s="39"/>
      <c r="D30" s="146"/>
      <c r="E30" s="22"/>
      <c r="F30" s="39"/>
      <c r="G30" s="40"/>
      <c r="H30" s="424"/>
      <c r="I30" s="425"/>
      <c r="J30" s="425"/>
      <c r="K30" s="426"/>
      <c r="L30" s="65"/>
      <c r="M30" s="37"/>
      <c r="N30" s="14"/>
      <c r="O30" s="38"/>
    </row>
    <row r="31" spans="1:15" ht="12.95" customHeight="1">
      <c r="A31" s="11"/>
      <c r="B31" s="31"/>
      <c r="C31" s="29"/>
      <c r="D31" s="145"/>
      <c r="E31" s="23"/>
      <c r="F31" s="29"/>
      <c r="G31" s="30"/>
      <c r="H31" s="427"/>
      <c r="I31" s="428"/>
      <c r="J31" s="428"/>
      <c r="K31" s="429"/>
      <c r="L31" s="64"/>
      <c r="M31" s="31"/>
      <c r="N31" s="12"/>
      <c r="O31" s="32"/>
    </row>
    <row r="32" spans="1:15" ht="12.95" customHeight="1">
      <c r="A32" s="9"/>
      <c r="B32" s="35"/>
      <c r="C32" s="33"/>
      <c r="D32" s="144"/>
      <c r="E32" s="20"/>
      <c r="F32" s="33"/>
      <c r="G32" s="34"/>
      <c r="H32" s="430"/>
      <c r="I32" s="431"/>
      <c r="J32" s="431"/>
      <c r="K32" s="432"/>
      <c r="L32" s="62"/>
      <c r="M32" s="35"/>
      <c r="N32" s="10"/>
      <c r="O32" s="36"/>
    </row>
    <row r="33" spans="1:15" ht="12.95" customHeight="1">
      <c r="A33" s="13"/>
      <c r="B33" s="37"/>
      <c r="C33" s="39"/>
      <c r="D33" s="146"/>
      <c r="E33" s="22"/>
      <c r="F33" s="39"/>
      <c r="G33" s="40"/>
      <c r="H33" s="424"/>
      <c r="I33" s="425"/>
      <c r="J33" s="425"/>
      <c r="K33" s="426"/>
      <c r="L33" s="65"/>
      <c r="M33" s="37"/>
      <c r="N33" s="14"/>
      <c r="O33" s="38"/>
    </row>
    <row r="34" spans="1:15" ht="12.95" customHeight="1">
      <c r="A34" s="9"/>
      <c r="B34" s="35"/>
      <c r="C34" s="33"/>
      <c r="D34" s="144"/>
      <c r="E34" s="20"/>
      <c r="F34" s="33"/>
      <c r="G34" s="34"/>
      <c r="H34" s="427"/>
      <c r="I34" s="428"/>
      <c r="J34" s="428"/>
      <c r="K34" s="429"/>
      <c r="L34" s="64"/>
      <c r="M34" s="35"/>
      <c r="N34" s="10"/>
      <c r="O34" s="36"/>
    </row>
    <row r="35" spans="1:15" ht="12.95" customHeight="1">
      <c r="A35" s="9"/>
      <c r="B35" s="35"/>
      <c r="C35" s="33"/>
      <c r="D35" s="144"/>
      <c r="E35" s="20"/>
      <c r="F35" s="33"/>
      <c r="G35" s="34"/>
      <c r="H35" s="430"/>
      <c r="I35" s="431"/>
      <c r="J35" s="431"/>
      <c r="K35" s="432"/>
      <c r="L35" s="62">
        <f>ROUNDDOWN(D35*H35,0)</f>
        <v>0</v>
      </c>
      <c r="M35" s="35"/>
      <c r="N35" s="10"/>
      <c r="O35" s="36"/>
    </row>
    <row r="36" spans="1:15" ht="12.95" customHeight="1">
      <c r="A36" s="9"/>
      <c r="B36" s="37"/>
      <c r="C36" s="33"/>
      <c r="D36" s="144"/>
      <c r="E36" s="20"/>
      <c r="F36" s="33"/>
      <c r="G36" s="34"/>
      <c r="H36" s="424"/>
      <c r="I36" s="425"/>
      <c r="J36" s="425"/>
      <c r="K36" s="426"/>
      <c r="L36" s="65"/>
      <c r="M36" s="35"/>
      <c r="N36" s="10"/>
      <c r="O36" s="36"/>
    </row>
    <row r="37" spans="1:15" ht="12.95" customHeight="1">
      <c r="A37" s="11"/>
      <c r="B37" s="31"/>
      <c r="C37" s="29"/>
      <c r="D37" s="145"/>
      <c r="E37" s="23"/>
      <c r="F37" s="29"/>
      <c r="G37" s="30"/>
      <c r="H37" s="427"/>
      <c r="I37" s="428"/>
      <c r="J37" s="428"/>
      <c r="K37" s="429"/>
      <c r="L37" s="64"/>
      <c r="M37" s="31"/>
      <c r="N37" s="12"/>
      <c r="O37" s="32"/>
    </row>
    <row r="38" spans="1:15" ht="12.95" customHeight="1">
      <c r="A38" s="9"/>
      <c r="B38" s="35"/>
      <c r="C38" s="33"/>
      <c r="D38" s="144"/>
      <c r="E38" s="20"/>
      <c r="F38" s="33"/>
      <c r="G38" s="34"/>
      <c r="H38" s="430"/>
      <c r="I38" s="431"/>
      <c r="J38" s="431"/>
      <c r="K38" s="432"/>
      <c r="L38" s="62">
        <f>ROUNDDOWN(D38*H38,0)</f>
        <v>0</v>
      </c>
      <c r="M38" s="35"/>
      <c r="N38" s="10"/>
      <c r="O38" s="36"/>
    </row>
    <row r="39" spans="1:15" ht="12.95" customHeight="1">
      <c r="A39" s="13"/>
      <c r="B39" s="37"/>
      <c r="C39" s="39"/>
      <c r="D39" s="146"/>
      <c r="E39" s="22"/>
      <c r="F39" s="39"/>
      <c r="G39" s="40"/>
      <c r="H39" s="424"/>
      <c r="I39" s="425"/>
      <c r="J39" s="425"/>
      <c r="K39" s="426"/>
      <c r="L39" s="65"/>
      <c r="M39" s="37"/>
      <c r="N39" s="14"/>
      <c r="O39" s="38"/>
    </row>
    <row r="40" spans="1:15" ht="12.95" customHeight="1">
      <c r="A40" s="9"/>
      <c r="B40" s="35"/>
      <c r="C40" s="33"/>
      <c r="D40" s="144"/>
      <c r="E40" s="20"/>
      <c r="F40" s="33"/>
      <c r="G40" s="34"/>
      <c r="H40" s="427"/>
      <c r="I40" s="428"/>
      <c r="J40" s="428"/>
      <c r="K40" s="429"/>
      <c r="L40" s="64"/>
      <c r="M40" s="35"/>
      <c r="N40" s="10"/>
      <c r="O40" s="36"/>
    </row>
    <row r="41" spans="1:15" ht="12.95" customHeight="1">
      <c r="A41" s="9"/>
      <c r="B41" s="35"/>
      <c r="C41" s="33"/>
      <c r="D41" s="144"/>
      <c r="E41" s="20"/>
      <c r="F41" s="33"/>
      <c r="G41" s="34"/>
      <c r="H41" s="430"/>
      <c r="I41" s="431"/>
      <c r="J41" s="431"/>
      <c r="K41" s="432"/>
      <c r="L41" s="62">
        <f>ROUNDDOWN(D41*H41,0)</f>
        <v>0</v>
      </c>
      <c r="M41" s="35"/>
      <c r="N41" s="10"/>
      <c r="O41" s="36"/>
    </row>
    <row r="42" spans="1:15" ht="12.95" customHeight="1">
      <c r="A42" s="9"/>
      <c r="B42" s="37"/>
      <c r="C42" s="33"/>
      <c r="D42" s="144"/>
      <c r="E42" s="20"/>
      <c r="F42" s="33"/>
      <c r="G42" s="34"/>
      <c r="H42" s="424"/>
      <c r="I42" s="425"/>
      <c r="J42" s="425"/>
      <c r="K42" s="426"/>
      <c r="L42" s="65"/>
      <c r="M42" s="35"/>
      <c r="N42" s="10"/>
      <c r="O42" s="36"/>
    </row>
    <row r="43" spans="1:15" ht="12.95" customHeight="1">
      <c r="A43" s="11"/>
      <c r="B43" s="31"/>
      <c r="C43" s="29"/>
      <c r="D43" s="145"/>
      <c r="E43" s="23"/>
      <c r="F43" s="29"/>
      <c r="G43" s="30"/>
      <c r="H43" s="427"/>
      <c r="I43" s="428"/>
      <c r="J43" s="428"/>
      <c r="K43" s="429"/>
      <c r="L43" s="64"/>
      <c r="M43" s="31"/>
      <c r="N43" s="12"/>
      <c r="O43" s="32"/>
    </row>
    <row r="44" spans="1:15" ht="12.95" customHeight="1">
      <c r="A44" s="9"/>
      <c r="B44" s="35"/>
      <c r="C44" s="269"/>
      <c r="D44" s="144"/>
      <c r="E44" s="20"/>
      <c r="F44" s="33"/>
      <c r="G44" s="34"/>
      <c r="H44" s="430"/>
      <c r="I44" s="431"/>
      <c r="J44" s="431"/>
      <c r="K44" s="432"/>
      <c r="L44" s="62">
        <f>ROUNDDOWN(D44*H44,0)</f>
        <v>0</v>
      </c>
      <c r="M44" s="35"/>
      <c r="N44" s="10"/>
      <c r="O44" s="36"/>
    </row>
    <row r="45" spans="1:15" ht="12.95" customHeight="1">
      <c r="A45" s="13"/>
      <c r="B45" s="37"/>
      <c r="C45" s="39"/>
      <c r="D45" s="146"/>
      <c r="E45" s="22"/>
      <c r="F45" s="39"/>
      <c r="G45" s="40"/>
      <c r="H45" s="424"/>
      <c r="I45" s="425"/>
      <c r="J45" s="425"/>
      <c r="K45" s="426"/>
      <c r="L45" s="65"/>
      <c r="M45" s="37"/>
      <c r="N45" s="14"/>
      <c r="O45" s="38"/>
    </row>
    <row r="46" spans="1:15" ht="12.95" customHeight="1">
      <c r="A46" s="9"/>
      <c r="B46" s="35"/>
      <c r="C46" s="33"/>
      <c r="D46" s="144"/>
      <c r="E46" s="20"/>
      <c r="F46" s="33"/>
      <c r="G46" s="34"/>
      <c r="H46" s="427"/>
      <c r="I46" s="428"/>
      <c r="J46" s="428"/>
      <c r="K46" s="429"/>
      <c r="L46" s="64"/>
      <c r="M46" s="35"/>
      <c r="N46" s="10"/>
      <c r="O46" s="36"/>
    </row>
    <row r="47" spans="1:15" ht="12.95" customHeight="1">
      <c r="A47" s="9"/>
      <c r="B47" s="35"/>
      <c r="C47" s="33"/>
      <c r="D47" s="144"/>
      <c r="E47" s="20"/>
      <c r="F47" s="33"/>
      <c r="G47" s="34"/>
      <c r="H47" s="430"/>
      <c r="I47" s="431"/>
      <c r="J47" s="431"/>
      <c r="K47" s="432"/>
      <c r="L47" s="62">
        <f>ROUNDDOWN(D47*H47,0)</f>
        <v>0</v>
      </c>
      <c r="M47" s="35"/>
      <c r="N47" s="10"/>
      <c r="O47" s="36"/>
    </row>
    <row r="48" spans="1:15" ht="12.95" customHeight="1">
      <c r="A48" s="9"/>
      <c r="B48" s="35"/>
      <c r="C48" s="33"/>
      <c r="D48" s="144"/>
      <c r="E48" s="20"/>
      <c r="F48" s="33"/>
      <c r="G48" s="34"/>
      <c r="H48" s="424"/>
      <c r="I48" s="425"/>
      <c r="J48" s="425"/>
      <c r="K48" s="426"/>
      <c r="L48" s="65"/>
      <c r="M48" s="35"/>
      <c r="N48" s="10"/>
      <c r="O48" s="36"/>
    </row>
    <row r="49" spans="1:15" ht="12.95" customHeight="1">
      <c r="A49" s="11"/>
      <c r="B49" s="31"/>
      <c r="C49" s="29"/>
      <c r="D49" s="145"/>
      <c r="E49" s="23"/>
      <c r="F49" s="29"/>
      <c r="G49" s="30"/>
      <c r="H49" s="427"/>
      <c r="I49" s="428"/>
      <c r="J49" s="428"/>
      <c r="K49" s="429"/>
      <c r="L49" s="64"/>
      <c r="M49" s="31"/>
      <c r="N49" s="12"/>
      <c r="O49" s="32"/>
    </row>
    <row r="50" spans="1:15" ht="12.95" customHeight="1">
      <c r="A50" s="9"/>
      <c r="B50" s="35"/>
      <c r="C50" s="33"/>
      <c r="D50" s="144"/>
      <c r="E50" s="20"/>
      <c r="F50" s="33"/>
      <c r="G50" s="34"/>
      <c r="H50" s="430"/>
      <c r="I50" s="431"/>
      <c r="J50" s="431"/>
      <c r="K50" s="432"/>
      <c r="L50" s="62">
        <f>ROUNDDOWN(D50*H50,0)</f>
        <v>0</v>
      </c>
      <c r="M50" s="35"/>
      <c r="N50" s="10"/>
      <c r="O50" s="36"/>
    </row>
    <row r="51" spans="1:15" ht="12.95" customHeight="1">
      <c r="A51" s="13"/>
      <c r="B51" s="37"/>
      <c r="C51" s="39"/>
      <c r="D51" s="146"/>
      <c r="E51" s="22"/>
      <c r="F51" s="39"/>
      <c r="G51" s="40"/>
      <c r="H51" s="424"/>
      <c r="I51" s="425"/>
      <c r="J51" s="425"/>
      <c r="K51" s="426"/>
      <c r="L51" s="65"/>
      <c r="M51" s="37"/>
      <c r="N51" s="14"/>
      <c r="O51" s="38"/>
    </row>
    <row r="52" spans="1:15" ht="12.95" customHeight="1">
      <c r="A52" s="9"/>
      <c r="B52" s="35"/>
      <c r="C52" s="33"/>
      <c r="D52" s="144"/>
      <c r="E52" s="20"/>
      <c r="F52" s="33"/>
      <c r="G52" s="34"/>
      <c r="H52" s="427"/>
      <c r="I52" s="428"/>
      <c r="J52" s="428"/>
      <c r="K52" s="429"/>
      <c r="L52" s="64"/>
      <c r="M52" s="35"/>
      <c r="N52" s="10"/>
      <c r="O52" s="36"/>
    </row>
    <row r="53" spans="1:15" ht="12.95" customHeight="1">
      <c r="A53" s="9"/>
      <c r="B53" s="35"/>
      <c r="C53" s="33"/>
      <c r="D53" s="144"/>
      <c r="E53" s="20"/>
      <c r="F53" s="33"/>
      <c r="G53" s="34"/>
      <c r="H53" s="430"/>
      <c r="I53" s="431"/>
      <c r="J53" s="431"/>
      <c r="K53" s="432"/>
      <c r="L53" s="62">
        <f>ROUNDDOWN(D53*H53,0)</f>
        <v>0</v>
      </c>
      <c r="M53" s="35"/>
      <c r="N53" s="10"/>
      <c r="O53" s="36"/>
    </row>
    <row r="54" spans="1:15" ht="12.95" customHeight="1">
      <c r="A54" s="9"/>
      <c r="B54" s="35"/>
      <c r="C54" s="33"/>
      <c r="D54" s="144"/>
      <c r="E54" s="20"/>
      <c r="F54" s="33"/>
      <c r="G54" s="34"/>
      <c r="H54" s="424"/>
      <c r="I54" s="425"/>
      <c r="J54" s="425"/>
      <c r="K54" s="426"/>
      <c r="L54" s="65"/>
      <c r="M54" s="35"/>
      <c r="N54" s="10"/>
      <c r="O54" s="36"/>
    </row>
    <row r="55" spans="1:15" ht="12.95" customHeight="1">
      <c r="A55" s="11"/>
      <c r="B55" s="31"/>
      <c r="C55" s="29"/>
      <c r="D55" s="145"/>
      <c r="E55" s="23"/>
      <c r="F55" s="29"/>
      <c r="G55" s="30"/>
      <c r="H55" s="427"/>
      <c r="I55" s="428"/>
      <c r="J55" s="428"/>
      <c r="K55" s="429"/>
      <c r="L55" s="64"/>
      <c r="M55" s="31"/>
      <c r="N55" s="12"/>
      <c r="O55" s="32"/>
    </row>
    <row r="56" spans="1:15" ht="12.95" customHeight="1">
      <c r="A56" s="9"/>
      <c r="B56" s="35"/>
      <c r="C56" s="33"/>
      <c r="D56" s="144"/>
      <c r="E56" s="20"/>
      <c r="F56" s="33"/>
      <c r="G56" s="34"/>
      <c r="H56" s="430"/>
      <c r="I56" s="431"/>
      <c r="J56" s="431"/>
      <c r="K56" s="432"/>
      <c r="L56" s="62">
        <f>ROUNDDOWN(D56*H56,0)</f>
        <v>0</v>
      </c>
      <c r="M56" s="35"/>
      <c r="N56" s="10"/>
      <c r="O56" s="36"/>
    </row>
    <row r="57" spans="1:15" ht="12.95" customHeight="1">
      <c r="A57" s="13"/>
      <c r="B57" s="37"/>
      <c r="C57" s="39"/>
      <c r="D57" s="146"/>
      <c r="E57" s="22"/>
      <c r="F57" s="39"/>
      <c r="G57" s="40"/>
      <c r="H57" s="424"/>
      <c r="I57" s="425"/>
      <c r="J57" s="425"/>
      <c r="K57" s="426"/>
      <c r="L57" s="65"/>
      <c r="M57" s="37"/>
      <c r="N57" s="14"/>
      <c r="O57" s="38"/>
    </row>
    <row r="58" spans="1:15" ht="12.95" customHeight="1">
      <c r="A58" s="11"/>
      <c r="B58" s="31"/>
      <c r="C58" s="29"/>
      <c r="D58" s="145"/>
      <c r="E58" s="23"/>
      <c r="F58" s="29"/>
      <c r="G58" s="30"/>
      <c r="H58" s="427"/>
      <c r="I58" s="428"/>
      <c r="J58" s="428"/>
      <c r="K58" s="429"/>
      <c r="L58" s="64"/>
      <c r="M58" s="31"/>
      <c r="N58" s="12"/>
      <c r="O58" s="32"/>
    </row>
    <row r="59" spans="1:15" ht="12.95" customHeight="1">
      <c r="A59" s="9"/>
      <c r="B59" s="35"/>
      <c r="C59" s="33"/>
      <c r="D59" s="144"/>
      <c r="E59" s="20"/>
      <c r="F59" s="33"/>
      <c r="G59" s="34"/>
      <c r="H59" s="430"/>
      <c r="I59" s="431"/>
      <c r="J59" s="431"/>
      <c r="K59" s="432"/>
      <c r="L59" s="62">
        <f>ROUNDDOWN(D59*H59,0)</f>
        <v>0</v>
      </c>
      <c r="M59" s="35"/>
      <c r="N59" s="10"/>
      <c r="O59" s="36"/>
    </row>
    <row r="60" spans="1:15" ht="12.95" customHeight="1">
      <c r="A60" s="13"/>
      <c r="B60" s="37"/>
      <c r="C60" s="39"/>
      <c r="D60" s="146"/>
      <c r="E60" s="22"/>
      <c r="F60" s="39"/>
      <c r="G60" s="40"/>
      <c r="H60" s="424"/>
      <c r="I60" s="425"/>
      <c r="J60" s="425"/>
      <c r="K60" s="426"/>
      <c r="L60" s="65"/>
      <c r="M60" s="37"/>
      <c r="N60" s="14"/>
      <c r="O60" s="38"/>
    </row>
    <row r="61" spans="1:15" ht="12.95" customHeight="1">
      <c r="A61" s="11"/>
      <c r="B61" s="31"/>
      <c r="C61" s="29"/>
      <c r="D61" s="23"/>
      <c r="E61" s="23"/>
      <c r="F61" s="29"/>
      <c r="G61" s="30"/>
      <c r="H61" s="427"/>
      <c r="I61" s="428"/>
      <c r="J61" s="428"/>
      <c r="K61" s="429"/>
      <c r="L61" s="24"/>
      <c r="M61" s="31"/>
      <c r="N61" s="12"/>
      <c r="O61" s="32"/>
    </row>
    <row r="62" spans="1:15" ht="12.95" customHeight="1">
      <c r="A62" s="76" t="s">
        <v>13</v>
      </c>
      <c r="B62" s="35"/>
      <c r="C62" s="33"/>
      <c r="D62" s="20"/>
      <c r="E62" s="20"/>
      <c r="F62" s="33"/>
      <c r="G62" s="34"/>
      <c r="H62" s="430"/>
      <c r="I62" s="431"/>
      <c r="J62" s="431"/>
      <c r="K62" s="432"/>
      <c r="L62" s="62">
        <f>SUM(L4:L60)</f>
        <v>0</v>
      </c>
      <c r="M62" s="35"/>
      <c r="N62" s="10"/>
      <c r="O62" s="36"/>
    </row>
    <row r="63" spans="1:15" ht="12.95" customHeight="1" thickBot="1">
      <c r="A63" s="15"/>
      <c r="B63" s="50"/>
      <c r="C63" s="77"/>
      <c r="D63" s="25"/>
      <c r="E63" s="25"/>
      <c r="F63" s="77"/>
      <c r="G63" s="78"/>
      <c r="H63" s="441"/>
      <c r="I63" s="442"/>
      <c r="J63" s="442"/>
      <c r="K63" s="443"/>
      <c r="L63" s="63"/>
      <c r="M63" s="50"/>
      <c r="N63" s="16"/>
      <c r="O63" s="79"/>
    </row>
    <row r="64" spans="1:15" ht="18" customHeight="1" thickBot="1">
      <c r="D64" s="448"/>
      <c r="E64" s="448"/>
      <c r="F64" s="448"/>
      <c r="G64" s="448"/>
      <c r="H64" s="448"/>
      <c r="I64" s="448"/>
      <c r="J64" s="448"/>
      <c r="K64" s="448"/>
    </row>
    <row r="65" spans="4:11" ht="21.95" customHeight="1">
      <c r="D65" s="447"/>
      <c r="E65" s="447"/>
      <c r="F65" s="447"/>
      <c r="G65" s="447"/>
      <c r="H65" s="447"/>
      <c r="I65" s="447"/>
      <c r="J65" s="447"/>
      <c r="K65" s="447"/>
    </row>
  </sheetData>
  <mergeCells count="66">
    <mergeCell ref="H11:K11"/>
    <mergeCell ref="B3:C3"/>
    <mergeCell ref="D3:F3"/>
    <mergeCell ref="H3:K3"/>
    <mergeCell ref="M3:O3"/>
    <mergeCell ref="H4:K4"/>
    <mergeCell ref="H5:K5"/>
    <mergeCell ref="H6:K6"/>
    <mergeCell ref="H7:K7"/>
    <mergeCell ref="H8:K8"/>
    <mergeCell ref="H9:K9"/>
    <mergeCell ref="H10:K10"/>
    <mergeCell ref="H23:K23"/>
    <mergeCell ref="H12:K12"/>
    <mergeCell ref="H13:K13"/>
    <mergeCell ref="H14:K14"/>
    <mergeCell ref="H15:K15"/>
    <mergeCell ref="H16:K16"/>
    <mergeCell ref="H17:K17"/>
    <mergeCell ref="H18:K18"/>
    <mergeCell ref="H19:K19"/>
    <mergeCell ref="H20:K20"/>
    <mergeCell ref="H21:K21"/>
    <mergeCell ref="H22:K22"/>
    <mergeCell ref="H35:K35"/>
    <mergeCell ref="H24:K24"/>
    <mergeCell ref="H25:K25"/>
    <mergeCell ref="H26:K26"/>
    <mergeCell ref="H27:K27"/>
    <mergeCell ref="H28:K28"/>
    <mergeCell ref="H29:K29"/>
    <mergeCell ref="H30:K30"/>
    <mergeCell ref="H31:K31"/>
    <mergeCell ref="H32:K32"/>
    <mergeCell ref="H33:K33"/>
    <mergeCell ref="H34:K34"/>
    <mergeCell ref="H47:K47"/>
    <mergeCell ref="H36:K36"/>
    <mergeCell ref="H37:K37"/>
    <mergeCell ref="H38:K38"/>
    <mergeCell ref="H39:K39"/>
    <mergeCell ref="H40:K40"/>
    <mergeCell ref="H41:K41"/>
    <mergeCell ref="H42:K42"/>
    <mergeCell ref="H43:K43"/>
    <mergeCell ref="H44:K44"/>
    <mergeCell ref="H45:K45"/>
    <mergeCell ref="H46:K46"/>
    <mergeCell ref="H59:K59"/>
    <mergeCell ref="H48:K48"/>
    <mergeCell ref="H49:K49"/>
    <mergeCell ref="H50:K50"/>
    <mergeCell ref="H51:K51"/>
    <mergeCell ref="H52:K52"/>
    <mergeCell ref="H53:K53"/>
    <mergeCell ref="H54:K54"/>
    <mergeCell ref="H55:K55"/>
    <mergeCell ref="H56:K56"/>
    <mergeCell ref="H57:K57"/>
    <mergeCell ref="H58:K58"/>
    <mergeCell ref="D65:K65"/>
    <mergeCell ref="H60:K60"/>
    <mergeCell ref="H61:K61"/>
    <mergeCell ref="H62:K62"/>
    <mergeCell ref="H63:K63"/>
    <mergeCell ref="D64:K64"/>
  </mergeCells>
  <phoneticPr fontId="1"/>
  <conditionalFormatting sqref="H4:K63">
    <cfRule type="cellIs" dxfId="230" priority="1" stopIfTrue="1" operator="equal">
      <formula>$L4</formula>
    </cfRule>
  </conditionalFormatting>
  <printOptions horizontalCentered="1" verticalCentered="1"/>
  <pageMargins left="0.59055118110236227" right="0.39370078740157483" top="0.39370078740157483" bottom="0.19685039370078741" header="0" footer="0"/>
  <pageSetup paperSize="9" orientation="portrait" blackAndWhite="1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95B5F4-5355-4F91-922B-4FA885910366}">
  <sheetPr>
    <tabColor rgb="FFFFFF99"/>
  </sheetPr>
  <dimension ref="A1:R193"/>
  <sheetViews>
    <sheetView showGridLines="0" showZeros="0" view="pageBreakPreview" zoomScale="130" zoomScaleNormal="100" zoomScaleSheetLayoutView="130" workbookViewId="0">
      <selection activeCell="H12" sqref="H12:K12"/>
    </sheetView>
  </sheetViews>
  <sheetFormatPr defaultColWidth="9" defaultRowHeight="12.95" customHeight="1"/>
  <cols>
    <col min="1" max="1" width="15.625" style="1" customWidth="1"/>
    <col min="2" max="2" width="10.125" style="1" customWidth="1"/>
    <col min="3" max="3" width="9.625" style="1" customWidth="1"/>
    <col min="4" max="4" width="8.625" style="17" customWidth="1"/>
    <col min="5" max="5" width="1.625" style="17" customWidth="1"/>
    <col min="6" max="6" width="0.875" style="1" customWidth="1"/>
    <col min="7" max="7" width="4.125" style="7" customWidth="1"/>
    <col min="8" max="8" width="2.625" style="7" customWidth="1"/>
    <col min="9" max="9" width="2.125" style="1" customWidth="1"/>
    <col min="10" max="10" width="4.125" style="1" customWidth="1"/>
    <col min="11" max="11" width="2.625" style="1" customWidth="1"/>
    <col min="12" max="12" width="14.125" style="17" customWidth="1"/>
    <col min="13" max="13" width="6.625" style="1" customWidth="1"/>
    <col min="14" max="14" width="3.625" style="1" customWidth="1"/>
    <col min="15" max="15" width="5.625" style="1" customWidth="1"/>
    <col min="16" max="16" width="10" style="51" bestFit="1" customWidth="1"/>
    <col min="17" max="18" width="9.125" style="51" bestFit="1" customWidth="1"/>
    <col min="19" max="19" width="9" style="1" customWidth="1"/>
    <col min="20" max="20" width="9.125" style="1" bestFit="1" customWidth="1"/>
    <col min="21" max="16384" width="9" style="1"/>
  </cols>
  <sheetData>
    <row r="1" spans="1:15" ht="20.100000000000001" customHeight="1" thickBot="1">
      <c r="A1" s="6" t="s">
        <v>10</v>
      </c>
    </row>
    <row r="2" spans="1:15" ht="20.100000000000001" customHeight="1" thickBot="1">
      <c r="A2" s="19" t="str">
        <f>+科目別内訳!A29</f>
        <v>　9　防水</v>
      </c>
      <c r="B2" s="2"/>
      <c r="C2" s="2"/>
      <c r="D2" s="18"/>
      <c r="E2" s="18"/>
      <c r="F2" s="2"/>
      <c r="G2" s="3"/>
      <c r="H2" s="3"/>
      <c r="I2" s="2"/>
      <c r="J2" s="2"/>
      <c r="K2" s="2"/>
      <c r="L2" s="18"/>
      <c r="M2" s="2"/>
      <c r="N2" s="2"/>
      <c r="O2" s="72"/>
    </row>
    <row r="3" spans="1:15" ht="20.100000000000001" customHeight="1" thickBot="1">
      <c r="A3" s="73" t="s">
        <v>5</v>
      </c>
      <c r="B3" s="444" t="s">
        <v>6</v>
      </c>
      <c r="C3" s="445"/>
      <c r="D3" s="444" t="s">
        <v>1</v>
      </c>
      <c r="E3" s="446"/>
      <c r="F3" s="445"/>
      <c r="G3" s="75" t="s">
        <v>2</v>
      </c>
      <c r="H3" s="444" t="s">
        <v>7</v>
      </c>
      <c r="I3" s="446"/>
      <c r="J3" s="446"/>
      <c r="K3" s="445"/>
      <c r="L3" s="74" t="s">
        <v>8</v>
      </c>
      <c r="M3" s="435" t="s">
        <v>4</v>
      </c>
      <c r="N3" s="436"/>
      <c r="O3" s="437"/>
    </row>
    <row r="4" spans="1:15" ht="12.95" customHeight="1">
      <c r="A4" s="66" t="s">
        <v>102</v>
      </c>
      <c r="B4" s="67" t="s">
        <v>78</v>
      </c>
      <c r="C4" s="68"/>
      <c r="D4" s="143" t="s">
        <v>78</v>
      </c>
      <c r="E4" s="44"/>
      <c r="F4" s="68"/>
      <c r="G4" s="69" t="s">
        <v>78</v>
      </c>
      <c r="H4" s="438"/>
      <c r="I4" s="439"/>
      <c r="J4" s="439"/>
      <c r="K4" s="440"/>
      <c r="L4" s="70"/>
      <c r="M4" s="67"/>
      <c r="N4" s="8"/>
      <c r="O4" s="71"/>
    </row>
    <row r="5" spans="1:15" ht="12.95" customHeight="1">
      <c r="A5" s="9" t="s">
        <v>78</v>
      </c>
      <c r="B5" s="35" t="s">
        <v>78</v>
      </c>
      <c r="C5" s="33"/>
      <c r="D5" s="142"/>
      <c r="E5" s="20"/>
      <c r="F5" s="33"/>
      <c r="G5" s="34" t="s">
        <v>78</v>
      </c>
      <c r="H5" s="430"/>
      <c r="I5" s="431"/>
      <c r="J5" s="431"/>
      <c r="K5" s="432"/>
      <c r="L5" s="62">
        <f>ROUNDDOWN(D5*H5,0)</f>
        <v>0</v>
      </c>
      <c r="M5" s="35"/>
      <c r="N5" s="10"/>
      <c r="O5" s="36"/>
    </row>
    <row r="6" spans="1:15" ht="12.75" customHeight="1">
      <c r="A6" s="9" t="s">
        <v>78</v>
      </c>
      <c r="B6" s="35" t="s">
        <v>78</v>
      </c>
      <c r="C6" s="33"/>
      <c r="D6" s="144" t="s">
        <v>78</v>
      </c>
      <c r="E6" s="20"/>
      <c r="F6" s="33"/>
      <c r="G6" s="34" t="s">
        <v>78</v>
      </c>
      <c r="H6" s="424"/>
      <c r="I6" s="425"/>
      <c r="J6" s="425"/>
      <c r="K6" s="426"/>
      <c r="L6" s="21"/>
      <c r="M6" s="35"/>
      <c r="N6" s="10"/>
      <c r="O6" s="36"/>
    </row>
    <row r="7" spans="1:15" ht="12.95" customHeight="1">
      <c r="A7" s="11" t="s">
        <v>1789</v>
      </c>
      <c r="B7" s="31" t="s">
        <v>1790</v>
      </c>
      <c r="C7" s="29"/>
      <c r="D7" s="145" t="s">
        <v>78</v>
      </c>
      <c r="E7" s="23"/>
      <c r="F7" s="29"/>
      <c r="G7" s="30" t="s">
        <v>78</v>
      </c>
      <c r="H7" s="427"/>
      <c r="I7" s="428"/>
      <c r="J7" s="428"/>
      <c r="K7" s="429"/>
      <c r="L7" s="64"/>
      <c r="M7" s="31"/>
      <c r="N7" s="12"/>
      <c r="O7" s="32"/>
    </row>
    <row r="8" spans="1:15" ht="12.95" customHeight="1">
      <c r="A8" s="9" t="s">
        <v>78</v>
      </c>
      <c r="B8" s="35" t="s">
        <v>1791</v>
      </c>
      <c r="C8" s="33"/>
      <c r="D8" s="144">
        <v>1686</v>
      </c>
      <c r="E8" s="20"/>
      <c r="F8" s="33"/>
      <c r="G8" s="34" t="s">
        <v>78</v>
      </c>
      <c r="H8" s="430"/>
      <c r="I8" s="431"/>
      <c r="J8" s="431"/>
      <c r="K8" s="432"/>
      <c r="L8" s="62"/>
      <c r="M8" s="28"/>
      <c r="N8" s="10"/>
      <c r="O8" s="36"/>
    </row>
    <row r="9" spans="1:15" ht="12.95" customHeight="1">
      <c r="A9" s="13" t="s">
        <v>78</v>
      </c>
      <c r="B9" s="37" t="s">
        <v>1827</v>
      </c>
      <c r="C9" s="39"/>
      <c r="D9" s="146" t="s">
        <v>78</v>
      </c>
      <c r="E9" s="22"/>
      <c r="F9" s="39"/>
      <c r="G9" s="40" t="s">
        <v>79</v>
      </c>
      <c r="H9" s="424"/>
      <c r="I9" s="425"/>
      <c r="J9" s="425"/>
      <c r="K9" s="426"/>
      <c r="L9" s="65"/>
      <c r="M9" s="160"/>
      <c r="N9" s="14"/>
      <c r="O9" s="38"/>
    </row>
    <row r="10" spans="1:15" ht="12.95" customHeight="1">
      <c r="A10" s="11" t="s">
        <v>78</v>
      </c>
      <c r="B10" s="31" t="s">
        <v>1792</v>
      </c>
      <c r="C10" s="29"/>
      <c r="D10" s="145" t="s">
        <v>78</v>
      </c>
      <c r="E10" s="23"/>
      <c r="F10" s="29"/>
      <c r="G10" s="30" t="s">
        <v>78</v>
      </c>
      <c r="H10" s="427"/>
      <c r="I10" s="428"/>
      <c r="J10" s="428"/>
      <c r="K10" s="429"/>
      <c r="L10" s="64"/>
      <c r="M10" s="31"/>
      <c r="N10" s="12"/>
      <c r="O10" s="32"/>
    </row>
    <row r="11" spans="1:15" ht="12.95" customHeight="1">
      <c r="A11" s="9" t="s">
        <v>78</v>
      </c>
      <c r="B11" s="35" t="s">
        <v>78</v>
      </c>
      <c r="C11" s="33"/>
      <c r="D11" s="144"/>
      <c r="E11" s="20"/>
      <c r="F11" s="33"/>
      <c r="G11" s="34" t="s">
        <v>78</v>
      </c>
      <c r="H11" s="430"/>
      <c r="I11" s="431"/>
      <c r="J11" s="431"/>
      <c r="K11" s="432"/>
      <c r="L11" s="62"/>
      <c r="M11" s="35"/>
      <c r="N11" s="10"/>
      <c r="O11" s="36"/>
    </row>
    <row r="12" spans="1:15" ht="12.95" customHeight="1">
      <c r="A12" s="13" t="s">
        <v>78</v>
      </c>
      <c r="B12" s="37" t="s">
        <v>78</v>
      </c>
      <c r="C12" s="39"/>
      <c r="D12" s="146" t="s">
        <v>78</v>
      </c>
      <c r="E12" s="22"/>
      <c r="F12" s="39"/>
      <c r="G12" s="40" t="s">
        <v>78</v>
      </c>
      <c r="H12" s="424"/>
      <c r="I12" s="425"/>
      <c r="J12" s="425"/>
      <c r="K12" s="426"/>
      <c r="L12" s="65"/>
      <c r="M12" s="37"/>
      <c r="N12" s="14"/>
      <c r="O12" s="38"/>
    </row>
    <row r="13" spans="1:15" ht="12.95" customHeight="1">
      <c r="A13" s="11" t="s">
        <v>1793</v>
      </c>
      <c r="B13" s="31" t="s">
        <v>1795</v>
      </c>
      <c r="C13" s="29"/>
      <c r="D13" s="145" t="s">
        <v>78</v>
      </c>
      <c r="E13" s="20"/>
      <c r="F13" s="33"/>
      <c r="G13" s="30" t="s">
        <v>78</v>
      </c>
      <c r="H13" s="427"/>
      <c r="I13" s="428"/>
      <c r="J13" s="428"/>
      <c r="K13" s="429"/>
      <c r="L13" s="64"/>
      <c r="M13" s="31"/>
      <c r="N13" s="10"/>
      <c r="O13" s="36"/>
    </row>
    <row r="14" spans="1:15" ht="12.95" customHeight="1">
      <c r="A14" s="9" t="s">
        <v>1794</v>
      </c>
      <c r="B14" s="35" t="s">
        <v>78</v>
      </c>
      <c r="C14" s="33"/>
      <c r="D14" s="144">
        <v>62</v>
      </c>
      <c r="E14" s="20"/>
      <c r="F14" s="33"/>
      <c r="G14" s="34" t="s">
        <v>78</v>
      </c>
      <c r="H14" s="430"/>
      <c r="I14" s="431"/>
      <c r="J14" s="431"/>
      <c r="K14" s="432"/>
      <c r="L14" s="62"/>
      <c r="M14" s="28"/>
      <c r="N14" s="10"/>
      <c r="O14" s="36"/>
    </row>
    <row r="15" spans="1:15" ht="12.95" customHeight="1">
      <c r="A15" s="13" t="s">
        <v>78</v>
      </c>
      <c r="B15" s="37" t="s">
        <v>78</v>
      </c>
      <c r="C15" s="39"/>
      <c r="D15" s="146" t="s">
        <v>78</v>
      </c>
      <c r="E15" s="20"/>
      <c r="F15" s="33"/>
      <c r="G15" s="40" t="s">
        <v>79</v>
      </c>
      <c r="H15" s="424"/>
      <c r="I15" s="425"/>
      <c r="J15" s="425"/>
      <c r="K15" s="426"/>
      <c r="L15" s="65"/>
      <c r="M15" s="160"/>
      <c r="N15" s="10"/>
      <c r="O15" s="36"/>
    </row>
    <row r="16" spans="1:15" ht="12.95" customHeight="1">
      <c r="A16" s="11" t="s">
        <v>1793</v>
      </c>
      <c r="B16" s="31" t="s">
        <v>1795</v>
      </c>
      <c r="C16" s="29"/>
      <c r="D16" s="145" t="s">
        <v>78</v>
      </c>
      <c r="E16" s="23"/>
      <c r="F16" s="29"/>
      <c r="G16" s="30" t="s">
        <v>78</v>
      </c>
      <c r="H16" s="427"/>
      <c r="I16" s="428"/>
      <c r="J16" s="428"/>
      <c r="K16" s="429"/>
      <c r="L16" s="64"/>
      <c r="M16" s="31"/>
      <c r="N16" s="12"/>
      <c r="O16" s="32"/>
    </row>
    <row r="17" spans="1:15" ht="12.95" customHeight="1">
      <c r="A17" s="9" t="s">
        <v>1794</v>
      </c>
      <c r="B17" s="35" t="s">
        <v>1796</v>
      </c>
      <c r="C17" s="33"/>
      <c r="D17" s="144">
        <v>13.4</v>
      </c>
      <c r="E17" s="20"/>
      <c r="F17" s="33"/>
      <c r="G17" s="34" t="s">
        <v>78</v>
      </c>
      <c r="H17" s="430"/>
      <c r="I17" s="431"/>
      <c r="J17" s="431"/>
      <c r="K17" s="432"/>
      <c r="L17" s="62"/>
      <c r="M17" s="28"/>
      <c r="N17" s="10"/>
      <c r="O17" s="36"/>
    </row>
    <row r="18" spans="1:15" ht="12.95" customHeight="1">
      <c r="A18" s="13" t="s">
        <v>78</v>
      </c>
      <c r="B18" s="37" t="s">
        <v>1797</v>
      </c>
      <c r="C18" s="39"/>
      <c r="D18" s="146" t="s">
        <v>78</v>
      </c>
      <c r="E18" s="22"/>
      <c r="F18" s="39"/>
      <c r="G18" s="40" t="s">
        <v>79</v>
      </c>
      <c r="H18" s="424"/>
      <c r="I18" s="425"/>
      <c r="J18" s="425"/>
      <c r="K18" s="426"/>
      <c r="L18" s="65"/>
      <c r="M18" s="160"/>
      <c r="N18" s="14"/>
      <c r="O18" s="38"/>
    </row>
    <row r="19" spans="1:15" ht="12.95" customHeight="1">
      <c r="A19" s="11" t="s">
        <v>103</v>
      </c>
      <c r="B19" s="31" t="s">
        <v>1795</v>
      </c>
      <c r="C19" s="29"/>
      <c r="D19" s="145" t="s">
        <v>78</v>
      </c>
      <c r="E19" s="23"/>
      <c r="F19" s="29"/>
      <c r="G19" s="30" t="s">
        <v>78</v>
      </c>
      <c r="H19" s="427"/>
      <c r="I19" s="428"/>
      <c r="J19" s="428"/>
      <c r="K19" s="429"/>
      <c r="L19" s="64"/>
      <c r="M19" s="31"/>
      <c r="N19" s="12"/>
      <c r="O19" s="32"/>
    </row>
    <row r="20" spans="1:15" ht="12.95" customHeight="1">
      <c r="A20" s="9" t="s">
        <v>104</v>
      </c>
      <c r="B20" s="35" t="s">
        <v>1798</v>
      </c>
      <c r="C20" s="33"/>
      <c r="D20" s="144">
        <v>110</v>
      </c>
      <c r="E20" s="20"/>
      <c r="F20" s="33"/>
      <c r="G20" s="34" t="s">
        <v>78</v>
      </c>
      <c r="H20" s="430"/>
      <c r="I20" s="431"/>
      <c r="J20" s="431"/>
      <c r="K20" s="432"/>
      <c r="L20" s="62"/>
      <c r="M20" s="28"/>
      <c r="N20" s="10"/>
      <c r="O20" s="36"/>
    </row>
    <row r="21" spans="1:15" ht="12.95" customHeight="1">
      <c r="A21" s="13" t="s">
        <v>78</v>
      </c>
      <c r="B21" s="37" t="s">
        <v>78</v>
      </c>
      <c r="C21" s="39"/>
      <c r="D21" s="146" t="s">
        <v>78</v>
      </c>
      <c r="E21" s="22"/>
      <c r="F21" s="39"/>
      <c r="G21" s="40" t="s">
        <v>79</v>
      </c>
      <c r="H21" s="424"/>
      <c r="I21" s="425"/>
      <c r="J21" s="425"/>
      <c r="K21" s="426"/>
      <c r="L21" s="65"/>
      <c r="M21" s="160"/>
      <c r="N21" s="14"/>
      <c r="O21" s="38"/>
    </row>
    <row r="22" spans="1:15" ht="12.95" customHeight="1">
      <c r="A22" s="9" t="s">
        <v>1789</v>
      </c>
      <c r="B22" s="35" t="s">
        <v>1799</v>
      </c>
      <c r="C22" s="33"/>
      <c r="D22" s="144" t="s">
        <v>78</v>
      </c>
      <c r="E22" s="20"/>
      <c r="F22" s="33"/>
      <c r="G22" s="30" t="s">
        <v>78</v>
      </c>
      <c r="H22" s="427"/>
      <c r="I22" s="428"/>
      <c r="J22" s="428"/>
      <c r="K22" s="429"/>
      <c r="L22" s="64"/>
      <c r="M22" s="31"/>
      <c r="N22" s="10"/>
      <c r="O22" s="36"/>
    </row>
    <row r="23" spans="1:15" ht="12.95" customHeight="1">
      <c r="A23" s="9" t="s">
        <v>78</v>
      </c>
      <c r="B23" s="35" t="s">
        <v>1791</v>
      </c>
      <c r="C23" s="33"/>
      <c r="D23" s="144">
        <v>429</v>
      </c>
      <c r="E23" s="20"/>
      <c r="F23" s="33"/>
      <c r="G23" s="34" t="s">
        <v>78</v>
      </c>
      <c r="H23" s="430"/>
      <c r="I23" s="431"/>
      <c r="J23" s="431"/>
      <c r="K23" s="432"/>
      <c r="L23" s="62"/>
      <c r="M23" s="28"/>
      <c r="N23" s="10"/>
      <c r="O23" s="36"/>
    </row>
    <row r="24" spans="1:15" ht="12.95" customHeight="1">
      <c r="A24" s="9" t="s">
        <v>78</v>
      </c>
      <c r="B24" s="35" t="s">
        <v>1797</v>
      </c>
      <c r="C24" s="33"/>
      <c r="D24" s="144" t="s">
        <v>78</v>
      </c>
      <c r="E24" s="20"/>
      <c r="F24" s="33"/>
      <c r="G24" s="40" t="s">
        <v>79</v>
      </c>
      <c r="H24" s="430"/>
      <c r="I24" s="431"/>
      <c r="J24" s="431"/>
      <c r="K24" s="432"/>
      <c r="L24" s="21"/>
      <c r="M24" s="160"/>
      <c r="N24" s="10"/>
      <c r="O24" s="36"/>
    </row>
    <row r="25" spans="1:15" ht="12.95" customHeight="1">
      <c r="A25" s="11" t="s">
        <v>78</v>
      </c>
      <c r="B25" s="31" t="s">
        <v>1792</v>
      </c>
      <c r="C25" s="29"/>
      <c r="D25" s="145" t="s">
        <v>78</v>
      </c>
      <c r="E25" s="23"/>
      <c r="F25" s="29"/>
      <c r="G25" s="30" t="s">
        <v>78</v>
      </c>
      <c r="H25" s="427"/>
      <c r="I25" s="428"/>
      <c r="J25" s="428"/>
      <c r="K25" s="429"/>
      <c r="L25" s="64"/>
      <c r="M25" s="31"/>
      <c r="N25" s="12"/>
      <c r="O25" s="32"/>
    </row>
    <row r="26" spans="1:15" ht="12.95" customHeight="1">
      <c r="A26" s="9" t="s">
        <v>78</v>
      </c>
      <c r="B26" s="35" t="s">
        <v>78</v>
      </c>
      <c r="C26" s="33"/>
      <c r="D26" s="144"/>
      <c r="E26" s="20"/>
      <c r="F26" s="33"/>
      <c r="G26" s="34" t="s">
        <v>78</v>
      </c>
      <c r="H26" s="430"/>
      <c r="I26" s="431"/>
      <c r="J26" s="431"/>
      <c r="K26" s="432"/>
      <c r="L26" s="62"/>
      <c r="M26" s="35"/>
      <c r="N26" s="10"/>
      <c r="O26" s="36"/>
    </row>
    <row r="27" spans="1:15" ht="12.95" customHeight="1">
      <c r="A27" s="13" t="s">
        <v>78</v>
      </c>
      <c r="B27" s="37" t="s">
        <v>78</v>
      </c>
      <c r="C27" s="39"/>
      <c r="D27" s="146" t="s">
        <v>78</v>
      </c>
      <c r="E27" s="22"/>
      <c r="F27" s="39"/>
      <c r="G27" s="40" t="s">
        <v>78</v>
      </c>
      <c r="H27" s="424"/>
      <c r="I27" s="425"/>
      <c r="J27" s="425"/>
      <c r="K27" s="426"/>
      <c r="L27" s="65"/>
      <c r="M27" s="37"/>
      <c r="N27" s="14"/>
      <c r="O27" s="38"/>
    </row>
    <row r="28" spans="1:15" ht="12.95" customHeight="1">
      <c r="A28" s="11" t="s">
        <v>103</v>
      </c>
      <c r="B28" s="31" t="s">
        <v>1800</v>
      </c>
      <c r="C28" s="29"/>
      <c r="D28" s="145" t="s">
        <v>78</v>
      </c>
      <c r="E28" s="23"/>
      <c r="F28" s="29"/>
      <c r="G28" s="30" t="s">
        <v>78</v>
      </c>
      <c r="H28" s="427"/>
      <c r="I28" s="428"/>
      <c r="J28" s="428"/>
      <c r="K28" s="429"/>
      <c r="L28" s="64"/>
      <c r="M28" s="31"/>
      <c r="N28" s="12"/>
      <c r="O28" s="32"/>
    </row>
    <row r="29" spans="1:15" ht="12.95" customHeight="1">
      <c r="A29" s="9" t="s">
        <v>104</v>
      </c>
      <c r="B29" s="35" t="s">
        <v>78</v>
      </c>
      <c r="C29" s="33"/>
      <c r="D29" s="144">
        <v>41.3</v>
      </c>
      <c r="E29" s="20"/>
      <c r="F29" s="33"/>
      <c r="G29" s="34" t="s">
        <v>78</v>
      </c>
      <c r="H29" s="430"/>
      <c r="I29" s="431"/>
      <c r="J29" s="431"/>
      <c r="K29" s="432"/>
      <c r="L29" s="62"/>
      <c r="M29" s="28"/>
      <c r="N29" s="10"/>
      <c r="O29" s="36"/>
    </row>
    <row r="30" spans="1:15" ht="12.95" customHeight="1">
      <c r="A30" s="13" t="s">
        <v>78</v>
      </c>
      <c r="B30" s="37" t="s">
        <v>78</v>
      </c>
      <c r="C30" s="39"/>
      <c r="D30" s="146" t="s">
        <v>78</v>
      </c>
      <c r="E30" s="22"/>
      <c r="F30" s="39"/>
      <c r="G30" s="40" t="s">
        <v>79</v>
      </c>
      <c r="H30" s="424"/>
      <c r="I30" s="425"/>
      <c r="J30" s="425"/>
      <c r="K30" s="426"/>
      <c r="L30" s="65"/>
      <c r="M30" s="160"/>
      <c r="N30" s="14"/>
      <c r="O30" s="38"/>
    </row>
    <row r="31" spans="1:15" ht="12.95" customHeight="1">
      <c r="A31" s="11" t="s">
        <v>103</v>
      </c>
      <c r="B31" s="31" t="s">
        <v>1800</v>
      </c>
      <c r="C31" s="29"/>
      <c r="D31" s="145" t="s">
        <v>78</v>
      </c>
      <c r="E31" s="23"/>
      <c r="F31" s="29"/>
      <c r="G31" s="30" t="s">
        <v>78</v>
      </c>
      <c r="H31" s="427"/>
      <c r="I31" s="428"/>
      <c r="J31" s="428"/>
      <c r="K31" s="429"/>
      <c r="L31" s="64"/>
      <c r="M31" s="31"/>
      <c r="N31" s="12"/>
      <c r="O31" s="32"/>
    </row>
    <row r="32" spans="1:15" ht="12.95" customHeight="1">
      <c r="A32" s="9" t="s">
        <v>104</v>
      </c>
      <c r="B32" s="35" t="s">
        <v>1797</v>
      </c>
      <c r="C32" s="33"/>
      <c r="D32" s="144">
        <v>82.5</v>
      </c>
      <c r="E32" s="20"/>
      <c r="F32" s="33"/>
      <c r="G32" s="34" t="s">
        <v>78</v>
      </c>
      <c r="H32" s="430"/>
      <c r="I32" s="431"/>
      <c r="J32" s="431"/>
      <c r="K32" s="432"/>
      <c r="L32" s="62"/>
      <c r="M32" s="28"/>
      <c r="N32" s="10"/>
      <c r="O32" s="36"/>
    </row>
    <row r="33" spans="1:15" ht="12.95" customHeight="1">
      <c r="A33" s="13" t="s">
        <v>78</v>
      </c>
      <c r="B33" s="37" t="s">
        <v>78</v>
      </c>
      <c r="C33" s="39"/>
      <c r="D33" s="146" t="s">
        <v>78</v>
      </c>
      <c r="E33" s="22"/>
      <c r="F33" s="39"/>
      <c r="G33" s="40" t="s">
        <v>79</v>
      </c>
      <c r="H33" s="424"/>
      <c r="I33" s="425"/>
      <c r="J33" s="425"/>
      <c r="K33" s="426"/>
      <c r="L33" s="65"/>
      <c r="M33" s="160"/>
      <c r="N33" s="14"/>
      <c r="O33" s="38"/>
    </row>
    <row r="34" spans="1:15" ht="12.95" customHeight="1">
      <c r="A34" s="9" t="s">
        <v>103</v>
      </c>
      <c r="B34" s="35" t="s">
        <v>1800</v>
      </c>
      <c r="C34" s="33"/>
      <c r="D34" s="144" t="s">
        <v>78</v>
      </c>
      <c r="E34" s="20"/>
      <c r="F34" s="33"/>
      <c r="G34" s="34" t="s">
        <v>78</v>
      </c>
      <c r="H34" s="427"/>
      <c r="I34" s="428"/>
      <c r="J34" s="428"/>
      <c r="K34" s="429"/>
      <c r="L34" s="64"/>
      <c r="M34" s="35"/>
      <c r="N34" s="10"/>
      <c r="O34" s="36"/>
    </row>
    <row r="35" spans="1:15" ht="12.95" customHeight="1">
      <c r="A35" s="9" t="s">
        <v>104</v>
      </c>
      <c r="B35" s="35" t="s">
        <v>1798</v>
      </c>
      <c r="C35" s="33"/>
      <c r="D35" s="144">
        <v>39.9</v>
      </c>
      <c r="E35" s="20"/>
      <c r="F35" s="33"/>
      <c r="G35" s="34" t="s">
        <v>78</v>
      </c>
      <c r="H35" s="430"/>
      <c r="I35" s="431"/>
      <c r="J35" s="431"/>
      <c r="K35" s="432"/>
      <c r="L35" s="62"/>
      <c r="M35" s="28"/>
      <c r="N35" s="10"/>
      <c r="O35" s="36"/>
    </row>
    <row r="36" spans="1:15" ht="12.95" customHeight="1">
      <c r="A36" s="9" t="s">
        <v>78</v>
      </c>
      <c r="B36" s="37" t="s">
        <v>78</v>
      </c>
      <c r="C36" s="33"/>
      <c r="D36" s="144" t="s">
        <v>78</v>
      </c>
      <c r="E36" s="20"/>
      <c r="F36" s="33"/>
      <c r="G36" s="34" t="s">
        <v>79</v>
      </c>
      <c r="H36" s="424"/>
      <c r="I36" s="425"/>
      <c r="J36" s="425"/>
      <c r="K36" s="426"/>
      <c r="L36" s="65"/>
      <c r="M36" s="169"/>
      <c r="N36" s="10"/>
      <c r="O36" s="36"/>
    </row>
    <row r="37" spans="1:15" ht="12.95" customHeight="1">
      <c r="A37" s="11" t="s">
        <v>1801</v>
      </c>
      <c r="B37" s="31" t="s">
        <v>1800</v>
      </c>
      <c r="C37" s="29"/>
      <c r="D37" s="145" t="s">
        <v>78</v>
      </c>
      <c r="E37" s="23"/>
      <c r="F37" s="29"/>
      <c r="G37" s="30" t="s">
        <v>78</v>
      </c>
      <c r="H37" s="427"/>
      <c r="I37" s="428"/>
      <c r="J37" s="428"/>
      <c r="K37" s="429"/>
      <c r="L37" s="64"/>
      <c r="M37" s="31"/>
      <c r="N37" s="12"/>
      <c r="O37" s="32"/>
    </row>
    <row r="38" spans="1:15" ht="12.95" customHeight="1">
      <c r="A38" s="9" t="s">
        <v>1802</v>
      </c>
      <c r="B38" s="35" t="s">
        <v>78</v>
      </c>
      <c r="C38" s="33"/>
      <c r="D38" s="144">
        <v>15.4</v>
      </c>
      <c r="E38" s="20"/>
      <c r="F38" s="33"/>
      <c r="G38" s="34" t="s">
        <v>78</v>
      </c>
      <c r="H38" s="430"/>
      <c r="I38" s="431"/>
      <c r="J38" s="431"/>
      <c r="K38" s="432"/>
      <c r="L38" s="62"/>
      <c r="M38" s="28"/>
      <c r="N38" s="10"/>
      <c r="O38" s="36"/>
    </row>
    <row r="39" spans="1:15" ht="12.95" customHeight="1">
      <c r="A39" s="13" t="s">
        <v>78</v>
      </c>
      <c r="B39" s="37" t="s">
        <v>78</v>
      </c>
      <c r="C39" s="39"/>
      <c r="D39" s="146" t="s">
        <v>78</v>
      </c>
      <c r="E39" s="22"/>
      <c r="F39" s="39"/>
      <c r="G39" s="40" t="s">
        <v>79</v>
      </c>
      <c r="H39" s="424"/>
      <c r="I39" s="425"/>
      <c r="J39" s="425"/>
      <c r="K39" s="426"/>
      <c r="L39" s="65"/>
      <c r="M39" s="160"/>
      <c r="N39" s="14"/>
      <c r="O39" s="38"/>
    </row>
    <row r="40" spans="1:15" ht="12.95" customHeight="1">
      <c r="A40" s="9" t="s">
        <v>1803</v>
      </c>
      <c r="B40" s="35" t="s">
        <v>1805</v>
      </c>
      <c r="C40" s="33"/>
      <c r="D40" s="144" t="s">
        <v>78</v>
      </c>
      <c r="E40" s="20"/>
      <c r="F40" s="33"/>
      <c r="G40" s="34" t="s">
        <v>78</v>
      </c>
      <c r="H40" s="427"/>
      <c r="I40" s="428"/>
      <c r="J40" s="428"/>
      <c r="K40" s="429"/>
      <c r="L40" s="64"/>
      <c r="M40" s="35"/>
      <c r="N40" s="10"/>
      <c r="O40" s="36"/>
    </row>
    <row r="41" spans="1:15" ht="12.95" customHeight="1">
      <c r="A41" s="9" t="s">
        <v>1804</v>
      </c>
      <c r="B41" s="35" t="s">
        <v>78</v>
      </c>
      <c r="C41" s="33"/>
      <c r="D41" s="144">
        <v>572</v>
      </c>
      <c r="E41" s="20"/>
      <c r="F41" s="33"/>
      <c r="G41" s="34" t="s">
        <v>78</v>
      </c>
      <c r="H41" s="430"/>
      <c r="I41" s="431"/>
      <c r="J41" s="431"/>
      <c r="K41" s="432"/>
      <c r="L41" s="62"/>
      <c r="M41" s="28"/>
      <c r="N41" s="10"/>
      <c r="O41" s="36"/>
    </row>
    <row r="42" spans="1:15" ht="12.95" customHeight="1">
      <c r="A42" s="9" t="s">
        <v>78</v>
      </c>
      <c r="B42" s="37" t="s">
        <v>78</v>
      </c>
      <c r="C42" s="33"/>
      <c r="D42" s="144" t="s">
        <v>78</v>
      </c>
      <c r="E42" s="20"/>
      <c r="F42" s="33"/>
      <c r="G42" s="34" t="s">
        <v>101</v>
      </c>
      <c r="H42" s="424"/>
      <c r="I42" s="425"/>
      <c r="J42" s="425"/>
      <c r="K42" s="426"/>
      <c r="L42" s="65"/>
      <c r="M42" s="169"/>
      <c r="N42" s="10"/>
      <c r="O42" s="36"/>
    </row>
    <row r="43" spans="1:15" ht="12.95" customHeight="1">
      <c r="A43" s="11" t="s">
        <v>1806</v>
      </c>
      <c r="B43" s="31" t="s">
        <v>1808</v>
      </c>
      <c r="C43" s="29"/>
      <c r="D43" s="145" t="s">
        <v>78</v>
      </c>
      <c r="E43" s="23"/>
      <c r="F43" s="29"/>
      <c r="G43" s="30" t="s">
        <v>78</v>
      </c>
      <c r="H43" s="427"/>
      <c r="I43" s="428"/>
      <c r="J43" s="428"/>
      <c r="K43" s="429"/>
      <c r="L43" s="64"/>
      <c r="M43" s="31"/>
      <c r="N43" s="12"/>
      <c r="O43" s="32"/>
    </row>
    <row r="44" spans="1:15" ht="12.95" customHeight="1">
      <c r="A44" s="9" t="s">
        <v>1807</v>
      </c>
      <c r="B44" s="35" t="s">
        <v>78</v>
      </c>
      <c r="C44" s="269"/>
      <c r="D44" s="144">
        <v>254</v>
      </c>
      <c r="E44" s="20"/>
      <c r="F44" s="33"/>
      <c r="G44" s="34" t="s">
        <v>78</v>
      </c>
      <c r="H44" s="430"/>
      <c r="I44" s="431"/>
      <c r="J44" s="431"/>
      <c r="K44" s="432"/>
      <c r="L44" s="62"/>
      <c r="M44" s="28"/>
      <c r="N44" s="10"/>
      <c r="O44" s="36"/>
    </row>
    <row r="45" spans="1:15" ht="12.95" customHeight="1">
      <c r="A45" s="13" t="s">
        <v>78</v>
      </c>
      <c r="B45" s="37" t="s">
        <v>78</v>
      </c>
      <c r="C45" s="39"/>
      <c r="D45" s="146" t="s">
        <v>78</v>
      </c>
      <c r="E45" s="22"/>
      <c r="F45" s="39"/>
      <c r="G45" s="40" t="s">
        <v>101</v>
      </c>
      <c r="H45" s="424"/>
      <c r="I45" s="425"/>
      <c r="J45" s="425"/>
      <c r="K45" s="426"/>
      <c r="L45" s="65"/>
      <c r="M45" s="160"/>
      <c r="N45" s="14"/>
      <c r="O45" s="38"/>
    </row>
    <row r="46" spans="1:15" ht="12.95" customHeight="1">
      <c r="A46" s="9" t="s">
        <v>1809</v>
      </c>
      <c r="B46" s="35" t="s">
        <v>1805</v>
      </c>
      <c r="C46" s="33"/>
      <c r="D46" s="144" t="s">
        <v>78</v>
      </c>
      <c r="E46" s="20"/>
      <c r="F46" s="33"/>
      <c r="G46" s="34" t="s">
        <v>78</v>
      </c>
      <c r="H46" s="427"/>
      <c r="I46" s="428"/>
      <c r="J46" s="428"/>
      <c r="K46" s="429"/>
      <c r="L46" s="64"/>
      <c r="M46" s="35"/>
      <c r="N46" s="10"/>
      <c r="O46" s="36"/>
    </row>
    <row r="47" spans="1:15" ht="12.95" customHeight="1">
      <c r="A47" s="9" t="s">
        <v>1810</v>
      </c>
      <c r="B47" s="35" t="s">
        <v>78</v>
      </c>
      <c r="C47" s="33"/>
      <c r="D47" s="144">
        <v>282</v>
      </c>
      <c r="E47" s="20"/>
      <c r="F47" s="33"/>
      <c r="G47" s="34" t="s">
        <v>78</v>
      </c>
      <c r="H47" s="430"/>
      <c r="I47" s="431"/>
      <c r="J47" s="431"/>
      <c r="K47" s="432"/>
      <c r="L47" s="62"/>
      <c r="M47" s="28"/>
      <c r="N47" s="10"/>
      <c r="O47" s="36"/>
    </row>
    <row r="48" spans="1:15" ht="12.95" customHeight="1">
      <c r="A48" s="9" t="s">
        <v>78</v>
      </c>
      <c r="B48" s="35" t="s">
        <v>78</v>
      </c>
      <c r="C48" s="33"/>
      <c r="D48" s="144" t="s">
        <v>78</v>
      </c>
      <c r="E48" s="20"/>
      <c r="F48" s="33"/>
      <c r="G48" s="34" t="s">
        <v>101</v>
      </c>
      <c r="H48" s="424"/>
      <c r="I48" s="425"/>
      <c r="J48" s="425"/>
      <c r="K48" s="426"/>
      <c r="L48" s="65"/>
      <c r="M48" s="169"/>
      <c r="N48" s="10"/>
      <c r="O48" s="36"/>
    </row>
    <row r="49" spans="1:15" ht="12.95" customHeight="1">
      <c r="A49" s="11" t="s">
        <v>1811</v>
      </c>
      <c r="B49" s="31" t="s">
        <v>1356</v>
      </c>
      <c r="C49" s="29"/>
      <c r="D49" s="145" t="s">
        <v>78</v>
      </c>
      <c r="E49" s="23"/>
      <c r="F49" s="29"/>
      <c r="G49" s="30" t="s">
        <v>78</v>
      </c>
      <c r="H49" s="427"/>
      <c r="I49" s="428"/>
      <c r="J49" s="428"/>
      <c r="K49" s="429"/>
      <c r="L49" s="64"/>
      <c r="M49" s="31"/>
      <c r="N49" s="12"/>
      <c r="O49" s="32"/>
    </row>
    <row r="50" spans="1:15" ht="12.95" customHeight="1">
      <c r="A50" s="9" t="s">
        <v>1812</v>
      </c>
      <c r="B50" s="191" t="s">
        <v>961</v>
      </c>
      <c r="C50" s="33"/>
      <c r="D50" s="144">
        <v>172</v>
      </c>
      <c r="E50" s="20"/>
      <c r="F50" s="33"/>
      <c r="G50" s="34" t="s">
        <v>78</v>
      </c>
      <c r="H50" s="430"/>
      <c r="I50" s="431"/>
      <c r="J50" s="431"/>
      <c r="K50" s="432"/>
      <c r="L50" s="62"/>
      <c r="M50" s="28"/>
      <c r="N50" s="10"/>
      <c r="O50" s="36"/>
    </row>
    <row r="51" spans="1:15" ht="12.95" customHeight="1">
      <c r="A51" s="13" t="s">
        <v>78</v>
      </c>
      <c r="B51" s="37" t="s">
        <v>78</v>
      </c>
      <c r="C51" s="39"/>
      <c r="D51" s="146" t="s">
        <v>78</v>
      </c>
      <c r="E51" s="22"/>
      <c r="F51" s="39"/>
      <c r="G51" s="40" t="s">
        <v>79</v>
      </c>
      <c r="H51" s="424"/>
      <c r="I51" s="425"/>
      <c r="J51" s="425"/>
      <c r="K51" s="426"/>
      <c r="L51" s="65"/>
      <c r="M51" s="160"/>
      <c r="N51" s="14"/>
      <c r="O51" s="38"/>
    </row>
    <row r="52" spans="1:15" ht="12.95" customHeight="1">
      <c r="A52" s="9" t="s">
        <v>1813</v>
      </c>
      <c r="B52" s="35" t="s">
        <v>1815</v>
      </c>
      <c r="C52" s="33"/>
      <c r="D52" s="144" t="s">
        <v>78</v>
      </c>
      <c r="E52" s="20"/>
      <c r="F52" s="33"/>
      <c r="G52" s="34" t="s">
        <v>78</v>
      </c>
      <c r="H52" s="427"/>
      <c r="I52" s="428"/>
      <c r="J52" s="428"/>
      <c r="K52" s="429"/>
      <c r="L52" s="64"/>
      <c r="M52" s="35"/>
      <c r="N52" s="10"/>
      <c r="O52" s="36"/>
    </row>
    <row r="53" spans="1:15" ht="12.95" customHeight="1">
      <c r="A53" s="9" t="s">
        <v>1814</v>
      </c>
      <c r="B53" s="35" t="s">
        <v>78</v>
      </c>
      <c r="C53" s="33"/>
      <c r="D53" s="144">
        <v>36.200000000000003</v>
      </c>
      <c r="E53" s="20"/>
      <c r="F53" s="33"/>
      <c r="G53" s="34" t="s">
        <v>78</v>
      </c>
      <c r="H53" s="430"/>
      <c r="I53" s="431"/>
      <c r="J53" s="431"/>
      <c r="K53" s="432"/>
      <c r="L53" s="62"/>
      <c r="M53" s="28"/>
      <c r="N53" s="10"/>
      <c r="O53" s="36"/>
    </row>
    <row r="54" spans="1:15" ht="12.95" customHeight="1">
      <c r="A54" s="9" t="s">
        <v>78</v>
      </c>
      <c r="B54" s="35" t="s">
        <v>78</v>
      </c>
      <c r="C54" s="33"/>
      <c r="D54" s="144" t="s">
        <v>78</v>
      </c>
      <c r="E54" s="20"/>
      <c r="F54" s="33"/>
      <c r="G54" s="34" t="s">
        <v>101</v>
      </c>
      <c r="H54" s="424"/>
      <c r="I54" s="425"/>
      <c r="J54" s="425"/>
      <c r="K54" s="426"/>
      <c r="L54" s="65"/>
      <c r="M54" s="169"/>
      <c r="N54" s="10"/>
      <c r="O54" s="36"/>
    </row>
    <row r="55" spans="1:15" ht="12.95" customHeight="1">
      <c r="A55" s="11" t="s">
        <v>1801</v>
      </c>
      <c r="B55" s="31" t="s">
        <v>78</v>
      </c>
      <c r="C55" s="29"/>
      <c r="D55" s="145" t="s">
        <v>78</v>
      </c>
      <c r="E55" s="23"/>
      <c r="F55" s="29"/>
      <c r="G55" s="30" t="s">
        <v>78</v>
      </c>
      <c r="H55" s="427"/>
      <c r="I55" s="428"/>
      <c r="J55" s="428"/>
      <c r="K55" s="429"/>
      <c r="L55" s="64"/>
      <c r="M55" s="31"/>
      <c r="N55" s="12"/>
      <c r="O55" s="32"/>
    </row>
    <row r="56" spans="1:15" ht="12.95" customHeight="1">
      <c r="A56" s="9" t="s">
        <v>1816</v>
      </c>
      <c r="B56" s="35" t="s">
        <v>78</v>
      </c>
      <c r="C56" s="33"/>
      <c r="D56" s="144">
        <v>37.1</v>
      </c>
      <c r="E56" s="20"/>
      <c r="F56" s="33"/>
      <c r="G56" s="34" t="s">
        <v>78</v>
      </c>
      <c r="H56" s="430"/>
      <c r="I56" s="431"/>
      <c r="J56" s="431"/>
      <c r="K56" s="432"/>
      <c r="L56" s="62"/>
      <c r="M56" s="28"/>
      <c r="N56" s="10"/>
      <c r="O56" s="36"/>
    </row>
    <row r="57" spans="1:15" ht="12.95" customHeight="1">
      <c r="A57" s="13" t="s">
        <v>78</v>
      </c>
      <c r="B57" s="37" t="s">
        <v>78</v>
      </c>
      <c r="C57" s="39"/>
      <c r="D57" s="146" t="s">
        <v>78</v>
      </c>
      <c r="E57" s="22"/>
      <c r="F57" s="39"/>
      <c r="G57" s="40" t="s">
        <v>101</v>
      </c>
      <c r="H57" s="424"/>
      <c r="I57" s="425"/>
      <c r="J57" s="425"/>
      <c r="K57" s="426"/>
      <c r="L57" s="65"/>
      <c r="M57" s="160"/>
      <c r="N57" s="14"/>
      <c r="O57" s="38"/>
    </row>
    <row r="58" spans="1:15" ht="12.95" customHeight="1">
      <c r="A58" s="11" t="s">
        <v>1817</v>
      </c>
      <c r="B58" s="31" t="s">
        <v>1790</v>
      </c>
      <c r="C58" s="29"/>
      <c r="D58" s="145" t="s">
        <v>78</v>
      </c>
      <c r="E58" s="23"/>
      <c r="F58" s="29"/>
      <c r="G58" s="30" t="s">
        <v>78</v>
      </c>
      <c r="H58" s="427"/>
      <c r="I58" s="428"/>
      <c r="J58" s="428"/>
      <c r="K58" s="429"/>
      <c r="L58" s="64"/>
      <c r="M58" s="31"/>
      <c r="N58" s="12"/>
      <c r="O58" s="32"/>
    </row>
    <row r="59" spans="1:15" ht="12.95" customHeight="1">
      <c r="A59" s="9" t="s">
        <v>78</v>
      </c>
      <c r="B59" s="35" t="s">
        <v>78</v>
      </c>
      <c r="C59" s="33"/>
      <c r="D59" s="144">
        <v>1306</v>
      </c>
      <c r="E59" s="20"/>
      <c r="F59" s="33"/>
      <c r="G59" s="34" t="s">
        <v>78</v>
      </c>
      <c r="H59" s="430"/>
      <c r="I59" s="431"/>
      <c r="J59" s="431"/>
      <c r="K59" s="432"/>
      <c r="L59" s="62"/>
      <c r="M59" s="28"/>
      <c r="N59" s="10"/>
      <c r="O59" s="36"/>
    </row>
    <row r="60" spans="1:15" ht="12.95" customHeight="1">
      <c r="A60" s="13" t="s">
        <v>78</v>
      </c>
      <c r="B60" s="37" t="s">
        <v>78</v>
      </c>
      <c r="C60" s="39"/>
      <c r="D60" s="146" t="s">
        <v>78</v>
      </c>
      <c r="E60" s="22"/>
      <c r="F60" s="39"/>
      <c r="G60" s="40" t="s">
        <v>79</v>
      </c>
      <c r="H60" s="424"/>
      <c r="I60" s="425"/>
      <c r="J60" s="425"/>
      <c r="K60" s="426"/>
      <c r="L60" s="65"/>
      <c r="M60" s="160"/>
      <c r="N60" s="14"/>
      <c r="O60" s="38"/>
    </row>
    <row r="61" spans="1:15" ht="12.95" customHeight="1">
      <c r="A61" s="11" t="s">
        <v>1818</v>
      </c>
      <c r="B61" s="482" t="s">
        <v>1819</v>
      </c>
      <c r="C61" s="483"/>
      <c r="D61" s="145" t="s">
        <v>78</v>
      </c>
      <c r="E61" s="23"/>
      <c r="F61" s="29"/>
      <c r="G61" s="30" t="s">
        <v>78</v>
      </c>
      <c r="H61" s="427"/>
      <c r="I61" s="428"/>
      <c r="J61" s="428"/>
      <c r="K61" s="429"/>
      <c r="L61" s="24"/>
      <c r="M61" s="31"/>
      <c r="N61" s="12"/>
      <c r="O61" s="32"/>
    </row>
    <row r="62" spans="1:15" ht="12.95" customHeight="1">
      <c r="A62" s="9" t="s">
        <v>78</v>
      </c>
      <c r="B62" s="35" t="s">
        <v>1820</v>
      </c>
      <c r="C62" s="33"/>
      <c r="D62" s="144">
        <v>196</v>
      </c>
      <c r="E62" s="20"/>
      <c r="F62" s="33"/>
      <c r="G62" s="34" t="s">
        <v>78</v>
      </c>
      <c r="H62" s="430"/>
      <c r="I62" s="431"/>
      <c r="J62" s="431"/>
      <c r="K62" s="432"/>
      <c r="L62" s="62"/>
      <c r="M62" s="28"/>
      <c r="N62" s="10"/>
      <c r="O62" s="36"/>
    </row>
    <row r="63" spans="1:15" ht="12.95" customHeight="1" thickBot="1">
      <c r="A63" s="15" t="s">
        <v>78</v>
      </c>
      <c r="B63" s="50" t="s">
        <v>78</v>
      </c>
      <c r="C63" s="77"/>
      <c r="D63" s="147" t="s">
        <v>78</v>
      </c>
      <c r="E63" s="25"/>
      <c r="F63" s="77"/>
      <c r="G63" s="78" t="s">
        <v>101</v>
      </c>
      <c r="H63" s="441"/>
      <c r="I63" s="442"/>
      <c r="J63" s="442"/>
      <c r="K63" s="443"/>
      <c r="L63" s="63"/>
      <c r="M63" s="171"/>
      <c r="N63" s="16"/>
      <c r="O63" s="79"/>
    </row>
    <row r="64" spans="1:15" ht="18" customHeight="1">
      <c r="D64" s="448"/>
      <c r="E64" s="448"/>
      <c r="F64" s="448"/>
      <c r="G64" s="448"/>
      <c r="H64" s="448"/>
      <c r="I64" s="448"/>
      <c r="J64" s="448"/>
      <c r="K64" s="448"/>
    </row>
    <row r="65" spans="1:15" ht="20.100000000000001" customHeight="1" thickBot="1">
      <c r="A65" s="6" t="s">
        <v>10</v>
      </c>
    </row>
    <row r="66" spans="1:15" ht="20.100000000000001" customHeight="1" thickBot="1">
      <c r="A66" s="19"/>
      <c r="B66" s="2"/>
      <c r="C66" s="2"/>
      <c r="D66" s="18"/>
      <c r="E66" s="18"/>
      <c r="F66" s="2"/>
      <c r="G66" s="3"/>
      <c r="H66" s="3"/>
      <c r="I66" s="2"/>
      <c r="J66" s="2"/>
      <c r="K66" s="2"/>
      <c r="L66" s="18"/>
      <c r="M66" s="2"/>
      <c r="N66" s="2"/>
      <c r="O66" s="72"/>
    </row>
    <row r="67" spans="1:15" ht="20.100000000000001" customHeight="1" thickBot="1">
      <c r="A67" s="73" t="s">
        <v>5</v>
      </c>
      <c r="B67" s="444" t="s">
        <v>6</v>
      </c>
      <c r="C67" s="445"/>
      <c r="D67" s="444" t="s">
        <v>1</v>
      </c>
      <c r="E67" s="446"/>
      <c r="F67" s="445"/>
      <c r="G67" s="75" t="s">
        <v>2</v>
      </c>
      <c r="H67" s="444" t="s">
        <v>7</v>
      </c>
      <c r="I67" s="446"/>
      <c r="J67" s="446"/>
      <c r="K67" s="445"/>
      <c r="L67" s="74" t="s">
        <v>8</v>
      </c>
      <c r="M67" s="435" t="s">
        <v>4</v>
      </c>
      <c r="N67" s="436"/>
      <c r="O67" s="437"/>
    </row>
    <row r="68" spans="1:15" ht="12.95" customHeight="1">
      <c r="A68" s="66" t="s">
        <v>1818</v>
      </c>
      <c r="B68" s="67" t="s">
        <v>1821</v>
      </c>
      <c r="C68" s="68"/>
      <c r="D68" s="143" t="s">
        <v>78</v>
      </c>
      <c r="E68" s="44"/>
      <c r="F68" s="68"/>
      <c r="G68" s="69" t="s">
        <v>78</v>
      </c>
      <c r="H68" s="438"/>
      <c r="I68" s="439"/>
      <c r="J68" s="439"/>
      <c r="K68" s="440"/>
      <c r="L68" s="70"/>
      <c r="M68" s="67"/>
      <c r="N68" s="8"/>
      <c r="O68" s="71"/>
    </row>
    <row r="69" spans="1:15" ht="12.95" customHeight="1">
      <c r="A69" s="9" t="s">
        <v>78</v>
      </c>
      <c r="B69" s="35" t="s">
        <v>1558</v>
      </c>
      <c r="C69" s="33"/>
      <c r="D69" s="142">
        <v>122</v>
      </c>
      <c r="E69" s="20"/>
      <c r="F69" s="33"/>
      <c r="G69" s="34" t="s">
        <v>78</v>
      </c>
      <c r="H69" s="430"/>
      <c r="I69" s="431"/>
      <c r="J69" s="431"/>
      <c r="K69" s="432"/>
      <c r="L69" s="62"/>
      <c r="M69" s="28"/>
      <c r="N69" s="10"/>
      <c r="O69" s="36"/>
    </row>
    <row r="70" spans="1:15" ht="12.95" customHeight="1">
      <c r="A70" s="9" t="s">
        <v>78</v>
      </c>
      <c r="B70" s="35" t="s">
        <v>78</v>
      </c>
      <c r="C70" s="33"/>
      <c r="D70" s="144" t="s">
        <v>78</v>
      </c>
      <c r="E70" s="20"/>
      <c r="F70" s="33"/>
      <c r="G70" s="34" t="s">
        <v>101</v>
      </c>
      <c r="H70" s="430"/>
      <c r="I70" s="431"/>
      <c r="J70" s="431"/>
      <c r="K70" s="432"/>
      <c r="L70" s="21"/>
      <c r="M70" s="169"/>
      <c r="N70" s="10"/>
      <c r="O70" s="36"/>
    </row>
    <row r="71" spans="1:15" ht="12.95" customHeight="1">
      <c r="A71" s="11" t="s">
        <v>105</v>
      </c>
      <c r="B71" s="31" t="s">
        <v>1805</v>
      </c>
      <c r="C71" s="29"/>
      <c r="D71" s="145" t="s">
        <v>78</v>
      </c>
      <c r="E71" s="23"/>
      <c r="F71" s="29"/>
      <c r="G71" s="30" t="s">
        <v>78</v>
      </c>
      <c r="H71" s="427"/>
      <c r="I71" s="428"/>
      <c r="J71" s="428"/>
      <c r="K71" s="429"/>
      <c r="L71" s="64"/>
      <c r="M71" s="31"/>
      <c r="N71" s="12"/>
      <c r="O71" s="32"/>
    </row>
    <row r="72" spans="1:15" ht="12.95" customHeight="1">
      <c r="A72" s="9" t="s">
        <v>78</v>
      </c>
      <c r="B72" s="35" t="s">
        <v>1822</v>
      </c>
      <c r="C72" s="33"/>
      <c r="D72" s="144">
        <v>310</v>
      </c>
      <c r="E72" s="20"/>
      <c r="F72" s="33"/>
      <c r="G72" s="34" t="s">
        <v>78</v>
      </c>
      <c r="H72" s="430"/>
      <c r="I72" s="431"/>
      <c r="J72" s="431"/>
      <c r="K72" s="432"/>
      <c r="L72" s="62"/>
      <c r="M72" s="28"/>
      <c r="N72" s="10"/>
      <c r="O72" s="36"/>
    </row>
    <row r="73" spans="1:15" ht="12.95" customHeight="1">
      <c r="A73" s="13" t="s">
        <v>78</v>
      </c>
      <c r="B73" s="37" t="s">
        <v>78</v>
      </c>
      <c r="C73" s="39"/>
      <c r="D73" s="146" t="s">
        <v>78</v>
      </c>
      <c r="E73" s="22"/>
      <c r="F73" s="39"/>
      <c r="G73" s="40" t="s">
        <v>101</v>
      </c>
      <c r="H73" s="424"/>
      <c r="I73" s="425"/>
      <c r="J73" s="425"/>
      <c r="K73" s="426"/>
      <c r="L73" s="65"/>
      <c r="M73" s="160"/>
      <c r="N73" s="14"/>
      <c r="O73" s="38"/>
    </row>
    <row r="74" spans="1:15" ht="12.95" customHeight="1">
      <c r="A74" s="11" t="s">
        <v>1823</v>
      </c>
      <c r="B74" s="31" t="s">
        <v>1825</v>
      </c>
      <c r="C74" s="29"/>
      <c r="D74" s="145" t="s">
        <v>78</v>
      </c>
      <c r="E74" s="23"/>
      <c r="F74" s="29"/>
      <c r="G74" s="30" t="s">
        <v>78</v>
      </c>
      <c r="H74" s="427"/>
      <c r="I74" s="428"/>
      <c r="J74" s="428"/>
      <c r="K74" s="429"/>
      <c r="L74" s="64"/>
      <c r="M74" s="31"/>
      <c r="N74" s="12"/>
      <c r="O74" s="32"/>
    </row>
    <row r="75" spans="1:15" ht="12.95" customHeight="1">
      <c r="A75" s="9" t="s">
        <v>1824</v>
      </c>
      <c r="B75" s="35" t="s">
        <v>78</v>
      </c>
      <c r="C75" s="33"/>
      <c r="D75" s="144">
        <v>72.900000000000006</v>
      </c>
      <c r="E75" s="20"/>
      <c r="F75" s="33"/>
      <c r="G75" s="34" t="s">
        <v>78</v>
      </c>
      <c r="H75" s="430"/>
      <c r="I75" s="431"/>
      <c r="J75" s="431"/>
      <c r="K75" s="432"/>
      <c r="L75" s="62"/>
      <c r="M75" s="28"/>
      <c r="N75" s="10"/>
      <c r="O75" s="36"/>
    </row>
    <row r="76" spans="1:15" ht="12.95" customHeight="1">
      <c r="A76" s="13" t="s">
        <v>78</v>
      </c>
      <c r="B76" s="37" t="s">
        <v>78</v>
      </c>
      <c r="C76" s="39"/>
      <c r="D76" s="146" t="s">
        <v>78</v>
      </c>
      <c r="E76" s="22"/>
      <c r="F76" s="39"/>
      <c r="G76" s="40" t="s">
        <v>79</v>
      </c>
      <c r="H76" s="424"/>
      <c r="I76" s="425"/>
      <c r="J76" s="425"/>
      <c r="K76" s="426"/>
      <c r="L76" s="65"/>
      <c r="M76" s="160"/>
      <c r="N76" s="14"/>
      <c r="O76" s="38"/>
    </row>
    <row r="77" spans="1:15" ht="12.95" customHeight="1">
      <c r="A77" s="11" t="s">
        <v>1826</v>
      </c>
      <c r="B77" s="31" t="s">
        <v>1830</v>
      </c>
      <c r="C77" s="29"/>
      <c r="D77" s="145" t="s">
        <v>78</v>
      </c>
      <c r="E77" s="20"/>
      <c r="F77" s="33"/>
      <c r="G77" s="30" t="s">
        <v>78</v>
      </c>
      <c r="H77" s="427"/>
      <c r="I77" s="428"/>
      <c r="J77" s="428"/>
      <c r="K77" s="429"/>
      <c r="L77" s="64"/>
      <c r="M77" s="31"/>
      <c r="N77" s="10"/>
      <c r="O77" s="36"/>
    </row>
    <row r="78" spans="1:15" ht="12.95" customHeight="1">
      <c r="A78" s="9" t="s">
        <v>1829</v>
      </c>
      <c r="B78" s="449" t="s">
        <v>1828</v>
      </c>
      <c r="C78" s="481"/>
      <c r="D78" s="144">
        <v>139</v>
      </c>
      <c r="E78" s="20"/>
      <c r="F78" s="33"/>
      <c r="G78" s="34" t="s">
        <v>78</v>
      </c>
      <c r="H78" s="430"/>
      <c r="I78" s="431"/>
      <c r="J78" s="431"/>
      <c r="K78" s="432"/>
      <c r="L78" s="62"/>
      <c r="M78" s="28"/>
      <c r="N78" s="10"/>
      <c r="O78" s="36"/>
    </row>
    <row r="79" spans="1:15" ht="12.95" customHeight="1">
      <c r="A79" s="13" t="s">
        <v>78</v>
      </c>
      <c r="B79" s="37" t="s">
        <v>78</v>
      </c>
      <c r="C79" s="39"/>
      <c r="D79" s="146" t="s">
        <v>78</v>
      </c>
      <c r="E79" s="20"/>
      <c r="F79" s="33"/>
      <c r="G79" s="40" t="s">
        <v>79</v>
      </c>
      <c r="H79" s="424"/>
      <c r="I79" s="425"/>
      <c r="J79" s="425"/>
      <c r="K79" s="426"/>
      <c r="L79" s="65"/>
      <c r="M79" s="160"/>
      <c r="N79" s="10"/>
      <c r="O79" s="36"/>
    </row>
    <row r="80" spans="1:15" ht="12.95" customHeight="1">
      <c r="A80" s="11" t="s">
        <v>1826</v>
      </c>
      <c r="B80" s="31" t="s">
        <v>1560</v>
      </c>
      <c r="C80" s="29"/>
      <c r="D80" s="145" t="s">
        <v>78</v>
      </c>
      <c r="E80" s="23"/>
      <c r="F80" s="29"/>
      <c r="G80" s="30" t="s">
        <v>78</v>
      </c>
      <c r="H80" s="427"/>
      <c r="I80" s="428"/>
      <c r="J80" s="428"/>
      <c r="K80" s="429"/>
      <c r="L80" s="64"/>
      <c r="M80" s="31"/>
      <c r="N80" s="12"/>
      <c r="O80" s="32"/>
    </row>
    <row r="81" spans="1:15" ht="12.95" customHeight="1">
      <c r="A81" s="9" t="s">
        <v>1831</v>
      </c>
      <c r="B81" s="449" t="s">
        <v>1559</v>
      </c>
      <c r="C81" s="481"/>
      <c r="D81" s="144">
        <v>116</v>
      </c>
      <c r="E81" s="20"/>
      <c r="F81" s="33"/>
      <c r="G81" s="34" t="s">
        <v>78</v>
      </c>
      <c r="H81" s="430"/>
      <c r="I81" s="431"/>
      <c r="J81" s="431"/>
      <c r="K81" s="432"/>
      <c r="L81" s="62"/>
      <c r="M81" s="28"/>
      <c r="N81" s="10"/>
      <c r="O81" s="36"/>
    </row>
    <row r="82" spans="1:15" ht="12.95" customHeight="1">
      <c r="A82" s="13" t="s">
        <v>1832</v>
      </c>
      <c r="B82" s="37" t="s">
        <v>78</v>
      </c>
      <c r="C82" s="39"/>
      <c r="D82" s="146" t="s">
        <v>78</v>
      </c>
      <c r="E82" s="22"/>
      <c r="F82" s="39"/>
      <c r="G82" s="40" t="s">
        <v>79</v>
      </c>
      <c r="H82" s="424"/>
      <c r="I82" s="425"/>
      <c r="J82" s="425"/>
      <c r="K82" s="426"/>
      <c r="L82" s="65"/>
      <c r="M82" s="160"/>
      <c r="N82" s="14"/>
      <c r="O82" s="38"/>
    </row>
    <row r="83" spans="1:15" ht="12.95" customHeight="1">
      <c r="A83" s="11" t="s">
        <v>1826</v>
      </c>
      <c r="B83" s="31" t="s">
        <v>1561</v>
      </c>
      <c r="C83" s="29"/>
      <c r="D83" s="145" t="s">
        <v>78</v>
      </c>
      <c r="E83" s="23"/>
      <c r="F83" s="29"/>
      <c r="G83" s="30" t="s">
        <v>78</v>
      </c>
      <c r="H83" s="427"/>
      <c r="I83" s="428"/>
      <c r="J83" s="428"/>
      <c r="K83" s="429"/>
      <c r="L83" s="64"/>
      <c r="M83" s="31"/>
      <c r="N83" s="12"/>
      <c r="O83" s="32"/>
    </row>
    <row r="84" spans="1:15" ht="12.95" customHeight="1">
      <c r="A84" s="9" t="s">
        <v>107</v>
      </c>
      <c r="B84" s="449" t="s">
        <v>1559</v>
      </c>
      <c r="C84" s="481"/>
      <c r="D84" s="144">
        <v>19.399999999999999</v>
      </c>
      <c r="E84" s="20"/>
      <c r="F84" s="33"/>
      <c r="G84" s="34" t="s">
        <v>78</v>
      </c>
      <c r="H84" s="430"/>
      <c r="I84" s="431"/>
      <c r="J84" s="431"/>
      <c r="K84" s="432"/>
      <c r="L84" s="62"/>
      <c r="M84" s="28"/>
      <c r="N84" s="10"/>
      <c r="O84" s="36"/>
    </row>
    <row r="85" spans="1:15" ht="12.95" customHeight="1">
      <c r="A85" s="13" t="s">
        <v>108</v>
      </c>
      <c r="B85" s="37" t="s">
        <v>78</v>
      </c>
      <c r="C85" s="39"/>
      <c r="D85" s="146" t="s">
        <v>78</v>
      </c>
      <c r="E85" s="22"/>
      <c r="F85" s="39"/>
      <c r="G85" s="40" t="s">
        <v>79</v>
      </c>
      <c r="H85" s="424"/>
      <c r="I85" s="425"/>
      <c r="J85" s="425"/>
      <c r="K85" s="426"/>
      <c r="L85" s="65"/>
      <c r="M85" s="160"/>
      <c r="N85" s="14"/>
      <c r="O85" s="38"/>
    </row>
    <row r="86" spans="1:15" ht="12.95" customHeight="1">
      <c r="A86" s="9" t="s">
        <v>1833</v>
      </c>
      <c r="B86" s="35" t="s">
        <v>1825</v>
      </c>
      <c r="C86" s="33"/>
      <c r="D86" s="144" t="s">
        <v>78</v>
      </c>
      <c r="E86" s="20"/>
      <c r="F86" s="33"/>
      <c r="G86" s="30" t="s">
        <v>78</v>
      </c>
      <c r="H86" s="427"/>
      <c r="I86" s="428"/>
      <c r="J86" s="428"/>
      <c r="K86" s="429"/>
      <c r="L86" s="64"/>
      <c r="M86" s="31"/>
      <c r="N86" s="10"/>
      <c r="O86" s="36"/>
    </row>
    <row r="87" spans="1:15" ht="12.95" customHeight="1">
      <c r="A87" s="9" t="s">
        <v>1824</v>
      </c>
      <c r="B87" s="449" t="s">
        <v>1828</v>
      </c>
      <c r="C87" s="481"/>
      <c r="D87" s="144">
        <v>2.9</v>
      </c>
      <c r="E87" s="20"/>
      <c r="F87" s="33"/>
      <c r="G87" s="34" t="s">
        <v>78</v>
      </c>
      <c r="H87" s="430"/>
      <c r="I87" s="431"/>
      <c r="J87" s="431"/>
      <c r="K87" s="432"/>
      <c r="L87" s="62"/>
      <c r="M87" s="28"/>
      <c r="N87" s="10"/>
      <c r="O87" s="36"/>
    </row>
    <row r="88" spans="1:15" ht="12.95" customHeight="1">
      <c r="A88" s="9" t="s">
        <v>78</v>
      </c>
      <c r="B88" s="35" t="s">
        <v>78</v>
      </c>
      <c r="C88" s="33"/>
      <c r="D88" s="144" t="s">
        <v>78</v>
      </c>
      <c r="E88" s="20"/>
      <c r="F88" s="33"/>
      <c r="G88" s="40" t="s">
        <v>79</v>
      </c>
      <c r="H88" s="430"/>
      <c r="I88" s="431"/>
      <c r="J88" s="431"/>
      <c r="K88" s="432"/>
      <c r="L88" s="21"/>
      <c r="M88" s="160"/>
      <c r="N88" s="10"/>
      <c r="O88" s="36"/>
    </row>
    <row r="89" spans="1:15" ht="12.95" customHeight="1">
      <c r="A89" s="11" t="s">
        <v>109</v>
      </c>
      <c r="B89" s="31" t="s">
        <v>110</v>
      </c>
      <c r="C89" s="29"/>
      <c r="D89" s="145" t="s">
        <v>78</v>
      </c>
      <c r="E89" s="23"/>
      <c r="F89" s="29"/>
      <c r="G89" s="30" t="s">
        <v>78</v>
      </c>
      <c r="H89" s="427"/>
      <c r="I89" s="428"/>
      <c r="J89" s="428"/>
      <c r="K89" s="429"/>
      <c r="L89" s="64"/>
      <c r="M89" s="152"/>
      <c r="N89" s="12"/>
      <c r="O89" s="32"/>
    </row>
    <row r="90" spans="1:15" ht="12.95" customHeight="1">
      <c r="A90" s="9" t="s">
        <v>111</v>
      </c>
      <c r="B90" s="35" t="s">
        <v>78</v>
      </c>
      <c r="C90" s="33"/>
      <c r="D90" s="144">
        <v>74.8</v>
      </c>
      <c r="E90" s="20"/>
      <c r="F90" s="33"/>
      <c r="G90" s="34" t="s">
        <v>78</v>
      </c>
      <c r="H90" s="430"/>
      <c r="I90" s="431"/>
      <c r="J90" s="431"/>
      <c r="K90" s="432"/>
      <c r="L90" s="62"/>
      <c r="M90" s="154"/>
      <c r="N90" s="10"/>
      <c r="O90" s="36"/>
    </row>
    <row r="91" spans="1:15" ht="12.95" customHeight="1">
      <c r="A91" s="13" t="s">
        <v>78</v>
      </c>
      <c r="B91" s="37" t="s">
        <v>78</v>
      </c>
      <c r="C91" s="39"/>
      <c r="D91" s="146" t="s">
        <v>78</v>
      </c>
      <c r="E91" s="22"/>
      <c r="F91" s="39"/>
      <c r="G91" s="40" t="s">
        <v>101</v>
      </c>
      <c r="H91" s="424"/>
      <c r="I91" s="425"/>
      <c r="J91" s="425"/>
      <c r="K91" s="426"/>
      <c r="L91" s="65"/>
      <c r="M91" s="155"/>
      <c r="N91" s="14"/>
      <c r="O91" s="38"/>
    </row>
    <row r="92" spans="1:15" ht="12.95" customHeight="1">
      <c r="A92" s="11" t="s">
        <v>112</v>
      </c>
      <c r="B92" s="31" t="s">
        <v>110</v>
      </c>
      <c r="C92" s="29"/>
      <c r="D92" s="145" t="s">
        <v>78</v>
      </c>
      <c r="E92" s="23"/>
      <c r="F92" s="29"/>
      <c r="G92" s="30" t="s">
        <v>78</v>
      </c>
      <c r="H92" s="427"/>
      <c r="I92" s="428"/>
      <c r="J92" s="428"/>
      <c r="K92" s="429"/>
      <c r="L92" s="64"/>
      <c r="M92" s="152"/>
      <c r="N92" s="12"/>
      <c r="O92" s="32"/>
    </row>
    <row r="93" spans="1:15" ht="12.95" customHeight="1">
      <c r="A93" s="9" t="s">
        <v>113</v>
      </c>
      <c r="B93" s="35" t="s">
        <v>78</v>
      </c>
      <c r="C93" s="33"/>
      <c r="D93" s="144">
        <v>77.8</v>
      </c>
      <c r="E93" s="20"/>
      <c r="F93" s="33"/>
      <c r="G93" s="34" t="s">
        <v>78</v>
      </c>
      <c r="H93" s="430"/>
      <c r="I93" s="431"/>
      <c r="J93" s="431"/>
      <c r="K93" s="432"/>
      <c r="L93" s="62"/>
      <c r="M93" s="154"/>
      <c r="N93" s="10"/>
      <c r="O93" s="36"/>
    </row>
    <row r="94" spans="1:15" ht="12.95" customHeight="1">
      <c r="A94" s="13" t="s">
        <v>78</v>
      </c>
      <c r="B94" s="37" t="s">
        <v>78</v>
      </c>
      <c r="C94" s="39"/>
      <c r="D94" s="146" t="s">
        <v>78</v>
      </c>
      <c r="E94" s="22"/>
      <c r="F94" s="39"/>
      <c r="G94" s="40" t="s">
        <v>101</v>
      </c>
      <c r="H94" s="424"/>
      <c r="I94" s="425"/>
      <c r="J94" s="425"/>
      <c r="K94" s="426"/>
      <c r="L94" s="65"/>
      <c r="M94" s="155"/>
      <c r="N94" s="14"/>
      <c r="O94" s="38"/>
    </row>
    <row r="95" spans="1:15" ht="12.95" customHeight="1">
      <c r="A95" s="11" t="s">
        <v>114</v>
      </c>
      <c r="B95" s="31" t="s">
        <v>110</v>
      </c>
      <c r="C95" s="29"/>
      <c r="D95" s="145" t="s">
        <v>78</v>
      </c>
      <c r="E95" s="23"/>
      <c r="F95" s="29"/>
      <c r="G95" s="30" t="s">
        <v>78</v>
      </c>
      <c r="H95" s="427"/>
      <c r="I95" s="428"/>
      <c r="J95" s="428"/>
      <c r="K95" s="429"/>
      <c r="L95" s="64"/>
      <c r="M95" s="152"/>
      <c r="N95" s="12"/>
      <c r="O95" s="32"/>
    </row>
    <row r="96" spans="1:15" ht="12.95" customHeight="1">
      <c r="A96" s="9" t="s">
        <v>78</v>
      </c>
      <c r="B96" s="35" t="s">
        <v>78</v>
      </c>
      <c r="C96" s="33"/>
      <c r="D96" s="144">
        <v>750</v>
      </c>
      <c r="E96" s="20"/>
      <c r="F96" s="33"/>
      <c r="G96" s="34" t="s">
        <v>78</v>
      </c>
      <c r="H96" s="430"/>
      <c r="I96" s="431"/>
      <c r="J96" s="431"/>
      <c r="K96" s="432"/>
      <c r="L96" s="62"/>
      <c r="M96" s="154"/>
      <c r="N96" s="10"/>
      <c r="O96" s="36"/>
    </row>
    <row r="97" spans="1:15" ht="12.95" customHeight="1">
      <c r="A97" s="13" t="s">
        <v>78</v>
      </c>
      <c r="B97" s="37" t="s">
        <v>78</v>
      </c>
      <c r="C97" s="39"/>
      <c r="D97" s="146" t="s">
        <v>78</v>
      </c>
      <c r="E97" s="22"/>
      <c r="F97" s="39"/>
      <c r="G97" s="40" t="s">
        <v>101</v>
      </c>
      <c r="H97" s="424"/>
      <c r="I97" s="425"/>
      <c r="J97" s="425"/>
      <c r="K97" s="426"/>
      <c r="L97" s="65"/>
      <c r="M97" s="155"/>
      <c r="N97" s="14"/>
      <c r="O97" s="38"/>
    </row>
    <row r="98" spans="1:15" ht="12.95" customHeight="1">
      <c r="A98" s="9" t="s">
        <v>115</v>
      </c>
      <c r="B98" s="35" t="s">
        <v>110</v>
      </c>
      <c r="C98" s="33"/>
      <c r="D98" s="144" t="s">
        <v>78</v>
      </c>
      <c r="E98" s="20"/>
      <c r="F98" s="33"/>
      <c r="G98" s="34" t="s">
        <v>78</v>
      </c>
      <c r="H98" s="427"/>
      <c r="I98" s="428"/>
      <c r="J98" s="428"/>
      <c r="K98" s="429"/>
      <c r="L98" s="64"/>
      <c r="M98" s="152"/>
      <c r="N98" s="10"/>
      <c r="O98" s="36"/>
    </row>
    <row r="99" spans="1:15" ht="12.95" customHeight="1">
      <c r="A99" s="9" t="s">
        <v>78</v>
      </c>
      <c r="B99" s="35" t="s">
        <v>78</v>
      </c>
      <c r="C99" s="33"/>
      <c r="D99" s="144">
        <v>49.8</v>
      </c>
      <c r="E99" s="20"/>
      <c r="F99" s="33"/>
      <c r="G99" s="34" t="s">
        <v>78</v>
      </c>
      <c r="H99" s="430"/>
      <c r="I99" s="431"/>
      <c r="J99" s="431"/>
      <c r="K99" s="432"/>
      <c r="L99" s="62"/>
      <c r="M99" s="154"/>
      <c r="N99" s="10"/>
      <c r="O99" s="36"/>
    </row>
    <row r="100" spans="1:15" ht="12.95" customHeight="1">
      <c r="A100" s="9" t="s">
        <v>78</v>
      </c>
      <c r="B100" s="37" t="s">
        <v>78</v>
      </c>
      <c r="C100" s="33"/>
      <c r="D100" s="144" t="s">
        <v>78</v>
      </c>
      <c r="E100" s="20"/>
      <c r="F100" s="33"/>
      <c r="G100" s="34" t="s">
        <v>101</v>
      </c>
      <c r="H100" s="424"/>
      <c r="I100" s="425"/>
      <c r="J100" s="425"/>
      <c r="K100" s="426"/>
      <c r="L100" s="65"/>
      <c r="M100" s="155"/>
      <c r="N100" s="10"/>
      <c r="O100" s="36"/>
    </row>
    <row r="101" spans="1:15" ht="12.95" customHeight="1">
      <c r="A101" s="11" t="s">
        <v>116</v>
      </c>
      <c r="B101" s="31" t="s">
        <v>117</v>
      </c>
      <c r="C101" s="29"/>
      <c r="D101" s="145" t="s">
        <v>78</v>
      </c>
      <c r="E101" s="23"/>
      <c r="F101" s="29"/>
      <c r="G101" s="30" t="s">
        <v>78</v>
      </c>
      <c r="H101" s="427"/>
      <c r="I101" s="428"/>
      <c r="J101" s="428"/>
      <c r="K101" s="429"/>
      <c r="L101" s="64"/>
      <c r="M101" s="152"/>
      <c r="N101" s="12"/>
      <c r="O101" s="32"/>
    </row>
    <row r="102" spans="1:15" ht="12.95" customHeight="1">
      <c r="A102" s="9" t="s">
        <v>111</v>
      </c>
      <c r="B102" s="35" t="s">
        <v>78</v>
      </c>
      <c r="C102" s="33"/>
      <c r="D102" s="144">
        <v>34.799999999999997</v>
      </c>
      <c r="E102" s="20"/>
      <c r="F102" s="33"/>
      <c r="G102" s="34" t="s">
        <v>78</v>
      </c>
      <c r="H102" s="430"/>
      <c r="I102" s="431"/>
      <c r="J102" s="431"/>
      <c r="K102" s="432"/>
      <c r="L102" s="62"/>
      <c r="M102" s="154"/>
      <c r="N102" s="10"/>
      <c r="O102" s="36"/>
    </row>
    <row r="103" spans="1:15" ht="12.95" customHeight="1">
      <c r="A103" s="13" t="s">
        <v>78</v>
      </c>
      <c r="B103" s="37" t="s">
        <v>78</v>
      </c>
      <c r="C103" s="39"/>
      <c r="D103" s="146" t="s">
        <v>78</v>
      </c>
      <c r="E103" s="22"/>
      <c r="F103" s="39"/>
      <c r="G103" s="40" t="s">
        <v>101</v>
      </c>
      <c r="H103" s="424"/>
      <c r="I103" s="425"/>
      <c r="J103" s="425"/>
      <c r="K103" s="426"/>
      <c r="L103" s="65"/>
      <c r="M103" s="155"/>
      <c r="N103" s="14"/>
      <c r="O103" s="38"/>
    </row>
    <row r="104" spans="1:15" ht="12.95" customHeight="1">
      <c r="A104" s="9" t="s">
        <v>118</v>
      </c>
      <c r="B104" s="35" t="s">
        <v>110</v>
      </c>
      <c r="C104" s="33"/>
      <c r="D104" s="144" t="s">
        <v>78</v>
      </c>
      <c r="E104" s="20"/>
      <c r="F104" s="33"/>
      <c r="G104" s="34" t="s">
        <v>78</v>
      </c>
      <c r="H104" s="427"/>
      <c r="I104" s="428"/>
      <c r="J104" s="428"/>
      <c r="K104" s="429"/>
      <c r="L104" s="64"/>
      <c r="M104" s="152"/>
      <c r="N104" s="10"/>
      <c r="O104" s="36"/>
    </row>
    <row r="105" spans="1:15" ht="12.95" customHeight="1">
      <c r="A105" s="9" t="s">
        <v>119</v>
      </c>
      <c r="B105" s="35" t="s">
        <v>78</v>
      </c>
      <c r="C105" s="33"/>
      <c r="D105" s="144">
        <v>153</v>
      </c>
      <c r="E105" s="20"/>
      <c r="F105" s="33"/>
      <c r="G105" s="34" t="s">
        <v>78</v>
      </c>
      <c r="H105" s="430"/>
      <c r="I105" s="431"/>
      <c r="J105" s="431"/>
      <c r="K105" s="432"/>
      <c r="L105" s="62"/>
      <c r="M105" s="154"/>
      <c r="N105" s="10"/>
      <c r="O105" s="36"/>
    </row>
    <row r="106" spans="1:15" ht="12.95" customHeight="1">
      <c r="A106" s="9" t="s">
        <v>78</v>
      </c>
      <c r="B106" s="37" t="s">
        <v>78</v>
      </c>
      <c r="C106" s="33"/>
      <c r="D106" s="144" t="s">
        <v>78</v>
      </c>
      <c r="E106" s="20"/>
      <c r="F106" s="33"/>
      <c r="G106" s="34" t="s">
        <v>101</v>
      </c>
      <c r="H106" s="424"/>
      <c r="I106" s="425"/>
      <c r="J106" s="425"/>
      <c r="K106" s="426"/>
      <c r="L106" s="65"/>
      <c r="M106" s="155"/>
      <c r="N106" s="10"/>
      <c r="O106" s="36"/>
    </row>
    <row r="107" spans="1:15" ht="12.95" customHeight="1">
      <c r="A107" s="11" t="s">
        <v>120</v>
      </c>
      <c r="B107" s="31" t="s">
        <v>121</v>
      </c>
      <c r="C107" s="29"/>
      <c r="D107" s="145" t="s">
        <v>78</v>
      </c>
      <c r="E107" s="23"/>
      <c r="F107" s="29"/>
      <c r="G107" s="30" t="s">
        <v>78</v>
      </c>
      <c r="H107" s="427"/>
      <c r="I107" s="428"/>
      <c r="J107" s="428"/>
      <c r="K107" s="429"/>
      <c r="L107" s="64"/>
      <c r="M107" s="152"/>
      <c r="N107" s="12"/>
      <c r="O107" s="32"/>
    </row>
    <row r="108" spans="1:15" ht="12.95" customHeight="1">
      <c r="A108" s="9" t="s">
        <v>122</v>
      </c>
      <c r="B108" s="35" t="s">
        <v>78</v>
      </c>
      <c r="C108" s="33"/>
      <c r="D108" s="144">
        <v>182</v>
      </c>
      <c r="E108" s="20"/>
      <c r="F108" s="33"/>
      <c r="G108" s="34" t="s">
        <v>78</v>
      </c>
      <c r="H108" s="430"/>
      <c r="I108" s="431"/>
      <c r="J108" s="431"/>
      <c r="K108" s="432"/>
      <c r="L108" s="62"/>
      <c r="M108" s="154"/>
      <c r="N108" s="10"/>
      <c r="O108" s="36"/>
    </row>
    <row r="109" spans="1:15" ht="12.95" customHeight="1">
      <c r="A109" s="13" t="s">
        <v>123</v>
      </c>
      <c r="B109" s="37" t="s">
        <v>78</v>
      </c>
      <c r="C109" s="39"/>
      <c r="D109" s="146" t="s">
        <v>78</v>
      </c>
      <c r="E109" s="22"/>
      <c r="F109" s="39"/>
      <c r="G109" s="40" t="s">
        <v>101</v>
      </c>
      <c r="H109" s="424"/>
      <c r="I109" s="425"/>
      <c r="J109" s="425"/>
      <c r="K109" s="426"/>
      <c r="L109" s="65"/>
      <c r="M109" s="155"/>
      <c r="N109" s="14"/>
      <c r="O109" s="38"/>
    </row>
    <row r="110" spans="1:15" ht="12.95" customHeight="1">
      <c r="A110" s="9" t="s">
        <v>124</v>
      </c>
      <c r="B110" s="35" t="s">
        <v>125</v>
      </c>
      <c r="C110" s="33"/>
      <c r="D110" s="144" t="s">
        <v>78</v>
      </c>
      <c r="E110" s="20"/>
      <c r="F110" s="33"/>
      <c r="G110" s="34" t="s">
        <v>78</v>
      </c>
      <c r="H110" s="427"/>
      <c r="I110" s="428"/>
      <c r="J110" s="428"/>
      <c r="K110" s="429"/>
      <c r="L110" s="64"/>
      <c r="M110" s="152"/>
      <c r="N110" s="10"/>
      <c r="O110" s="36"/>
    </row>
    <row r="111" spans="1:15" ht="12.95" customHeight="1">
      <c r="A111" s="9" t="s">
        <v>126</v>
      </c>
      <c r="B111" s="35" t="s">
        <v>127</v>
      </c>
      <c r="C111" s="33"/>
      <c r="D111" s="144">
        <v>241</v>
      </c>
      <c r="E111" s="20"/>
      <c r="F111" s="33"/>
      <c r="G111" s="34" t="s">
        <v>78</v>
      </c>
      <c r="H111" s="430"/>
      <c r="I111" s="431"/>
      <c r="J111" s="431"/>
      <c r="K111" s="432"/>
      <c r="L111" s="62"/>
      <c r="M111" s="154"/>
      <c r="N111" s="10"/>
      <c r="O111" s="36"/>
    </row>
    <row r="112" spans="1:15" ht="12.95" customHeight="1">
      <c r="A112" s="9" t="s">
        <v>78</v>
      </c>
      <c r="B112" s="35" t="s">
        <v>78</v>
      </c>
      <c r="C112" s="33"/>
      <c r="D112" s="144" t="s">
        <v>78</v>
      </c>
      <c r="E112" s="20"/>
      <c r="F112" s="33"/>
      <c r="G112" s="34" t="s">
        <v>101</v>
      </c>
      <c r="H112" s="424"/>
      <c r="I112" s="425"/>
      <c r="J112" s="425"/>
      <c r="K112" s="426"/>
      <c r="L112" s="65"/>
      <c r="M112" s="155"/>
      <c r="N112" s="10"/>
      <c r="O112" s="36"/>
    </row>
    <row r="113" spans="1:15" ht="12.95" customHeight="1">
      <c r="A113" s="11" t="s">
        <v>128</v>
      </c>
      <c r="B113" s="31" t="s">
        <v>125</v>
      </c>
      <c r="C113" s="29"/>
      <c r="D113" s="145" t="s">
        <v>78</v>
      </c>
      <c r="E113" s="23"/>
      <c r="F113" s="29"/>
      <c r="G113" s="30" t="s">
        <v>78</v>
      </c>
      <c r="H113" s="427"/>
      <c r="I113" s="428"/>
      <c r="J113" s="428"/>
      <c r="K113" s="429"/>
      <c r="L113" s="64"/>
      <c r="M113" s="152"/>
      <c r="N113" s="12"/>
      <c r="O113" s="32"/>
    </row>
    <row r="114" spans="1:15" ht="12.95" customHeight="1">
      <c r="A114" s="9" t="s">
        <v>126</v>
      </c>
      <c r="B114" s="35" t="s">
        <v>127</v>
      </c>
      <c r="C114" s="33"/>
      <c r="D114" s="144">
        <v>74.5</v>
      </c>
      <c r="E114" s="20"/>
      <c r="F114" s="33"/>
      <c r="G114" s="34" t="s">
        <v>78</v>
      </c>
      <c r="H114" s="430"/>
      <c r="I114" s="431"/>
      <c r="J114" s="431"/>
      <c r="K114" s="432"/>
      <c r="L114" s="62"/>
      <c r="M114" s="154"/>
      <c r="N114" s="10"/>
      <c r="O114" s="36"/>
    </row>
    <row r="115" spans="1:15" ht="12.95" customHeight="1">
      <c r="A115" s="13" t="s">
        <v>78</v>
      </c>
      <c r="B115" s="37" t="s">
        <v>78</v>
      </c>
      <c r="C115" s="39"/>
      <c r="D115" s="146" t="s">
        <v>78</v>
      </c>
      <c r="E115" s="22"/>
      <c r="F115" s="39"/>
      <c r="G115" s="40" t="s">
        <v>101</v>
      </c>
      <c r="H115" s="424"/>
      <c r="I115" s="425"/>
      <c r="J115" s="425"/>
      <c r="K115" s="426"/>
      <c r="L115" s="65"/>
      <c r="M115" s="155"/>
      <c r="N115" s="14"/>
      <c r="O115" s="38"/>
    </row>
    <row r="116" spans="1:15" ht="12.95" customHeight="1">
      <c r="A116" s="9" t="s">
        <v>129</v>
      </c>
      <c r="B116" s="35" t="s">
        <v>130</v>
      </c>
      <c r="C116" s="33"/>
      <c r="D116" s="144" t="s">
        <v>78</v>
      </c>
      <c r="E116" s="20"/>
      <c r="F116" s="33"/>
      <c r="G116" s="34" t="s">
        <v>78</v>
      </c>
      <c r="H116" s="427"/>
      <c r="I116" s="428"/>
      <c r="J116" s="428"/>
      <c r="K116" s="429"/>
      <c r="L116" s="64"/>
      <c r="M116" s="152"/>
      <c r="N116" s="10"/>
      <c r="O116" s="36"/>
    </row>
    <row r="117" spans="1:15" ht="12.95" customHeight="1">
      <c r="A117" s="9" t="s">
        <v>131</v>
      </c>
      <c r="B117" s="35" t="s">
        <v>78</v>
      </c>
      <c r="C117" s="33"/>
      <c r="D117" s="144">
        <v>330</v>
      </c>
      <c r="E117" s="20"/>
      <c r="F117" s="33"/>
      <c r="G117" s="34" t="s">
        <v>78</v>
      </c>
      <c r="H117" s="430"/>
      <c r="I117" s="431"/>
      <c r="J117" s="431"/>
      <c r="K117" s="432"/>
      <c r="L117" s="62"/>
      <c r="M117" s="154"/>
      <c r="N117" s="10"/>
      <c r="O117" s="36"/>
    </row>
    <row r="118" spans="1:15" ht="12.95" customHeight="1">
      <c r="A118" s="9" t="s">
        <v>78</v>
      </c>
      <c r="B118" s="35" t="s">
        <v>78</v>
      </c>
      <c r="C118" s="33"/>
      <c r="D118" s="144" t="s">
        <v>78</v>
      </c>
      <c r="E118" s="20"/>
      <c r="F118" s="33"/>
      <c r="G118" s="34" t="s">
        <v>101</v>
      </c>
      <c r="H118" s="424"/>
      <c r="I118" s="425"/>
      <c r="J118" s="425"/>
      <c r="K118" s="426"/>
      <c r="L118" s="65"/>
      <c r="M118" s="155"/>
      <c r="N118" s="10"/>
      <c r="O118" s="36"/>
    </row>
    <row r="119" spans="1:15" ht="12.95" customHeight="1">
      <c r="A119" s="11" t="s">
        <v>132</v>
      </c>
      <c r="B119" s="31" t="s">
        <v>110</v>
      </c>
      <c r="C119" s="29"/>
      <c r="D119" s="145" t="s">
        <v>78</v>
      </c>
      <c r="E119" s="23"/>
      <c r="F119" s="29"/>
      <c r="G119" s="30" t="s">
        <v>78</v>
      </c>
      <c r="H119" s="427"/>
      <c r="I119" s="428"/>
      <c r="J119" s="428"/>
      <c r="K119" s="429"/>
      <c r="L119" s="64"/>
      <c r="M119" s="152"/>
      <c r="N119" s="12"/>
      <c r="O119" s="32"/>
    </row>
    <row r="120" spans="1:15" ht="12.95" customHeight="1">
      <c r="A120" s="9" t="s">
        <v>78</v>
      </c>
      <c r="B120" s="35" t="s">
        <v>78</v>
      </c>
      <c r="C120" s="33"/>
      <c r="D120" s="144">
        <v>1660</v>
      </c>
      <c r="E120" s="20"/>
      <c r="F120" s="33"/>
      <c r="G120" s="34" t="s">
        <v>78</v>
      </c>
      <c r="H120" s="430"/>
      <c r="I120" s="431"/>
      <c r="J120" s="431"/>
      <c r="K120" s="432"/>
      <c r="L120" s="62"/>
      <c r="M120" s="154"/>
      <c r="N120" s="10"/>
      <c r="O120" s="36"/>
    </row>
    <row r="121" spans="1:15" ht="12.95" customHeight="1">
      <c r="A121" s="13" t="s">
        <v>78</v>
      </c>
      <c r="B121" s="37" t="s">
        <v>78</v>
      </c>
      <c r="C121" s="39"/>
      <c r="D121" s="146" t="s">
        <v>78</v>
      </c>
      <c r="E121" s="22"/>
      <c r="F121" s="39"/>
      <c r="G121" s="40" t="s">
        <v>101</v>
      </c>
      <c r="H121" s="424"/>
      <c r="I121" s="425"/>
      <c r="J121" s="425"/>
      <c r="K121" s="426"/>
      <c r="L121" s="65"/>
      <c r="M121" s="155"/>
      <c r="N121" s="14"/>
      <c r="O121" s="38"/>
    </row>
    <row r="122" spans="1:15" ht="12.95" customHeight="1">
      <c r="A122" s="11" t="s">
        <v>132</v>
      </c>
      <c r="B122" s="31" t="s">
        <v>133</v>
      </c>
      <c r="C122" s="29"/>
      <c r="D122" s="145" t="s">
        <v>78</v>
      </c>
      <c r="E122" s="23"/>
      <c r="F122" s="29"/>
      <c r="G122" s="30" t="s">
        <v>78</v>
      </c>
      <c r="H122" s="427"/>
      <c r="I122" s="428"/>
      <c r="J122" s="428"/>
      <c r="K122" s="429"/>
      <c r="L122" s="64"/>
      <c r="M122" s="152"/>
      <c r="N122" s="12"/>
      <c r="O122" s="32"/>
    </row>
    <row r="123" spans="1:15" ht="12.95" customHeight="1">
      <c r="A123" s="9" t="s">
        <v>78</v>
      </c>
      <c r="B123" s="35" t="s">
        <v>78</v>
      </c>
      <c r="C123" s="33"/>
      <c r="D123" s="144">
        <v>24.8</v>
      </c>
      <c r="E123" s="20"/>
      <c r="F123" s="33"/>
      <c r="G123" s="34" t="s">
        <v>78</v>
      </c>
      <c r="H123" s="430"/>
      <c r="I123" s="431"/>
      <c r="J123" s="431"/>
      <c r="K123" s="432"/>
      <c r="L123" s="62"/>
      <c r="M123" s="154"/>
      <c r="N123" s="10"/>
      <c r="O123" s="36"/>
    </row>
    <row r="124" spans="1:15" ht="12.95" customHeight="1">
      <c r="A124" s="13" t="s">
        <v>78</v>
      </c>
      <c r="B124" s="37" t="s">
        <v>78</v>
      </c>
      <c r="C124" s="39"/>
      <c r="D124" s="146" t="s">
        <v>78</v>
      </c>
      <c r="E124" s="22"/>
      <c r="F124" s="39"/>
      <c r="G124" s="40" t="s">
        <v>101</v>
      </c>
      <c r="H124" s="424"/>
      <c r="I124" s="425"/>
      <c r="J124" s="425"/>
      <c r="K124" s="426"/>
      <c r="L124" s="65"/>
      <c r="M124" s="155"/>
      <c r="N124" s="14"/>
      <c r="O124" s="38"/>
    </row>
    <row r="125" spans="1:15" ht="12.95" customHeight="1">
      <c r="A125" s="11"/>
      <c r="B125" s="31"/>
      <c r="C125" s="29"/>
      <c r="D125" s="145"/>
      <c r="E125" s="23"/>
      <c r="F125" s="29"/>
      <c r="G125" s="30"/>
      <c r="H125" s="427"/>
      <c r="I125" s="428"/>
      <c r="J125" s="428"/>
      <c r="K125" s="429"/>
      <c r="L125" s="24"/>
      <c r="M125" s="152"/>
      <c r="N125" s="12"/>
      <c r="O125" s="32"/>
    </row>
    <row r="126" spans="1:15" ht="12.95" customHeight="1">
      <c r="A126" s="9"/>
      <c r="B126" s="35"/>
      <c r="C126" s="33"/>
      <c r="D126" s="144"/>
      <c r="E126" s="20"/>
      <c r="F126" s="33"/>
      <c r="G126" s="34"/>
      <c r="H126" s="430"/>
      <c r="I126" s="431"/>
      <c r="J126" s="431"/>
      <c r="K126" s="432"/>
      <c r="L126" s="62"/>
      <c r="M126" s="154"/>
      <c r="N126" s="10"/>
      <c r="O126" s="36"/>
    </row>
    <row r="127" spans="1:15" ht="12.95" customHeight="1" thickBot="1">
      <c r="A127" s="15"/>
      <c r="B127" s="50"/>
      <c r="C127" s="77"/>
      <c r="D127" s="147"/>
      <c r="E127" s="25"/>
      <c r="F127" s="77"/>
      <c r="G127" s="78"/>
      <c r="H127" s="441"/>
      <c r="I127" s="442"/>
      <c r="J127" s="442"/>
      <c r="K127" s="443"/>
      <c r="L127" s="63"/>
      <c r="M127" s="156"/>
      <c r="N127" s="16"/>
      <c r="O127" s="79"/>
    </row>
    <row r="128" spans="1:15" ht="18" customHeight="1">
      <c r="D128" s="448"/>
      <c r="E128" s="448"/>
      <c r="F128" s="448"/>
      <c r="G128" s="448"/>
      <c r="H128" s="448"/>
      <c r="I128" s="448"/>
      <c r="J128" s="448"/>
      <c r="K128" s="448"/>
    </row>
    <row r="129" spans="1:15" ht="20.100000000000001" customHeight="1" thickBot="1">
      <c r="A129" s="6" t="s">
        <v>10</v>
      </c>
    </row>
    <row r="130" spans="1:15" ht="20.100000000000001" customHeight="1" thickBot="1">
      <c r="A130" s="19"/>
      <c r="B130" s="2"/>
      <c r="C130" s="2"/>
      <c r="D130" s="18"/>
      <c r="E130" s="18"/>
      <c r="F130" s="2"/>
      <c r="G130" s="3"/>
      <c r="H130" s="3"/>
      <c r="I130" s="2"/>
      <c r="J130" s="2"/>
      <c r="K130" s="2"/>
      <c r="L130" s="18"/>
      <c r="M130" s="2"/>
      <c r="N130" s="2"/>
      <c r="O130" s="72"/>
    </row>
    <row r="131" spans="1:15" ht="20.100000000000001" customHeight="1" thickBot="1">
      <c r="A131" s="73" t="s">
        <v>5</v>
      </c>
      <c r="B131" s="444" t="s">
        <v>6</v>
      </c>
      <c r="C131" s="445"/>
      <c r="D131" s="444" t="s">
        <v>1</v>
      </c>
      <c r="E131" s="446"/>
      <c r="F131" s="445"/>
      <c r="G131" s="75" t="s">
        <v>2</v>
      </c>
      <c r="H131" s="444" t="s">
        <v>7</v>
      </c>
      <c r="I131" s="446"/>
      <c r="J131" s="446"/>
      <c r="K131" s="445"/>
      <c r="L131" s="74" t="s">
        <v>8</v>
      </c>
      <c r="M131" s="435" t="s">
        <v>4</v>
      </c>
      <c r="N131" s="436"/>
      <c r="O131" s="437"/>
    </row>
    <row r="132" spans="1:15" ht="12.95" customHeight="1">
      <c r="A132" s="66" t="s">
        <v>134</v>
      </c>
      <c r="B132" s="67" t="s">
        <v>78</v>
      </c>
      <c r="C132" s="68"/>
      <c r="D132" s="143" t="s">
        <v>78</v>
      </c>
      <c r="E132" s="44"/>
      <c r="F132" s="68"/>
      <c r="G132" s="69" t="s">
        <v>78</v>
      </c>
      <c r="H132" s="438"/>
      <c r="I132" s="439"/>
      <c r="J132" s="439"/>
      <c r="K132" s="440"/>
      <c r="L132" s="70"/>
      <c r="M132" s="153"/>
      <c r="N132" s="8"/>
      <c r="O132" s="71"/>
    </row>
    <row r="133" spans="1:15" ht="12.95" customHeight="1">
      <c r="A133" s="9" t="s">
        <v>78</v>
      </c>
      <c r="B133" s="35" t="s">
        <v>78</v>
      </c>
      <c r="C133" s="33"/>
      <c r="D133" s="142"/>
      <c r="E133" s="20"/>
      <c r="F133" s="33"/>
      <c r="G133" s="34" t="s">
        <v>78</v>
      </c>
      <c r="H133" s="430"/>
      <c r="I133" s="431"/>
      <c r="J133" s="431"/>
      <c r="K133" s="432"/>
      <c r="L133" s="62">
        <f>ROUNDDOWN(D133*H133,0)</f>
        <v>0</v>
      </c>
      <c r="M133" s="154"/>
      <c r="N133" s="10"/>
      <c r="O133" s="36"/>
    </row>
    <row r="134" spans="1:15" ht="12.95" customHeight="1">
      <c r="A134" s="9" t="s">
        <v>78</v>
      </c>
      <c r="B134" s="35" t="s">
        <v>78</v>
      </c>
      <c r="C134" s="33"/>
      <c r="D134" s="144" t="s">
        <v>78</v>
      </c>
      <c r="E134" s="20"/>
      <c r="F134" s="33"/>
      <c r="G134" s="34" t="s">
        <v>78</v>
      </c>
      <c r="H134" s="430"/>
      <c r="I134" s="431"/>
      <c r="J134" s="431"/>
      <c r="K134" s="432"/>
      <c r="L134" s="21"/>
      <c r="M134" s="154"/>
      <c r="N134" s="10"/>
      <c r="O134" s="36"/>
    </row>
    <row r="135" spans="1:15" ht="12.95" customHeight="1">
      <c r="A135" s="11" t="s">
        <v>135</v>
      </c>
      <c r="B135" s="31" t="s">
        <v>78</v>
      </c>
      <c r="C135" s="29"/>
      <c r="D135" s="145" t="s">
        <v>78</v>
      </c>
      <c r="E135" s="23"/>
      <c r="F135" s="29"/>
      <c r="G135" s="30" t="s">
        <v>78</v>
      </c>
      <c r="H135" s="427"/>
      <c r="I135" s="428"/>
      <c r="J135" s="428"/>
      <c r="K135" s="429"/>
      <c r="L135" s="64"/>
      <c r="M135" s="152"/>
      <c r="N135" s="12"/>
      <c r="O135" s="32"/>
    </row>
    <row r="136" spans="1:15" ht="12.95" customHeight="1">
      <c r="A136" s="9" t="s">
        <v>136</v>
      </c>
      <c r="B136" s="35" t="s">
        <v>78</v>
      </c>
      <c r="C136" s="33"/>
      <c r="D136" s="144">
        <v>9.9</v>
      </c>
      <c r="E136" s="20"/>
      <c r="F136" s="33"/>
      <c r="G136" s="34" t="s">
        <v>78</v>
      </c>
      <c r="H136" s="430"/>
      <c r="I136" s="431"/>
      <c r="J136" s="431"/>
      <c r="K136" s="432"/>
      <c r="L136" s="62"/>
      <c r="M136" s="154"/>
      <c r="N136" s="10"/>
      <c r="O136" s="36"/>
    </row>
    <row r="137" spans="1:15" ht="12.95" customHeight="1">
      <c r="A137" s="13" t="s">
        <v>78</v>
      </c>
      <c r="B137" s="37" t="s">
        <v>78</v>
      </c>
      <c r="C137" s="39"/>
      <c r="D137" s="146" t="s">
        <v>78</v>
      </c>
      <c r="E137" s="22"/>
      <c r="F137" s="39"/>
      <c r="G137" s="40" t="s">
        <v>79</v>
      </c>
      <c r="H137" s="424"/>
      <c r="I137" s="425"/>
      <c r="J137" s="425"/>
      <c r="K137" s="426"/>
      <c r="L137" s="65"/>
      <c r="M137" s="155"/>
      <c r="N137" s="14"/>
      <c r="O137" s="38"/>
    </row>
    <row r="138" spans="1:15" ht="12.95" customHeight="1">
      <c r="A138" s="11" t="s">
        <v>137</v>
      </c>
      <c r="B138" s="31" t="s">
        <v>78</v>
      </c>
      <c r="C138" s="29"/>
      <c r="D138" s="145" t="s">
        <v>78</v>
      </c>
      <c r="E138" s="23"/>
      <c r="F138" s="29"/>
      <c r="G138" s="30" t="s">
        <v>78</v>
      </c>
      <c r="H138" s="427"/>
      <c r="I138" s="428"/>
      <c r="J138" s="428"/>
      <c r="K138" s="429"/>
      <c r="L138" s="64"/>
      <c r="M138" s="152"/>
      <c r="N138" s="12"/>
      <c r="O138" s="32"/>
    </row>
    <row r="139" spans="1:15" ht="12.95" customHeight="1">
      <c r="A139" s="9" t="s">
        <v>136</v>
      </c>
      <c r="B139" s="35" t="s">
        <v>78</v>
      </c>
      <c r="C139" s="33"/>
      <c r="D139" s="144">
        <v>22.4</v>
      </c>
      <c r="E139" s="20"/>
      <c r="F139" s="33"/>
      <c r="G139" s="34" t="s">
        <v>78</v>
      </c>
      <c r="H139" s="430"/>
      <c r="I139" s="431"/>
      <c r="J139" s="431"/>
      <c r="K139" s="432"/>
      <c r="L139" s="62"/>
      <c r="M139" s="154"/>
      <c r="N139" s="10"/>
      <c r="O139" s="36"/>
    </row>
    <row r="140" spans="1:15" ht="12.95" customHeight="1">
      <c r="A140" s="13" t="s">
        <v>78</v>
      </c>
      <c r="B140" s="37" t="s">
        <v>78</v>
      </c>
      <c r="C140" s="39"/>
      <c r="D140" s="146" t="s">
        <v>78</v>
      </c>
      <c r="E140" s="22"/>
      <c r="F140" s="39"/>
      <c r="G140" s="40" t="s">
        <v>79</v>
      </c>
      <c r="H140" s="424"/>
      <c r="I140" s="425"/>
      <c r="J140" s="425"/>
      <c r="K140" s="426"/>
      <c r="L140" s="65"/>
      <c r="M140" s="155"/>
      <c r="N140" s="14"/>
      <c r="O140" s="38"/>
    </row>
    <row r="141" spans="1:15" ht="12.95" customHeight="1">
      <c r="A141" s="11" t="s">
        <v>1834</v>
      </c>
      <c r="B141" s="482" t="s">
        <v>1836</v>
      </c>
      <c r="C141" s="483"/>
      <c r="D141" s="145" t="s">
        <v>78</v>
      </c>
      <c r="E141" s="20"/>
      <c r="F141" s="33"/>
      <c r="G141" s="30" t="s">
        <v>78</v>
      </c>
      <c r="H141" s="427"/>
      <c r="I141" s="428"/>
      <c r="J141" s="428"/>
      <c r="K141" s="429"/>
      <c r="L141" s="64"/>
      <c r="M141" s="31"/>
      <c r="N141" s="10"/>
      <c r="O141" s="36"/>
    </row>
    <row r="142" spans="1:15" ht="12.95" customHeight="1">
      <c r="A142" s="9" t="s">
        <v>1835</v>
      </c>
      <c r="B142" s="35" t="s">
        <v>78</v>
      </c>
      <c r="C142" s="33"/>
      <c r="D142" s="144">
        <v>7.1</v>
      </c>
      <c r="E142" s="20"/>
      <c r="F142" s="33"/>
      <c r="G142" s="34" t="s">
        <v>78</v>
      </c>
      <c r="H142" s="430"/>
      <c r="I142" s="431"/>
      <c r="J142" s="431"/>
      <c r="K142" s="432"/>
      <c r="L142" s="62"/>
      <c r="M142" s="28"/>
      <c r="N142" s="10"/>
      <c r="O142" s="36"/>
    </row>
    <row r="143" spans="1:15" ht="12.95" customHeight="1">
      <c r="A143" s="13" t="s">
        <v>78</v>
      </c>
      <c r="B143" s="37" t="s">
        <v>78</v>
      </c>
      <c r="C143" s="39"/>
      <c r="D143" s="146" t="s">
        <v>78</v>
      </c>
      <c r="E143" s="20"/>
      <c r="F143" s="33"/>
      <c r="G143" s="40" t="s">
        <v>79</v>
      </c>
      <c r="H143" s="424"/>
      <c r="I143" s="425"/>
      <c r="J143" s="425"/>
      <c r="K143" s="426"/>
      <c r="L143" s="65"/>
      <c r="M143" s="160"/>
      <c r="N143" s="10"/>
      <c r="O143" s="36"/>
    </row>
    <row r="144" spans="1:15" ht="12.95" customHeight="1">
      <c r="A144" s="11" t="s">
        <v>138</v>
      </c>
      <c r="B144" s="482" t="s">
        <v>1562</v>
      </c>
      <c r="C144" s="483"/>
      <c r="D144" s="145" t="s">
        <v>78</v>
      </c>
      <c r="E144" s="23"/>
      <c r="F144" s="29"/>
      <c r="G144" s="30" t="s">
        <v>78</v>
      </c>
      <c r="H144" s="427"/>
      <c r="I144" s="428"/>
      <c r="J144" s="428"/>
      <c r="K144" s="429"/>
      <c r="L144" s="64"/>
      <c r="M144" s="31"/>
      <c r="N144" s="12"/>
      <c r="O144" s="32"/>
    </row>
    <row r="145" spans="1:15" ht="12.95" customHeight="1">
      <c r="A145" s="9" t="s">
        <v>1835</v>
      </c>
      <c r="B145" s="35" t="s">
        <v>78</v>
      </c>
      <c r="C145" s="33"/>
      <c r="D145" s="144">
        <v>19.8</v>
      </c>
      <c r="E145" s="20"/>
      <c r="F145" s="33"/>
      <c r="G145" s="34" t="s">
        <v>78</v>
      </c>
      <c r="H145" s="430"/>
      <c r="I145" s="431"/>
      <c r="J145" s="431"/>
      <c r="K145" s="432"/>
      <c r="L145" s="62"/>
      <c r="M145" s="28"/>
      <c r="N145" s="10"/>
      <c r="O145" s="36"/>
    </row>
    <row r="146" spans="1:15" ht="12.95" customHeight="1">
      <c r="A146" s="13" t="s">
        <v>78</v>
      </c>
      <c r="B146" s="37" t="s">
        <v>78</v>
      </c>
      <c r="C146" s="39"/>
      <c r="D146" s="146" t="s">
        <v>78</v>
      </c>
      <c r="E146" s="22"/>
      <c r="F146" s="39"/>
      <c r="G146" s="40" t="s">
        <v>79</v>
      </c>
      <c r="H146" s="424"/>
      <c r="I146" s="425"/>
      <c r="J146" s="425"/>
      <c r="K146" s="426"/>
      <c r="L146" s="65"/>
      <c r="M146" s="160"/>
      <c r="N146" s="14"/>
      <c r="O146" s="38"/>
    </row>
    <row r="147" spans="1:15" ht="12.95" customHeight="1">
      <c r="A147" s="11" t="s">
        <v>139</v>
      </c>
      <c r="B147" s="31" t="s">
        <v>1563</v>
      </c>
      <c r="C147" s="29"/>
      <c r="D147" s="145" t="s">
        <v>78</v>
      </c>
      <c r="E147" s="23"/>
      <c r="F147" s="29"/>
      <c r="G147" s="30" t="s">
        <v>78</v>
      </c>
      <c r="H147" s="427"/>
      <c r="I147" s="428"/>
      <c r="J147" s="428"/>
      <c r="K147" s="429"/>
      <c r="L147" s="64"/>
      <c r="M147" s="31"/>
      <c r="N147" s="12"/>
      <c r="O147" s="32"/>
    </row>
    <row r="148" spans="1:15" ht="12.95" customHeight="1">
      <c r="A148" s="9" t="s">
        <v>78</v>
      </c>
      <c r="B148" s="35" t="s">
        <v>78</v>
      </c>
      <c r="C148" s="33"/>
      <c r="D148" s="144">
        <v>439</v>
      </c>
      <c r="E148" s="20"/>
      <c r="F148" s="33"/>
      <c r="G148" s="34" t="s">
        <v>78</v>
      </c>
      <c r="H148" s="430"/>
      <c r="I148" s="431"/>
      <c r="J148" s="431"/>
      <c r="K148" s="432"/>
      <c r="L148" s="62"/>
      <c r="M148" s="28"/>
      <c r="N148" s="10"/>
      <c r="O148" s="36"/>
    </row>
    <row r="149" spans="1:15" ht="12.95" customHeight="1">
      <c r="A149" s="13" t="s">
        <v>78</v>
      </c>
      <c r="B149" s="37" t="s">
        <v>78</v>
      </c>
      <c r="C149" s="39"/>
      <c r="D149" s="146" t="s">
        <v>78</v>
      </c>
      <c r="E149" s="22"/>
      <c r="F149" s="39"/>
      <c r="G149" s="40" t="s">
        <v>101</v>
      </c>
      <c r="H149" s="424"/>
      <c r="I149" s="425"/>
      <c r="J149" s="425"/>
      <c r="K149" s="426"/>
      <c r="L149" s="65"/>
      <c r="M149" s="160"/>
      <c r="N149" s="14"/>
      <c r="O149" s="38"/>
    </row>
    <row r="150" spans="1:15" ht="12.95" customHeight="1">
      <c r="A150" s="9" t="s">
        <v>140</v>
      </c>
      <c r="B150" s="35" t="s">
        <v>1564</v>
      </c>
      <c r="C150" s="33"/>
      <c r="D150" s="144" t="s">
        <v>78</v>
      </c>
      <c r="E150" s="20"/>
      <c r="F150" s="33"/>
      <c r="G150" s="30" t="s">
        <v>78</v>
      </c>
      <c r="H150" s="427"/>
      <c r="I150" s="428"/>
      <c r="J150" s="428"/>
      <c r="K150" s="429"/>
      <c r="L150" s="64"/>
      <c r="M150" s="152"/>
      <c r="N150" s="10"/>
      <c r="O150" s="36"/>
    </row>
    <row r="151" spans="1:15" ht="12.95" customHeight="1">
      <c r="A151" s="9" t="s">
        <v>141</v>
      </c>
      <c r="B151" s="35" t="s">
        <v>78</v>
      </c>
      <c r="C151" s="33"/>
      <c r="D151" s="144">
        <v>84.3</v>
      </c>
      <c r="E151" s="20"/>
      <c r="F151" s="33"/>
      <c r="G151" s="34" t="s">
        <v>78</v>
      </c>
      <c r="H151" s="430"/>
      <c r="I151" s="431"/>
      <c r="J151" s="431"/>
      <c r="K151" s="432"/>
      <c r="L151" s="62"/>
      <c r="M151" s="154"/>
      <c r="N151" s="10"/>
      <c r="O151" s="36"/>
    </row>
    <row r="152" spans="1:15" ht="12.95" customHeight="1">
      <c r="A152" s="9" t="s">
        <v>78</v>
      </c>
      <c r="B152" s="35" t="s">
        <v>78</v>
      </c>
      <c r="C152" s="33"/>
      <c r="D152" s="144" t="s">
        <v>78</v>
      </c>
      <c r="E152" s="20"/>
      <c r="F152" s="33"/>
      <c r="G152" s="40" t="s">
        <v>101</v>
      </c>
      <c r="H152" s="430"/>
      <c r="I152" s="431"/>
      <c r="J152" s="431"/>
      <c r="K152" s="432"/>
      <c r="L152" s="21"/>
      <c r="M152" s="155"/>
      <c r="N152" s="10"/>
      <c r="O152" s="36"/>
    </row>
    <row r="153" spans="1:15" ht="12.95" customHeight="1">
      <c r="A153" s="11" t="s">
        <v>142</v>
      </c>
      <c r="B153" s="31" t="s">
        <v>1564</v>
      </c>
      <c r="C153" s="29"/>
      <c r="D153" s="145" t="s">
        <v>78</v>
      </c>
      <c r="E153" s="23"/>
      <c r="F153" s="29"/>
      <c r="G153" s="30" t="s">
        <v>78</v>
      </c>
      <c r="H153" s="427"/>
      <c r="I153" s="428"/>
      <c r="J153" s="428"/>
      <c r="K153" s="429"/>
      <c r="L153" s="64"/>
      <c r="M153" s="152"/>
      <c r="N153" s="12"/>
      <c r="O153" s="32"/>
    </row>
    <row r="154" spans="1:15" ht="12.95" customHeight="1">
      <c r="A154" s="9" t="s">
        <v>143</v>
      </c>
      <c r="B154" s="35" t="s">
        <v>78</v>
      </c>
      <c r="C154" s="33"/>
      <c r="D154" s="144">
        <v>45.7</v>
      </c>
      <c r="E154" s="20"/>
      <c r="F154" s="33"/>
      <c r="G154" s="34" t="s">
        <v>78</v>
      </c>
      <c r="H154" s="430"/>
      <c r="I154" s="431"/>
      <c r="J154" s="431"/>
      <c r="K154" s="432"/>
      <c r="L154" s="62"/>
      <c r="M154" s="154"/>
      <c r="N154" s="10"/>
      <c r="O154" s="36"/>
    </row>
    <row r="155" spans="1:15" ht="12.95" customHeight="1">
      <c r="A155" s="13" t="s">
        <v>78</v>
      </c>
      <c r="B155" s="37" t="s">
        <v>78</v>
      </c>
      <c r="C155" s="39"/>
      <c r="D155" s="146" t="s">
        <v>78</v>
      </c>
      <c r="E155" s="22"/>
      <c r="F155" s="39"/>
      <c r="G155" s="40" t="s">
        <v>101</v>
      </c>
      <c r="H155" s="430"/>
      <c r="I155" s="431"/>
      <c r="J155" s="431"/>
      <c r="K155" s="432"/>
      <c r="L155" s="21"/>
      <c r="M155" s="155"/>
      <c r="N155" s="14"/>
      <c r="O155" s="38"/>
    </row>
    <row r="156" spans="1:15" ht="12.95" customHeight="1">
      <c r="A156" s="11" t="s">
        <v>144</v>
      </c>
      <c r="B156" s="31" t="s">
        <v>1564</v>
      </c>
      <c r="C156" s="29"/>
      <c r="D156" s="145" t="s">
        <v>78</v>
      </c>
      <c r="E156" s="23"/>
      <c r="F156" s="29"/>
      <c r="G156" s="30" t="s">
        <v>78</v>
      </c>
      <c r="H156" s="427"/>
      <c r="I156" s="428"/>
      <c r="J156" s="428"/>
      <c r="K156" s="429"/>
      <c r="L156" s="64"/>
      <c r="M156" s="152"/>
      <c r="N156" s="12"/>
      <c r="O156" s="32"/>
    </row>
    <row r="157" spans="1:15" ht="12.95" customHeight="1">
      <c r="A157" s="9" t="s">
        <v>131</v>
      </c>
      <c r="B157" s="35" t="s">
        <v>78</v>
      </c>
      <c r="C157" s="33"/>
      <c r="D157" s="144">
        <v>13.1</v>
      </c>
      <c r="E157" s="20"/>
      <c r="F157" s="33"/>
      <c r="G157" s="34" t="s">
        <v>78</v>
      </c>
      <c r="H157" s="430"/>
      <c r="I157" s="431"/>
      <c r="J157" s="431"/>
      <c r="K157" s="432"/>
      <c r="L157" s="62"/>
      <c r="M157" s="154"/>
      <c r="N157" s="10"/>
      <c r="O157" s="36"/>
    </row>
    <row r="158" spans="1:15" ht="12.95" customHeight="1">
      <c r="A158" s="13" t="s">
        <v>78</v>
      </c>
      <c r="B158" s="37" t="s">
        <v>78</v>
      </c>
      <c r="C158" s="39"/>
      <c r="D158" s="146" t="s">
        <v>78</v>
      </c>
      <c r="E158" s="22"/>
      <c r="F158" s="39"/>
      <c r="G158" s="40" t="s">
        <v>101</v>
      </c>
      <c r="H158" s="430"/>
      <c r="I158" s="431"/>
      <c r="J158" s="431"/>
      <c r="K158" s="432"/>
      <c r="L158" s="21"/>
      <c r="M158" s="155"/>
      <c r="N158" s="14"/>
      <c r="O158" s="38"/>
    </row>
    <row r="159" spans="1:15" ht="12.95" customHeight="1">
      <c r="A159" s="11" t="s">
        <v>145</v>
      </c>
      <c r="B159" s="31" t="s">
        <v>1564</v>
      </c>
      <c r="C159" s="29"/>
      <c r="D159" s="145" t="s">
        <v>78</v>
      </c>
      <c r="E159" s="23"/>
      <c r="F159" s="29"/>
      <c r="G159" s="30" t="s">
        <v>78</v>
      </c>
      <c r="H159" s="427"/>
      <c r="I159" s="428"/>
      <c r="J159" s="428"/>
      <c r="K159" s="429"/>
      <c r="L159" s="64"/>
      <c r="M159" s="152"/>
      <c r="N159" s="12"/>
      <c r="O159" s="32"/>
    </row>
    <row r="160" spans="1:15" ht="12.95" customHeight="1">
      <c r="A160" s="9" t="s">
        <v>111</v>
      </c>
      <c r="B160" s="35" t="s">
        <v>78</v>
      </c>
      <c r="C160" s="33"/>
      <c r="D160" s="144">
        <v>3.9</v>
      </c>
      <c r="E160" s="20"/>
      <c r="F160" s="33"/>
      <c r="G160" s="34" t="s">
        <v>78</v>
      </c>
      <c r="H160" s="430"/>
      <c r="I160" s="431"/>
      <c r="J160" s="431"/>
      <c r="K160" s="432"/>
      <c r="L160" s="62"/>
      <c r="M160" s="154"/>
      <c r="N160" s="10"/>
      <c r="O160" s="36"/>
    </row>
    <row r="161" spans="1:15" ht="12.95" customHeight="1">
      <c r="A161" s="13" t="s">
        <v>78</v>
      </c>
      <c r="B161" s="37" t="s">
        <v>78</v>
      </c>
      <c r="C161" s="39"/>
      <c r="D161" s="146" t="s">
        <v>78</v>
      </c>
      <c r="E161" s="22"/>
      <c r="F161" s="39"/>
      <c r="G161" s="40" t="s">
        <v>101</v>
      </c>
      <c r="H161" s="430"/>
      <c r="I161" s="431"/>
      <c r="J161" s="431"/>
      <c r="K161" s="432"/>
      <c r="L161" s="21"/>
      <c r="M161" s="155"/>
      <c r="N161" s="14"/>
      <c r="O161" s="38"/>
    </row>
    <row r="162" spans="1:15" ht="12.95" customHeight="1">
      <c r="A162" s="9" t="s">
        <v>146</v>
      </c>
      <c r="B162" s="35" t="s">
        <v>1564</v>
      </c>
      <c r="C162" s="33"/>
      <c r="D162" s="144" t="s">
        <v>78</v>
      </c>
      <c r="E162" s="20"/>
      <c r="F162" s="33"/>
      <c r="G162" s="34" t="s">
        <v>78</v>
      </c>
      <c r="H162" s="427"/>
      <c r="I162" s="428"/>
      <c r="J162" s="428"/>
      <c r="K162" s="429"/>
      <c r="L162" s="64"/>
      <c r="M162" s="152"/>
      <c r="N162" s="10"/>
      <c r="O162" s="36"/>
    </row>
    <row r="163" spans="1:15" ht="12.95" customHeight="1">
      <c r="A163" s="9" t="s">
        <v>141</v>
      </c>
      <c r="B163" s="35" t="s">
        <v>78</v>
      </c>
      <c r="C163" s="33"/>
      <c r="D163" s="144">
        <v>1.1000000000000001</v>
      </c>
      <c r="E163" s="20"/>
      <c r="F163" s="33"/>
      <c r="G163" s="34" t="s">
        <v>78</v>
      </c>
      <c r="H163" s="430"/>
      <c r="I163" s="431"/>
      <c r="J163" s="431"/>
      <c r="K163" s="432"/>
      <c r="L163" s="62"/>
      <c r="M163" s="154"/>
      <c r="N163" s="10"/>
      <c r="O163" s="36"/>
    </row>
    <row r="164" spans="1:15" ht="12.95" customHeight="1">
      <c r="A164" s="9" t="s">
        <v>78</v>
      </c>
      <c r="B164" s="37" t="s">
        <v>78</v>
      </c>
      <c r="C164" s="33"/>
      <c r="D164" s="144" t="s">
        <v>78</v>
      </c>
      <c r="E164" s="20"/>
      <c r="F164" s="33"/>
      <c r="G164" s="34" t="s">
        <v>101</v>
      </c>
      <c r="H164" s="430"/>
      <c r="I164" s="431"/>
      <c r="J164" s="431"/>
      <c r="K164" s="432"/>
      <c r="L164" s="21"/>
      <c r="M164" s="155"/>
      <c r="N164" s="10"/>
      <c r="O164" s="36"/>
    </row>
    <row r="165" spans="1:15" ht="12.95" customHeight="1">
      <c r="A165" s="11"/>
      <c r="B165" s="31"/>
      <c r="C165" s="29"/>
      <c r="D165" s="145"/>
      <c r="E165" s="23"/>
      <c r="F165" s="29"/>
      <c r="G165" s="30"/>
      <c r="H165" s="427"/>
      <c r="I165" s="428"/>
      <c r="J165" s="428"/>
      <c r="K165" s="429"/>
      <c r="L165" s="64"/>
      <c r="M165" s="152"/>
      <c r="N165" s="12"/>
      <c r="O165" s="32"/>
    </row>
    <row r="166" spans="1:15" ht="12.95" customHeight="1">
      <c r="A166" s="9"/>
      <c r="B166" s="35"/>
      <c r="C166" s="33"/>
      <c r="D166" s="144"/>
      <c r="E166" s="20"/>
      <c r="F166" s="33"/>
      <c r="G166" s="34"/>
      <c r="H166" s="430"/>
      <c r="I166" s="431"/>
      <c r="J166" s="431"/>
      <c r="K166" s="432"/>
      <c r="L166" s="62"/>
      <c r="M166" s="154"/>
      <c r="N166" s="10"/>
      <c r="O166" s="36"/>
    </row>
    <row r="167" spans="1:15" ht="12.95" customHeight="1">
      <c r="A167" s="13"/>
      <c r="B167" s="37"/>
      <c r="C167" s="39"/>
      <c r="D167" s="146"/>
      <c r="E167" s="22"/>
      <c r="F167" s="39"/>
      <c r="G167" s="40"/>
      <c r="H167" s="424"/>
      <c r="I167" s="425"/>
      <c r="J167" s="425"/>
      <c r="K167" s="426"/>
      <c r="L167" s="65"/>
      <c r="M167" s="155"/>
      <c r="N167" s="14"/>
      <c r="O167" s="38"/>
    </row>
    <row r="168" spans="1:15" ht="12.95" customHeight="1">
      <c r="A168" s="9"/>
      <c r="B168" s="35"/>
      <c r="C168" s="33"/>
      <c r="D168" s="144"/>
      <c r="E168" s="20"/>
      <c r="F168" s="33"/>
      <c r="G168" s="34"/>
      <c r="H168" s="427"/>
      <c r="I168" s="428"/>
      <c r="J168" s="428"/>
      <c r="K168" s="429"/>
      <c r="L168" s="64"/>
      <c r="M168" s="154"/>
      <c r="N168" s="10"/>
      <c r="O168" s="36"/>
    </row>
    <row r="169" spans="1:15" ht="12.95" customHeight="1">
      <c r="A169" s="9"/>
      <c r="B169" s="35"/>
      <c r="C169" s="33"/>
      <c r="D169" s="144"/>
      <c r="E169" s="20"/>
      <c r="F169" s="33"/>
      <c r="G169" s="34"/>
      <c r="H169" s="430"/>
      <c r="I169" s="431"/>
      <c r="J169" s="431"/>
      <c r="K169" s="432"/>
      <c r="L169" s="62"/>
      <c r="M169" s="154"/>
      <c r="N169" s="10"/>
      <c r="O169" s="36"/>
    </row>
    <row r="170" spans="1:15" ht="12.95" customHeight="1">
      <c r="A170" s="9"/>
      <c r="B170" s="37"/>
      <c r="C170" s="33"/>
      <c r="D170" s="144"/>
      <c r="E170" s="20"/>
      <c r="F170" s="33"/>
      <c r="G170" s="34"/>
      <c r="H170" s="424"/>
      <c r="I170" s="425"/>
      <c r="J170" s="425"/>
      <c r="K170" s="426"/>
      <c r="L170" s="65"/>
      <c r="M170" s="154"/>
      <c r="N170" s="10"/>
      <c r="O170" s="36"/>
    </row>
    <row r="171" spans="1:15" ht="12.95" customHeight="1">
      <c r="A171" s="11"/>
      <c r="B171" s="31"/>
      <c r="C171" s="29"/>
      <c r="D171" s="145"/>
      <c r="E171" s="23"/>
      <c r="F171" s="29"/>
      <c r="G171" s="30"/>
      <c r="H171" s="427"/>
      <c r="I171" s="428"/>
      <c r="J171" s="428"/>
      <c r="K171" s="429"/>
      <c r="L171" s="64"/>
      <c r="M171" s="152"/>
      <c r="N171" s="12"/>
      <c r="O171" s="32"/>
    </row>
    <row r="172" spans="1:15" ht="12.95" customHeight="1">
      <c r="A172" s="9"/>
      <c r="B172" s="35"/>
      <c r="C172" s="33"/>
      <c r="D172" s="144"/>
      <c r="E172" s="20"/>
      <c r="F172" s="33"/>
      <c r="G172" s="34"/>
      <c r="H172" s="430"/>
      <c r="I172" s="431"/>
      <c r="J172" s="431"/>
      <c r="K172" s="432"/>
      <c r="L172" s="62">
        <f>ROUNDDOWN(D172*H172,0)</f>
        <v>0</v>
      </c>
      <c r="M172" s="154"/>
      <c r="N172" s="10"/>
      <c r="O172" s="36"/>
    </row>
    <row r="173" spans="1:15" ht="12.95" customHeight="1">
      <c r="A173" s="13"/>
      <c r="B173" s="37"/>
      <c r="C173" s="39"/>
      <c r="D173" s="146"/>
      <c r="E173" s="22"/>
      <c r="F173" s="39"/>
      <c r="G173" s="40"/>
      <c r="H173" s="424"/>
      <c r="I173" s="425"/>
      <c r="J173" s="425"/>
      <c r="K173" s="426"/>
      <c r="L173" s="65"/>
      <c r="M173" s="155"/>
      <c r="N173" s="14"/>
      <c r="O173" s="38"/>
    </row>
    <row r="174" spans="1:15" ht="12.95" customHeight="1">
      <c r="A174" s="9"/>
      <c r="B174" s="35"/>
      <c r="C174" s="33"/>
      <c r="D174" s="144"/>
      <c r="E174" s="20"/>
      <c r="F174" s="33"/>
      <c r="G174" s="34"/>
      <c r="H174" s="427"/>
      <c r="I174" s="428"/>
      <c r="J174" s="428"/>
      <c r="K174" s="429"/>
      <c r="L174" s="64"/>
      <c r="M174" s="154"/>
      <c r="N174" s="10"/>
      <c r="O174" s="36"/>
    </row>
    <row r="175" spans="1:15" ht="12.95" customHeight="1">
      <c r="A175" s="9"/>
      <c r="B175" s="35"/>
      <c r="C175" s="33"/>
      <c r="D175" s="144"/>
      <c r="E175" s="20"/>
      <c r="F175" s="33"/>
      <c r="G175" s="34"/>
      <c r="H175" s="430"/>
      <c r="I175" s="431"/>
      <c r="J175" s="431"/>
      <c r="K175" s="432"/>
      <c r="L175" s="62">
        <f>ROUNDDOWN(D175*H175,0)</f>
        <v>0</v>
      </c>
      <c r="M175" s="154"/>
      <c r="N175" s="10"/>
      <c r="O175" s="36"/>
    </row>
    <row r="176" spans="1:15" ht="12.95" customHeight="1">
      <c r="A176" s="9"/>
      <c r="B176" s="35"/>
      <c r="C176" s="33"/>
      <c r="D176" s="144"/>
      <c r="E176" s="20"/>
      <c r="F176" s="33"/>
      <c r="G176" s="34"/>
      <c r="H176" s="424"/>
      <c r="I176" s="425"/>
      <c r="J176" s="425"/>
      <c r="K176" s="426"/>
      <c r="L176" s="65"/>
      <c r="M176" s="154"/>
      <c r="N176" s="10"/>
      <c r="O176" s="36"/>
    </row>
    <row r="177" spans="1:15" ht="12.95" customHeight="1">
      <c r="A177" s="11"/>
      <c r="B177" s="31"/>
      <c r="C177" s="29"/>
      <c r="D177" s="145"/>
      <c r="E177" s="23"/>
      <c r="F177" s="29"/>
      <c r="G177" s="30"/>
      <c r="H177" s="427"/>
      <c r="I177" s="428"/>
      <c r="J177" s="428"/>
      <c r="K177" s="429"/>
      <c r="L177" s="64"/>
      <c r="M177" s="31"/>
      <c r="N177" s="12"/>
      <c r="O177" s="32"/>
    </row>
    <row r="178" spans="1:15" ht="12.95" customHeight="1">
      <c r="A178" s="9"/>
      <c r="B178" s="35"/>
      <c r="C178" s="33"/>
      <c r="D178" s="144"/>
      <c r="E178" s="20"/>
      <c r="F178" s="33"/>
      <c r="G178" s="34"/>
      <c r="H178" s="430"/>
      <c r="I178" s="431"/>
      <c r="J178" s="431"/>
      <c r="K178" s="432"/>
      <c r="L178" s="62">
        <f>ROUNDDOWN(D178*H178,0)</f>
        <v>0</v>
      </c>
      <c r="M178" s="35"/>
      <c r="N178" s="10"/>
      <c r="O178" s="36"/>
    </row>
    <row r="179" spans="1:15" ht="12.95" customHeight="1">
      <c r="A179" s="13"/>
      <c r="B179" s="37"/>
      <c r="C179" s="39"/>
      <c r="D179" s="146"/>
      <c r="E179" s="22"/>
      <c r="F179" s="39"/>
      <c r="G179" s="40"/>
      <c r="H179" s="424"/>
      <c r="I179" s="425"/>
      <c r="J179" s="425"/>
      <c r="K179" s="426"/>
      <c r="L179" s="65"/>
      <c r="M179" s="37"/>
      <c r="N179" s="14"/>
      <c r="O179" s="38"/>
    </row>
    <row r="180" spans="1:15" ht="12.95" customHeight="1">
      <c r="A180" s="9"/>
      <c r="B180" s="35"/>
      <c r="C180" s="33"/>
      <c r="D180" s="144"/>
      <c r="E180" s="20"/>
      <c r="F180" s="33"/>
      <c r="G180" s="34"/>
      <c r="H180" s="427"/>
      <c r="I180" s="428"/>
      <c r="J180" s="428"/>
      <c r="K180" s="429"/>
      <c r="L180" s="64"/>
      <c r="M180" s="35"/>
      <c r="N180" s="10"/>
      <c r="O180" s="36"/>
    </row>
    <row r="181" spans="1:15" ht="12.95" customHeight="1">
      <c r="A181" s="9"/>
      <c r="B181" s="35"/>
      <c r="C181" s="33"/>
      <c r="D181" s="144"/>
      <c r="E181" s="20"/>
      <c r="F181" s="33"/>
      <c r="G181" s="34"/>
      <c r="H181" s="430"/>
      <c r="I181" s="431"/>
      <c r="J181" s="431"/>
      <c r="K181" s="432"/>
      <c r="L181" s="62">
        <f>ROUNDDOWN(D181*H181,0)</f>
        <v>0</v>
      </c>
      <c r="M181" s="35"/>
      <c r="N181" s="10"/>
      <c r="O181" s="36"/>
    </row>
    <row r="182" spans="1:15" ht="12.95" customHeight="1">
      <c r="A182" s="9"/>
      <c r="B182" s="35"/>
      <c r="C182" s="33"/>
      <c r="D182" s="144"/>
      <c r="E182" s="20"/>
      <c r="F182" s="33"/>
      <c r="G182" s="34"/>
      <c r="H182" s="424"/>
      <c r="I182" s="425"/>
      <c r="J182" s="425"/>
      <c r="K182" s="426"/>
      <c r="L182" s="65"/>
      <c r="M182" s="35"/>
      <c r="N182" s="10"/>
      <c r="O182" s="36"/>
    </row>
    <row r="183" spans="1:15" ht="12.95" customHeight="1">
      <c r="A183" s="11"/>
      <c r="B183" s="31"/>
      <c r="C183" s="29"/>
      <c r="D183" s="145"/>
      <c r="E183" s="23"/>
      <c r="F183" s="29"/>
      <c r="G183" s="30"/>
      <c r="H183" s="427"/>
      <c r="I183" s="428"/>
      <c r="J183" s="428"/>
      <c r="K183" s="429"/>
      <c r="L183" s="64"/>
      <c r="M183" s="31"/>
      <c r="N183" s="12"/>
      <c r="O183" s="32"/>
    </row>
    <row r="184" spans="1:15" ht="12.95" customHeight="1">
      <c r="A184" s="9"/>
      <c r="B184" s="35"/>
      <c r="C184" s="33"/>
      <c r="D184" s="144"/>
      <c r="E184" s="20"/>
      <c r="F184" s="33"/>
      <c r="G184" s="34"/>
      <c r="H184" s="430"/>
      <c r="I184" s="431"/>
      <c r="J184" s="431"/>
      <c r="K184" s="432"/>
      <c r="L184" s="62">
        <f>ROUNDDOWN(D184*H184,0)</f>
        <v>0</v>
      </c>
      <c r="M184" s="35"/>
      <c r="N184" s="10"/>
      <c r="O184" s="36"/>
    </row>
    <row r="185" spans="1:15" ht="12.95" customHeight="1">
      <c r="A185" s="13"/>
      <c r="B185" s="37"/>
      <c r="C185" s="39"/>
      <c r="D185" s="146"/>
      <c r="E185" s="22"/>
      <c r="F185" s="39"/>
      <c r="G185" s="40"/>
      <c r="H185" s="424"/>
      <c r="I185" s="425"/>
      <c r="J185" s="425"/>
      <c r="K185" s="426"/>
      <c r="L185" s="65"/>
      <c r="M185" s="37"/>
      <c r="N185" s="14"/>
      <c r="O185" s="38"/>
    </row>
    <row r="186" spans="1:15" ht="12.95" customHeight="1">
      <c r="A186" s="11"/>
      <c r="B186" s="31"/>
      <c r="C186" s="29"/>
      <c r="D186" s="145"/>
      <c r="E186" s="23"/>
      <c r="F186" s="29"/>
      <c r="G186" s="30"/>
      <c r="H186" s="427"/>
      <c r="I186" s="428"/>
      <c r="J186" s="428"/>
      <c r="K186" s="429"/>
      <c r="L186" s="64"/>
      <c r="M186" s="31"/>
      <c r="N186" s="12"/>
      <c r="O186" s="32"/>
    </row>
    <row r="187" spans="1:15" ht="12.95" customHeight="1">
      <c r="A187" s="9"/>
      <c r="B187" s="35"/>
      <c r="C187" s="33"/>
      <c r="D187" s="144"/>
      <c r="E187" s="20"/>
      <c r="F187" s="33"/>
      <c r="G187" s="34"/>
      <c r="H187" s="430"/>
      <c r="I187" s="431"/>
      <c r="J187" s="431"/>
      <c r="K187" s="432"/>
      <c r="L187" s="62">
        <f>ROUNDDOWN(D187*H187,0)</f>
        <v>0</v>
      </c>
      <c r="M187" s="35"/>
      <c r="N187" s="10"/>
      <c r="O187" s="36"/>
    </row>
    <row r="188" spans="1:15" ht="12.95" customHeight="1">
      <c r="A188" s="13"/>
      <c r="B188" s="37"/>
      <c r="C188" s="39"/>
      <c r="D188" s="146"/>
      <c r="E188" s="22"/>
      <c r="F188" s="39"/>
      <c r="G188" s="40"/>
      <c r="H188" s="424"/>
      <c r="I188" s="425"/>
      <c r="J188" s="425"/>
      <c r="K188" s="426"/>
      <c r="L188" s="65"/>
      <c r="M188" s="37"/>
      <c r="N188" s="14"/>
      <c r="O188" s="38"/>
    </row>
    <row r="189" spans="1:15" ht="12.95" customHeight="1">
      <c r="A189" s="11"/>
      <c r="B189" s="31"/>
      <c r="C189" s="29"/>
      <c r="D189" s="23"/>
      <c r="E189" s="23"/>
      <c r="F189" s="29"/>
      <c r="G189" s="30"/>
      <c r="H189" s="427"/>
      <c r="I189" s="428"/>
      <c r="J189" s="428"/>
      <c r="K189" s="429"/>
      <c r="L189" s="24"/>
      <c r="M189" s="31"/>
      <c r="N189" s="12"/>
      <c r="O189" s="32"/>
    </row>
    <row r="190" spans="1:15" ht="12.95" customHeight="1">
      <c r="A190" s="76" t="s">
        <v>13</v>
      </c>
      <c r="B190" s="35"/>
      <c r="C190" s="33"/>
      <c r="D190" s="20"/>
      <c r="E190" s="20"/>
      <c r="F190" s="33"/>
      <c r="G190" s="34"/>
      <c r="H190" s="430"/>
      <c r="I190" s="431"/>
      <c r="J190" s="431"/>
      <c r="K190" s="432"/>
      <c r="L190" s="62">
        <f>SUM(L4:L188)</f>
        <v>0</v>
      </c>
      <c r="M190" s="35"/>
      <c r="N190" s="10"/>
      <c r="O190" s="36"/>
    </row>
    <row r="191" spans="1:15" ht="12.95" customHeight="1" thickBot="1">
      <c r="A191" s="15"/>
      <c r="B191" s="50"/>
      <c r="C191" s="77"/>
      <c r="D191" s="25"/>
      <c r="E191" s="25"/>
      <c r="F191" s="77"/>
      <c r="G191" s="78"/>
      <c r="H191" s="441"/>
      <c r="I191" s="442"/>
      <c r="J191" s="442"/>
      <c r="K191" s="443"/>
      <c r="L191" s="63"/>
      <c r="M191" s="50"/>
      <c r="N191" s="16"/>
      <c r="O191" s="79"/>
    </row>
    <row r="192" spans="1:15" ht="18" customHeight="1" thickBot="1">
      <c r="D192" s="448"/>
      <c r="E192" s="448"/>
      <c r="F192" s="448"/>
      <c r="G192" s="448"/>
      <c r="H192" s="448"/>
      <c r="I192" s="448"/>
      <c r="J192" s="448"/>
      <c r="K192" s="448"/>
    </row>
    <row r="193" spans="4:11" ht="21.95" customHeight="1">
      <c r="D193" s="447"/>
      <c r="E193" s="447"/>
      <c r="F193" s="447"/>
      <c r="G193" s="447"/>
      <c r="H193" s="447"/>
      <c r="I193" s="447"/>
      <c r="J193" s="447"/>
      <c r="K193" s="447"/>
    </row>
  </sheetData>
  <mergeCells count="203">
    <mergeCell ref="B3:C3"/>
    <mergeCell ref="D3:F3"/>
    <mergeCell ref="H3:K3"/>
    <mergeCell ref="M3:O3"/>
    <mergeCell ref="H4:K4"/>
    <mergeCell ref="H5:K5"/>
    <mergeCell ref="H12:K12"/>
    <mergeCell ref="H13:K13"/>
    <mergeCell ref="H14:K14"/>
    <mergeCell ref="H15:K15"/>
    <mergeCell ref="H16:K16"/>
    <mergeCell ref="H17:K17"/>
    <mergeCell ref="H6:K6"/>
    <mergeCell ref="H7:K7"/>
    <mergeCell ref="H8:K8"/>
    <mergeCell ref="H9:K9"/>
    <mergeCell ref="H10:K10"/>
    <mergeCell ref="H11:K11"/>
    <mergeCell ref="H24:K24"/>
    <mergeCell ref="H25:K25"/>
    <mergeCell ref="H26:K26"/>
    <mergeCell ref="H27:K27"/>
    <mergeCell ref="H28:K28"/>
    <mergeCell ref="H29:K29"/>
    <mergeCell ref="H18:K18"/>
    <mergeCell ref="H19:K19"/>
    <mergeCell ref="H20:K20"/>
    <mergeCell ref="H21:K21"/>
    <mergeCell ref="H22:K22"/>
    <mergeCell ref="H23:K23"/>
    <mergeCell ref="H36:K36"/>
    <mergeCell ref="H37:K37"/>
    <mergeCell ref="H38:K38"/>
    <mergeCell ref="H39:K39"/>
    <mergeCell ref="H40:K40"/>
    <mergeCell ref="H41:K41"/>
    <mergeCell ref="H30:K30"/>
    <mergeCell ref="H31:K31"/>
    <mergeCell ref="H32:K32"/>
    <mergeCell ref="H33:K33"/>
    <mergeCell ref="H34:K34"/>
    <mergeCell ref="H35:K35"/>
    <mergeCell ref="H48:K48"/>
    <mergeCell ref="H49:K49"/>
    <mergeCell ref="H50:K50"/>
    <mergeCell ref="H51:K51"/>
    <mergeCell ref="H52:K52"/>
    <mergeCell ref="H53:K53"/>
    <mergeCell ref="H42:K42"/>
    <mergeCell ref="H43:K43"/>
    <mergeCell ref="H44:K44"/>
    <mergeCell ref="H45:K45"/>
    <mergeCell ref="H46:K46"/>
    <mergeCell ref="H47:K47"/>
    <mergeCell ref="H60:K60"/>
    <mergeCell ref="H61:K61"/>
    <mergeCell ref="H62:K62"/>
    <mergeCell ref="H63:K63"/>
    <mergeCell ref="D64:K64"/>
    <mergeCell ref="B67:C67"/>
    <mergeCell ref="D67:F67"/>
    <mergeCell ref="H67:K67"/>
    <mergeCell ref="H54:K54"/>
    <mergeCell ref="H55:K55"/>
    <mergeCell ref="H56:K56"/>
    <mergeCell ref="H57:K57"/>
    <mergeCell ref="H58:K58"/>
    <mergeCell ref="H59:K59"/>
    <mergeCell ref="B61:C61"/>
    <mergeCell ref="H73:K73"/>
    <mergeCell ref="H74:K74"/>
    <mergeCell ref="H75:K75"/>
    <mergeCell ref="H76:K76"/>
    <mergeCell ref="H77:K77"/>
    <mergeCell ref="H78:K78"/>
    <mergeCell ref="M67:O67"/>
    <mergeCell ref="H68:K68"/>
    <mergeCell ref="H69:K69"/>
    <mergeCell ref="H70:K70"/>
    <mergeCell ref="H71:K71"/>
    <mergeCell ref="H72:K72"/>
    <mergeCell ref="H85:K85"/>
    <mergeCell ref="H86:K86"/>
    <mergeCell ref="H87:K87"/>
    <mergeCell ref="H88:K88"/>
    <mergeCell ref="H89:K89"/>
    <mergeCell ref="H90:K90"/>
    <mergeCell ref="H79:K79"/>
    <mergeCell ref="H80:K80"/>
    <mergeCell ref="H81:K81"/>
    <mergeCell ref="H82:K82"/>
    <mergeCell ref="H83:K83"/>
    <mergeCell ref="H84:K84"/>
    <mergeCell ref="H97:K97"/>
    <mergeCell ref="H98:K98"/>
    <mergeCell ref="H99:K99"/>
    <mergeCell ref="H100:K100"/>
    <mergeCell ref="H101:K101"/>
    <mergeCell ref="H102:K102"/>
    <mergeCell ref="H91:K91"/>
    <mergeCell ref="H92:K92"/>
    <mergeCell ref="H93:K93"/>
    <mergeCell ref="H94:K94"/>
    <mergeCell ref="H95:K95"/>
    <mergeCell ref="H96:K96"/>
    <mergeCell ref="H109:K109"/>
    <mergeCell ref="H110:K110"/>
    <mergeCell ref="H111:K111"/>
    <mergeCell ref="H112:K112"/>
    <mergeCell ref="H113:K113"/>
    <mergeCell ref="H114:K114"/>
    <mergeCell ref="H103:K103"/>
    <mergeCell ref="H104:K104"/>
    <mergeCell ref="H105:K105"/>
    <mergeCell ref="H106:K106"/>
    <mergeCell ref="H107:K107"/>
    <mergeCell ref="H108:K108"/>
    <mergeCell ref="M131:O131"/>
    <mergeCell ref="H121:K121"/>
    <mergeCell ref="H122:K122"/>
    <mergeCell ref="H123:K123"/>
    <mergeCell ref="H124:K124"/>
    <mergeCell ref="H125:K125"/>
    <mergeCell ref="H126:K126"/>
    <mergeCell ref="H115:K115"/>
    <mergeCell ref="H116:K116"/>
    <mergeCell ref="H117:K117"/>
    <mergeCell ref="H118:K118"/>
    <mergeCell ref="H119:K119"/>
    <mergeCell ref="H120:K120"/>
    <mergeCell ref="H132:K132"/>
    <mergeCell ref="H133:K133"/>
    <mergeCell ref="H134:K134"/>
    <mergeCell ref="H135:K135"/>
    <mergeCell ref="H136:K136"/>
    <mergeCell ref="H137:K137"/>
    <mergeCell ref="H127:K127"/>
    <mergeCell ref="D128:K128"/>
    <mergeCell ref="B131:C131"/>
    <mergeCell ref="D131:F131"/>
    <mergeCell ref="H131:K131"/>
    <mergeCell ref="H144:K144"/>
    <mergeCell ref="H145:K145"/>
    <mergeCell ref="H146:K146"/>
    <mergeCell ref="H147:K147"/>
    <mergeCell ref="H148:K148"/>
    <mergeCell ref="H149:K149"/>
    <mergeCell ref="H138:K138"/>
    <mergeCell ref="H139:K139"/>
    <mergeCell ref="H140:K140"/>
    <mergeCell ref="H141:K141"/>
    <mergeCell ref="H142:K142"/>
    <mergeCell ref="H143:K143"/>
    <mergeCell ref="H156:K156"/>
    <mergeCell ref="H157:K157"/>
    <mergeCell ref="H158:K158"/>
    <mergeCell ref="H159:K159"/>
    <mergeCell ref="H160:K160"/>
    <mergeCell ref="H161:K161"/>
    <mergeCell ref="H150:K150"/>
    <mergeCell ref="H151:K151"/>
    <mergeCell ref="H152:K152"/>
    <mergeCell ref="H153:K153"/>
    <mergeCell ref="H154:K154"/>
    <mergeCell ref="H155:K155"/>
    <mergeCell ref="H178:K178"/>
    <mergeCell ref="H179:K179"/>
    <mergeCell ref="H168:K168"/>
    <mergeCell ref="H169:K169"/>
    <mergeCell ref="H170:K170"/>
    <mergeCell ref="H171:K171"/>
    <mergeCell ref="H172:K172"/>
    <mergeCell ref="H173:K173"/>
    <mergeCell ref="H162:K162"/>
    <mergeCell ref="H163:K163"/>
    <mergeCell ref="H164:K164"/>
    <mergeCell ref="H165:K165"/>
    <mergeCell ref="H166:K166"/>
    <mergeCell ref="H167:K167"/>
    <mergeCell ref="B78:C78"/>
    <mergeCell ref="B81:C81"/>
    <mergeCell ref="B84:C84"/>
    <mergeCell ref="B87:C87"/>
    <mergeCell ref="B141:C141"/>
    <mergeCell ref="B144:C144"/>
    <mergeCell ref="D192:K192"/>
    <mergeCell ref="D193:K193"/>
    <mergeCell ref="H186:K186"/>
    <mergeCell ref="H187:K187"/>
    <mergeCell ref="H188:K188"/>
    <mergeCell ref="H189:K189"/>
    <mergeCell ref="H190:K190"/>
    <mergeCell ref="H191:K191"/>
    <mergeCell ref="H180:K180"/>
    <mergeCell ref="H181:K181"/>
    <mergeCell ref="H182:K182"/>
    <mergeCell ref="H183:K183"/>
    <mergeCell ref="H184:K184"/>
    <mergeCell ref="H185:K185"/>
    <mergeCell ref="H174:K174"/>
    <mergeCell ref="H175:K175"/>
    <mergeCell ref="H176:K176"/>
    <mergeCell ref="H177:K177"/>
  </mergeCells>
  <phoneticPr fontId="1"/>
  <conditionalFormatting sqref="H4:K63">
    <cfRule type="cellIs" dxfId="229" priority="5" stopIfTrue="1" operator="equal">
      <formula>$L4</formula>
    </cfRule>
  </conditionalFormatting>
  <conditionalFormatting sqref="H68:K127">
    <cfRule type="cellIs" dxfId="228" priority="3" stopIfTrue="1" operator="equal">
      <formula>$L68</formula>
    </cfRule>
  </conditionalFormatting>
  <conditionalFormatting sqref="H132:K191">
    <cfRule type="cellIs" dxfId="227" priority="1" stopIfTrue="1" operator="equal">
      <formula>$L132</formula>
    </cfRule>
  </conditionalFormatting>
  <printOptions horizontalCentered="1" verticalCentered="1"/>
  <pageMargins left="0.59055118110236227" right="0.39370078740157483" top="0.39370078740157483" bottom="0.19685039370078741" header="0" footer="0"/>
  <pageSetup paperSize="9" orientation="portrait" blackAndWhite="1" r:id="rId1"/>
  <headerFooter alignWithMargins="0"/>
  <rowBreaks count="2" manualBreakCount="2">
    <brk id="64" max="14" man="1"/>
    <brk id="128" max="14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F9EB48-6192-4FA1-8BBC-82224B1493C8}">
  <sheetPr>
    <tabColor rgb="FFFFFF99"/>
  </sheetPr>
  <dimension ref="A1:R65"/>
  <sheetViews>
    <sheetView showGridLines="0" showZeros="0" view="pageBreakPreview" zoomScale="130" zoomScaleNormal="100" zoomScaleSheetLayoutView="130" workbookViewId="0">
      <selection activeCell="H12" sqref="H12:K12"/>
    </sheetView>
  </sheetViews>
  <sheetFormatPr defaultColWidth="9" defaultRowHeight="12.95" customHeight="1"/>
  <cols>
    <col min="1" max="1" width="15.625" style="1" customWidth="1"/>
    <col min="2" max="2" width="10.125" style="1" customWidth="1"/>
    <col min="3" max="3" width="9.625" style="1" customWidth="1"/>
    <col min="4" max="4" width="8.625" style="17" customWidth="1"/>
    <col min="5" max="5" width="1.625" style="17" customWidth="1"/>
    <col min="6" max="6" width="0.875" style="1" customWidth="1"/>
    <col min="7" max="7" width="4.125" style="7" customWidth="1"/>
    <col min="8" max="8" width="2.625" style="7" customWidth="1"/>
    <col min="9" max="9" width="2.125" style="1" customWidth="1"/>
    <col min="10" max="10" width="4.125" style="1" customWidth="1"/>
    <col min="11" max="11" width="2.625" style="1" customWidth="1"/>
    <col min="12" max="12" width="14.125" style="17" customWidth="1"/>
    <col min="13" max="13" width="6.625" style="1" customWidth="1"/>
    <col min="14" max="14" width="3.625" style="1" customWidth="1"/>
    <col min="15" max="15" width="5.625" style="1" customWidth="1"/>
    <col min="16" max="16" width="10" style="51" bestFit="1" customWidth="1"/>
    <col min="17" max="18" width="9.125" style="51" bestFit="1" customWidth="1"/>
    <col min="19" max="19" width="9" style="1" customWidth="1"/>
    <col min="20" max="20" width="9.125" style="1" bestFit="1" customWidth="1"/>
    <col min="21" max="16384" width="9" style="1"/>
  </cols>
  <sheetData>
    <row r="1" spans="1:15" ht="20.100000000000001" customHeight="1" thickBot="1">
      <c r="A1" s="6" t="s">
        <v>10</v>
      </c>
    </row>
    <row r="2" spans="1:15" ht="20.100000000000001" customHeight="1" thickBot="1">
      <c r="A2" s="19" t="str">
        <f>+科目別内訳!A32</f>
        <v>10　タイル</v>
      </c>
      <c r="B2" s="2"/>
      <c r="C2" s="2"/>
      <c r="D2" s="18"/>
      <c r="E2" s="18"/>
      <c r="F2" s="2"/>
      <c r="G2" s="3"/>
      <c r="H2" s="3"/>
      <c r="I2" s="2"/>
      <c r="J2" s="2"/>
      <c r="K2" s="2"/>
      <c r="L2" s="18"/>
      <c r="M2" s="2"/>
      <c r="N2" s="2"/>
      <c r="O2" s="72"/>
    </row>
    <row r="3" spans="1:15" ht="20.100000000000001" customHeight="1" thickBot="1">
      <c r="A3" s="73" t="s">
        <v>5</v>
      </c>
      <c r="B3" s="444" t="s">
        <v>6</v>
      </c>
      <c r="C3" s="445"/>
      <c r="D3" s="444" t="s">
        <v>1</v>
      </c>
      <c r="E3" s="446"/>
      <c r="F3" s="445"/>
      <c r="G3" s="75" t="s">
        <v>2</v>
      </c>
      <c r="H3" s="444" t="s">
        <v>7</v>
      </c>
      <c r="I3" s="446"/>
      <c r="J3" s="446"/>
      <c r="K3" s="445"/>
      <c r="L3" s="74" t="s">
        <v>8</v>
      </c>
      <c r="M3" s="435" t="s">
        <v>4</v>
      </c>
      <c r="N3" s="436"/>
      <c r="O3" s="437"/>
    </row>
    <row r="4" spans="1:15" ht="12.95" customHeight="1">
      <c r="A4" s="66" t="s">
        <v>102</v>
      </c>
      <c r="B4" s="67" t="s">
        <v>78</v>
      </c>
      <c r="C4" s="68"/>
      <c r="D4" s="143" t="s">
        <v>78</v>
      </c>
      <c r="E4" s="44"/>
      <c r="F4" s="68"/>
      <c r="G4" s="69" t="s">
        <v>78</v>
      </c>
      <c r="H4" s="438"/>
      <c r="I4" s="439"/>
      <c r="J4" s="439"/>
      <c r="K4" s="440"/>
      <c r="L4" s="70"/>
      <c r="M4" s="67"/>
      <c r="N4" s="8"/>
      <c r="O4" s="71"/>
    </row>
    <row r="5" spans="1:15" ht="12.95" customHeight="1">
      <c r="A5" s="9" t="s">
        <v>78</v>
      </c>
      <c r="B5" s="35" t="s">
        <v>78</v>
      </c>
      <c r="C5" s="33"/>
      <c r="D5" s="142"/>
      <c r="E5" s="20"/>
      <c r="F5" s="33"/>
      <c r="G5" s="34" t="s">
        <v>78</v>
      </c>
      <c r="H5" s="430"/>
      <c r="I5" s="431"/>
      <c r="J5" s="431"/>
      <c r="K5" s="432"/>
      <c r="L5" s="62">
        <f>ROUNDDOWN(D5*H5,0)</f>
        <v>0</v>
      </c>
      <c r="M5" s="35"/>
      <c r="N5" s="10"/>
      <c r="O5" s="36"/>
    </row>
    <row r="6" spans="1:15" ht="12.95" customHeight="1">
      <c r="A6" s="9" t="s">
        <v>78</v>
      </c>
      <c r="B6" s="35" t="s">
        <v>78</v>
      </c>
      <c r="C6" s="33"/>
      <c r="D6" s="144" t="s">
        <v>78</v>
      </c>
      <c r="E6" s="20"/>
      <c r="F6" s="33"/>
      <c r="G6" s="34" t="s">
        <v>78</v>
      </c>
      <c r="H6" s="430"/>
      <c r="I6" s="431"/>
      <c r="J6" s="431"/>
      <c r="K6" s="432"/>
      <c r="L6" s="21"/>
      <c r="M6" s="35"/>
      <c r="N6" s="10"/>
      <c r="O6" s="36"/>
    </row>
    <row r="7" spans="1:15" ht="12.95" customHeight="1">
      <c r="A7" s="11" t="s">
        <v>2016</v>
      </c>
      <c r="B7" s="31" t="s">
        <v>2017</v>
      </c>
      <c r="C7" s="29"/>
      <c r="D7" s="145" t="s">
        <v>78</v>
      </c>
      <c r="E7" s="23"/>
      <c r="F7" s="29"/>
      <c r="G7" s="30" t="s">
        <v>78</v>
      </c>
      <c r="H7" s="427"/>
      <c r="I7" s="428"/>
      <c r="J7" s="428"/>
      <c r="K7" s="429"/>
      <c r="L7" s="64"/>
      <c r="M7" s="31"/>
      <c r="N7" s="12"/>
      <c r="O7" s="32"/>
    </row>
    <row r="8" spans="1:15" ht="12.95" customHeight="1">
      <c r="A8" s="9" t="s">
        <v>78</v>
      </c>
      <c r="B8" s="35" t="s">
        <v>78</v>
      </c>
      <c r="C8" s="33"/>
      <c r="D8" s="144">
        <v>22.9</v>
      </c>
      <c r="E8" s="20"/>
      <c r="F8" s="33"/>
      <c r="G8" s="34" t="s">
        <v>78</v>
      </c>
      <c r="H8" s="430"/>
      <c r="I8" s="431"/>
      <c r="J8" s="431"/>
      <c r="K8" s="432"/>
      <c r="L8" s="62"/>
      <c r="M8" s="28"/>
      <c r="N8" s="10"/>
      <c r="O8" s="36"/>
    </row>
    <row r="9" spans="1:15" ht="12.95" customHeight="1">
      <c r="A9" s="13" t="s">
        <v>78</v>
      </c>
      <c r="B9" s="37" t="s">
        <v>78</v>
      </c>
      <c r="C9" s="39"/>
      <c r="D9" s="146" t="s">
        <v>78</v>
      </c>
      <c r="E9" s="22"/>
      <c r="F9" s="39"/>
      <c r="G9" s="40" t="s">
        <v>79</v>
      </c>
      <c r="H9" s="424"/>
      <c r="I9" s="425"/>
      <c r="J9" s="425"/>
      <c r="K9" s="426"/>
      <c r="L9" s="65"/>
      <c r="M9" s="160"/>
      <c r="N9" s="14"/>
      <c r="O9" s="38"/>
    </row>
    <row r="10" spans="1:15" ht="12.95" customHeight="1">
      <c r="A10" s="11" t="s">
        <v>134</v>
      </c>
      <c r="B10" s="31" t="s">
        <v>78</v>
      </c>
      <c r="C10" s="29"/>
      <c r="D10" s="145" t="s">
        <v>78</v>
      </c>
      <c r="E10" s="23"/>
      <c r="F10" s="29"/>
      <c r="G10" s="30" t="s">
        <v>78</v>
      </c>
      <c r="H10" s="427"/>
      <c r="I10" s="428"/>
      <c r="J10" s="428"/>
      <c r="K10" s="429"/>
      <c r="L10" s="64"/>
      <c r="M10" s="31"/>
      <c r="N10" s="12"/>
      <c r="O10" s="32"/>
    </row>
    <row r="11" spans="1:15" ht="12.95" customHeight="1">
      <c r="A11" s="9" t="s">
        <v>78</v>
      </c>
      <c r="B11" s="35" t="s">
        <v>78</v>
      </c>
      <c r="C11" s="33"/>
      <c r="D11" s="144"/>
      <c r="E11" s="20"/>
      <c r="F11" s="33"/>
      <c r="G11" s="34" t="s">
        <v>78</v>
      </c>
      <c r="H11" s="430"/>
      <c r="I11" s="431"/>
      <c r="J11" s="431"/>
      <c r="K11" s="432"/>
      <c r="L11" s="62"/>
      <c r="M11" s="35"/>
      <c r="N11" s="10"/>
      <c r="O11" s="36"/>
    </row>
    <row r="12" spans="1:15" ht="12.95" customHeight="1">
      <c r="A12" s="13" t="s">
        <v>78</v>
      </c>
      <c r="B12" s="37" t="s">
        <v>78</v>
      </c>
      <c r="C12" s="39"/>
      <c r="D12" s="146" t="s">
        <v>78</v>
      </c>
      <c r="E12" s="22"/>
      <c r="F12" s="39"/>
      <c r="G12" s="40" t="s">
        <v>78</v>
      </c>
      <c r="H12" s="424"/>
      <c r="I12" s="425"/>
      <c r="J12" s="425"/>
      <c r="K12" s="426"/>
      <c r="L12" s="65"/>
      <c r="M12" s="37"/>
      <c r="N12" s="14"/>
      <c r="O12" s="38"/>
    </row>
    <row r="13" spans="1:15" ht="12.95" customHeight="1">
      <c r="A13" s="11" t="s">
        <v>2016</v>
      </c>
      <c r="B13" s="31" t="s">
        <v>2018</v>
      </c>
      <c r="C13" s="29"/>
      <c r="D13" s="145" t="s">
        <v>78</v>
      </c>
      <c r="E13" s="20"/>
      <c r="F13" s="33"/>
      <c r="G13" s="30" t="s">
        <v>78</v>
      </c>
      <c r="H13" s="427"/>
      <c r="I13" s="428"/>
      <c r="J13" s="428"/>
      <c r="K13" s="429"/>
      <c r="L13" s="64"/>
      <c r="M13" s="31"/>
      <c r="N13" s="10"/>
      <c r="O13" s="36"/>
    </row>
    <row r="14" spans="1:15" ht="12.95" customHeight="1">
      <c r="A14" s="9" t="s">
        <v>78</v>
      </c>
      <c r="B14" s="35" t="s">
        <v>78</v>
      </c>
      <c r="C14" s="33"/>
      <c r="D14" s="144">
        <v>971</v>
      </c>
      <c r="E14" s="20"/>
      <c r="F14" s="33"/>
      <c r="G14" s="34" t="s">
        <v>78</v>
      </c>
      <c r="H14" s="430"/>
      <c r="I14" s="431"/>
      <c r="J14" s="431"/>
      <c r="K14" s="432"/>
      <c r="L14" s="62"/>
      <c r="M14" s="28"/>
      <c r="N14" s="10"/>
      <c r="O14" s="36"/>
    </row>
    <row r="15" spans="1:15" ht="12.95" customHeight="1">
      <c r="A15" s="13" t="s">
        <v>78</v>
      </c>
      <c r="B15" s="37" t="s">
        <v>78</v>
      </c>
      <c r="C15" s="39"/>
      <c r="D15" s="146" t="s">
        <v>78</v>
      </c>
      <c r="E15" s="20"/>
      <c r="F15" s="33"/>
      <c r="G15" s="40" t="s">
        <v>79</v>
      </c>
      <c r="H15" s="424"/>
      <c r="I15" s="425"/>
      <c r="J15" s="425"/>
      <c r="K15" s="426"/>
      <c r="L15" s="65"/>
      <c r="M15" s="160"/>
      <c r="N15" s="10"/>
      <c r="O15" s="36"/>
    </row>
    <row r="16" spans="1:15" ht="12.95" customHeight="1">
      <c r="A16" s="11" t="s">
        <v>147</v>
      </c>
      <c r="B16" s="31" t="s">
        <v>2019</v>
      </c>
      <c r="C16" s="29"/>
      <c r="D16" s="145" t="s">
        <v>78</v>
      </c>
      <c r="E16" s="23"/>
      <c r="F16" s="29"/>
      <c r="G16" s="30" t="s">
        <v>78</v>
      </c>
      <c r="H16" s="427"/>
      <c r="I16" s="428"/>
      <c r="J16" s="428"/>
      <c r="K16" s="429"/>
      <c r="L16" s="64"/>
      <c r="M16" s="31"/>
      <c r="N16" s="12"/>
      <c r="O16" s="32"/>
    </row>
    <row r="17" spans="1:15" ht="12.95" customHeight="1">
      <c r="A17" s="9" t="s">
        <v>78</v>
      </c>
      <c r="B17" s="35" t="s">
        <v>78</v>
      </c>
      <c r="C17" s="33"/>
      <c r="D17" s="144">
        <v>8.3000000000000007</v>
      </c>
      <c r="E17" s="20"/>
      <c r="F17" s="33"/>
      <c r="G17" s="34" t="s">
        <v>78</v>
      </c>
      <c r="H17" s="430"/>
      <c r="I17" s="431"/>
      <c r="J17" s="431"/>
      <c r="K17" s="432"/>
      <c r="L17" s="62"/>
      <c r="M17" s="28"/>
      <c r="N17" s="10"/>
      <c r="O17" s="36"/>
    </row>
    <row r="18" spans="1:15" ht="12.95" customHeight="1">
      <c r="A18" s="13" t="s">
        <v>78</v>
      </c>
      <c r="B18" s="37" t="s">
        <v>78</v>
      </c>
      <c r="C18" s="39"/>
      <c r="D18" s="146" t="s">
        <v>78</v>
      </c>
      <c r="E18" s="22"/>
      <c r="F18" s="39"/>
      <c r="G18" s="40" t="s">
        <v>79</v>
      </c>
      <c r="H18" s="424"/>
      <c r="I18" s="425"/>
      <c r="J18" s="425"/>
      <c r="K18" s="426"/>
      <c r="L18" s="65"/>
      <c r="M18" s="160"/>
      <c r="N18" s="14"/>
      <c r="O18" s="38"/>
    </row>
    <row r="19" spans="1:15" ht="12.95" customHeight="1">
      <c r="A19" s="11"/>
      <c r="B19" s="31"/>
      <c r="C19" s="29"/>
      <c r="D19" s="145"/>
      <c r="E19" s="23"/>
      <c r="F19" s="29"/>
      <c r="G19" s="30"/>
      <c r="H19" s="427"/>
      <c r="I19" s="428"/>
      <c r="J19" s="428"/>
      <c r="K19" s="429"/>
      <c r="L19" s="64"/>
      <c r="M19" s="31"/>
      <c r="N19" s="12"/>
      <c r="O19" s="32"/>
    </row>
    <row r="20" spans="1:15" ht="12.95" customHeight="1">
      <c r="A20" s="9"/>
      <c r="B20" s="35"/>
      <c r="C20" s="33"/>
      <c r="D20" s="144"/>
      <c r="E20" s="20"/>
      <c r="F20" s="33"/>
      <c r="G20" s="34"/>
      <c r="H20" s="430"/>
      <c r="I20" s="431"/>
      <c r="J20" s="431"/>
      <c r="K20" s="432"/>
      <c r="L20" s="62"/>
      <c r="M20" s="35"/>
      <c r="N20" s="10"/>
      <c r="O20" s="36"/>
    </row>
    <row r="21" spans="1:15" ht="12.95" customHeight="1">
      <c r="A21" s="13"/>
      <c r="B21" s="37"/>
      <c r="C21" s="39"/>
      <c r="D21" s="146"/>
      <c r="E21" s="22"/>
      <c r="F21" s="39"/>
      <c r="G21" s="40"/>
      <c r="H21" s="424"/>
      <c r="I21" s="425"/>
      <c r="J21" s="425"/>
      <c r="K21" s="426"/>
      <c r="L21" s="65"/>
      <c r="M21" s="37"/>
      <c r="N21" s="14"/>
      <c r="O21" s="38"/>
    </row>
    <row r="22" spans="1:15" ht="12.95" customHeight="1">
      <c r="A22" s="9"/>
      <c r="B22" s="35"/>
      <c r="C22" s="33"/>
      <c r="D22" s="144"/>
      <c r="E22" s="20"/>
      <c r="F22" s="33"/>
      <c r="G22" s="30"/>
      <c r="H22" s="427"/>
      <c r="I22" s="428"/>
      <c r="J22" s="428"/>
      <c r="K22" s="429"/>
      <c r="L22" s="64"/>
      <c r="M22" s="31"/>
      <c r="N22" s="10"/>
      <c r="O22" s="36"/>
    </row>
    <row r="23" spans="1:15" ht="12.95" customHeight="1">
      <c r="A23" s="9"/>
      <c r="B23" s="35"/>
      <c r="C23" s="33"/>
      <c r="D23" s="144"/>
      <c r="E23" s="20"/>
      <c r="F23" s="33"/>
      <c r="G23" s="34"/>
      <c r="H23" s="430"/>
      <c r="I23" s="431"/>
      <c r="J23" s="431"/>
      <c r="K23" s="432"/>
      <c r="L23" s="62">
        <f>ROUNDDOWN(D23*H23,0)</f>
        <v>0</v>
      </c>
      <c r="M23" s="35"/>
      <c r="N23" s="10"/>
      <c r="O23" s="36"/>
    </row>
    <row r="24" spans="1:15" ht="12.95" customHeight="1">
      <c r="A24" s="9"/>
      <c r="B24" s="35"/>
      <c r="C24" s="33"/>
      <c r="D24" s="144"/>
      <c r="E24" s="20"/>
      <c r="F24" s="33"/>
      <c r="G24" s="40"/>
      <c r="H24" s="430"/>
      <c r="I24" s="431"/>
      <c r="J24" s="431"/>
      <c r="K24" s="432"/>
      <c r="L24" s="21"/>
      <c r="M24" s="37"/>
      <c r="N24" s="10"/>
      <c r="O24" s="36"/>
    </row>
    <row r="25" spans="1:15" ht="12.95" customHeight="1">
      <c r="A25" s="11"/>
      <c r="B25" s="31"/>
      <c r="C25" s="29"/>
      <c r="D25" s="145"/>
      <c r="E25" s="23"/>
      <c r="F25" s="29"/>
      <c r="G25" s="30"/>
      <c r="H25" s="427"/>
      <c r="I25" s="428"/>
      <c r="J25" s="428"/>
      <c r="K25" s="429"/>
      <c r="L25" s="64"/>
      <c r="M25" s="31"/>
      <c r="N25" s="12"/>
      <c r="O25" s="32"/>
    </row>
    <row r="26" spans="1:15" ht="12.95" customHeight="1">
      <c r="A26" s="9"/>
      <c r="B26" s="35"/>
      <c r="C26" s="33"/>
      <c r="D26" s="144"/>
      <c r="E26" s="20"/>
      <c r="F26" s="33"/>
      <c r="G26" s="34"/>
      <c r="H26" s="430"/>
      <c r="I26" s="431"/>
      <c r="J26" s="431"/>
      <c r="K26" s="432"/>
      <c r="L26" s="62">
        <f>ROUNDDOWN(D26*H26,0)</f>
        <v>0</v>
      </c>
      <c r="M26" s="35"/>
      <c r="N26" s="10"/>
      <c r="O26" s="36"/>
    </row>
    <row r="27" spans="1:15" ht="12.95" customHeight="1">
      <c r="A27" s="13"/>
      <c r="B27" s="37"/>
      <c r="C27" s="39"/>
      <c r="D27" s="146"/>
      <c r="E27" s="22"/>
      <c r="F27" s="39"/>
      <c r="G27" s="40"/>
      <c r="H27" s="424"/>
      <c r="I27" s="425"/>
      <c r="J27" s="425"/>
      <c r="K27" s="426"/>
      <c r="L27" s="65"/>
      <c r="M27" s="37"/>
      <c r="N27" s="14"/>
      <c r="O27" s="38"/>
    </row>
    <row r="28" spans="1:15" ht="12.95" customHeight="1">
      <c r="A28" s="11"/>
      <c r="B28" s="31"/>
      <c r="C28" s="29"/>
      <c r="D28" s="145"/>
      <c r="E28" s="23"/>
      <c r="F28" s="29"/>
      <c r="G28" s="30"/>
      <c r="H28" s="427"/>
      <c r="I28" s="428"/>
      <c r="J28" s="428"/>
      <c r="K28" s="429"/>
      <c r="L28" s="64"/>
      <c r="M28" s="31"/>
      <c r="N28" s="12"/>
      <c r="O28" s="32"/>
    </row>
    <row r="29" spans="1:15" ht="12.95" customHeight="1">
      <c r="A29" s="9"/>
      <c r="B29" s="35"/>
      <c r="C29" s="33"/>
      <c r="D29" s="144"/>
      <c r="E29" s="20"/>
      <c r="F29" s="33"/>
      <c r="G29" s="34"/>
      <c r="H29" s="430"/>
      <c r="I29" s="431"/>
      <c r="J29" s="431"/>
      <c r="K29" s="432"/>
      <c r="L29" s="62">
        <f>ROUNDDOWN(D29*H29,0)</f>
        <v>0</v>
      </c>
      <c r="M29" s="35"/>
      <c r="N29" s="10"/>
      <c r="O29" s="36"/>
    </row>
    <row r="30" spans="1:15" ht="12.95" customHeight="1">
      <c r="A30" s="13"/>
      <c r="B30" s="37"/>
      <c r="C30" s="39"/>
      <c r="D30" s="146"/>
      <c r="E30" s="22"/>
      <c r="F30" s="39"/>
      <c r="G30" s="40"/>
      <c r="H30" s="424"/>
      <c r="I30" s="425"/>
      <c r="J30" s="425"/>
      <c r="K30" s="426"/>
      <c r="L30" s="65"/>
      <c r="M30" s="37"/>
      <c r="N30" s="14"/>
      <c r="O30" s="38"/>
    </row>
    <row r="31" spans="1:15" ht="12.95" customHeight="1">
      <c r="A31" s="11"/>
      <c r="B31" s="31"/>
      <c r="C31" s="29"/>
      <c r="D31" s="145"/>
      <c r="E31" s="23"/>
      <c r="F31" s="29"/>
      <c r="G31" s="30"/>
      <c r="H31" s="427"/>
      <c r="I31" s="428"/>
      <c r="J31" s="428"/>
      <c r="K31" s="429"/>
      <c r="L31" s="64"/>
      <c r="M31" s="31"/>
      <c r="N31" s="12"/>
      <c r="O31" s="32"/>
    </row>
    <row r="32" spans="1:15" ht="12.95" customHeight="1">
      <c r="A32" s="9"/>
      <c r="B32" s="35"/>
      <c r="C32" s="33"/>
      <c r="D32" s="144"/>
      <c r="E32" s="20"/>
      <c r="F32" s="33"/>
      <c r="G32" s="34"/>
      <c r="H32" s="430"/>
      <c r="I32" s="431"/>
      <c r="J32" s="431"/>
      <c r="K32" s="432"/>
      <c r="L32" s="62"/>
      <c r="M32" s="35"/>
      <c r="N32" s="10"/>
      <c r="O32" s="36"/>
    </row>
    <row r="33" spans="1:15" ht="12.95" customHeight="1">
      <c r="A33" s="13"/>
      <c r="B33" s="37"/>
      <c r="C33" s="39"/>
      <c r="D33" s="146"/>
      <c r="E33" s="22"/>
      <c r="F33" s="39"/>
      <c r="G33" s="40"/>
      <c r="H33" s="424"/>
      <c r="I33" s="425"/>
      <c r="J33" s="425"/>
      <c r="K33" s="426"/>
      <c r="L33" s="65"/>
      <c r="M33" s="37"/>
      <c r="N33" s="14"/>
      <c r="O33" s="38"/>
    </row>
    <row r="34" spans="1:15" ht="12.95" customHeight="1">
      <c r="A34" s="9"/>
      <c r="B34" s="35"/>
      <c r="C34" s="33"/>
      <c r="D34" s="144"/>
      <c r="E34" s="20"/>
      <c r="F34" s="33"/>
      <c r="G34" s="34"/>
      <c r="H34" s="427"/>
      <c r="I34" s="428"/>
      <c r="J34" s="428"/>
      <c r="K34" s="429"/>
      <c r="L34" s="64"/>
      <c r="M34" s="35"/>
      <c r="N34" s="10"/>
      <c r="O34" s="36"/>
    </row>
    <row r="35" spans="1:15" ht="12.95" customHeight="1">
      <c r="A35" s="9"/>
      <c r="B35" s="35"/>
      <c r="C35" s="33"/>
      <c r="D35" s="144"/>
      <c r="E35" s="20"/>
      <c r="F35" s="33"/>
      <c r="G35" s="34"/>
      <c r="H35" s="430"/>
      <c r="I35" s="431"/>
      <c r="J35" s="431"/>
      <c r="K35" s="432"/>
      <c r="L35" s="62">
        <f>ROUNDDOWN(D35*H35,0)</f>
        <v>0</v>
      </c>
      <c r="M35" s="35"/>
      <c r="N35" s="10"/>
      <c r="O35" s="36"/>
    </row>
    <row r="36" spans="1:15" ht="12.95" customHeight="1">
      <c r="A36" s="9"/>
      <c r="B36" s="37"/>
      <c r="C36" s="33"/>
      <c r="D36" s="144"/>
      <c r="E36" s="20"/>
      <c r="F36" s="33"/>
      <c r="G36" s="34"/>
      <c r="H36" s="424"/>
      <c r="I36" s="425"/>
      <c r="J36" s="425"/>
      <c r="K36" s="426"/>
      <c r="L36" s="65"/>
      <c r="M36" s="35"/>
      <c r="N36" s="10"/>
      <c r="O36" s="36"/>
    </row>
    <row r="37" spans="1:15" ht="12.95" customHeight="1">
      <c r="A37" s="11"/>
      <c r="B37" s="31"/>
      <c r="C37" s="29"/>
      <c r="D37" s="145"/>
      <c r="E37" s="23"/>
      <c r="F37" s="29"/>
      <c r="G37" s="30"/>
      <c r="H37" s="427"/>
      <c r="I37" s="428"/>
      <c r="J37" s="428"/>
      <c r="K37" s="429"/>
      <c r="L37" s="64"/>
      <c r="M37" s="31"/>
      <c r="N37" s="12"/>
      <c r="O37" s="32"/>
    </row>
    <row r="38" spans="1:15" ht="12.95" customHeight="1">
      <c r="A38" s="9"/>
      <c r="B38" s="35"/>
      <c r="C38" s="33"/>
      <c r="D38" s="144"/>
      <c r="E38" s="20"/>
      <c r="F38" s="33"/>
      <c r="G38" s="34"/>
      <c r="H38" s="430"/>
      <c r="I38" s="431"/>
      <c r="J38" s="431"/>
      <c r="K38" s="432"/>
      <c r="L38" s="62">
        <f>ROUNDDOWN(D38*H38,0)</f>
        <v>0</v>
      </c>
      <c r="M38" s="35"/>
      <c r="N38" s="10"/>
      <c r="O38" s="36"/>
    </row>
    <row r="39" spans="1:15" ht="12.95" customHeight="1">
      <c r="A39" s="13"/>
      <c r="B39" s="37"/>
      <c r="C39" s="39"/>
      <c r="D39" s="146"/>
      <c r="E39" s="22"/>
      <c r="F39" s="39"/>
      <c r="G39" s="40"/>
      <c r="H39" s="424"/>
      <c r="I39" s="425"/>
      <c r="J39" s="425"/>
      <c r="K39" s="426"/>
      <c r="L39" s="65"/>
      <c r="M39" s="37"/>
      <c r="N39" s="14"/>
      <c r="O39" s="38"/>
    </row>
    <row r="40" spans="1:15" ht="12.95" customHeight="1">
      <c r="A40" s="9"/>
      <c r="B40" s="35"/>
      <c r="C40" s="33"/>
      <c r="D40" s="144"/>
      <c r="E40" s="20"/>
      <c r="F40" s="33"/>
      <c r="G40" s="34"/>
      <c r="H40" s="427"/>
      <c r="I40" s="428"/>
      <c r="J40" s="428"/>
      <c r="K40" s="429"/>
      <c r="L40" s="64"/>
      <c r="M40" s="35"/>
      <c r="N40" s="10"/>
      <c r="O40" s="36"/>
    </row>
    <row r="41" spans="1:15" ht="12.95" customHeight="1">
      <c r="A41" s="9"/>
      <c r="B41" s="35"/>
      <c r="C41" s="33"/>
      <c r="D41" s="144"/>
      <c r="E41" s="20"/>
      <c r="F41" s="33"/>
      <c r="G41" s="34"/>
      <c r="H41" s="430"/>
      <c r="I41" s="431"/>
      <c r="J41" s="431"/>
      <c r="K41" s="432"/>
      <c r="L41" s="62">
        <f>ROUNDDOWN(D41*H41,0)</f>
        <v>0</v>
      </c>
      <c r="M41" s="35"/>
      <c r="N41" s="10"/>
      <c r="O41" s="36"/>
    </row>
    <row r="42" spans="1:15" ht="12.95" customHeight="1">
      <c r="A42" s="9"/>
      <c r="B42" s="37"/>
      <c r="C42" s="33"/>
      <c r="D42" s="144"/>
      <c r="E42" s="20"/>
      <c r="F42" s="33"/>
      <c r="G42" s="34"/>
      <c r="H42" s="424"/>
      <c r="I42" s="425"/>
      <c r="J42" s="425"/>
      <c r="K42" s="426"/>
      <c r="L42" s="65"/>
      <c r="M42" s="35"/>
      <c r="N42" s="10"/>
      <c r="O42" s="36"/>
    </row>
    <row r="43" spans="1:15" ht="12.95" customHeight="1">
      <c r="A43" s="11"/>
      <c r="B43" s="31"/>
      <c r="C43" s="29"/>
      <c r="D43" s="145"/>
      <c r="E43" s="23"/>
      <c r="F43" s="29"/>
      <c r="G43" s="30"/>
      <c r="H43" s="427"/>
      <c r="I43" s="428"/>
      <c r="J43" s="428"/>
      <c r="K43" s="429"/>
      <c r="L43" s="64"/>
      <c r="M43" s="31"/>
      <c r="N43" s="12"/>
      <c r="O43" s="32"/>
    </row>
    <row r="44" spans="1:15" ht="12.95" customHeight="1">
      <c r="A44" s="9"/>
      <c r="B44" s="35"/>
      <c r="C44" s="269"/>
      <c r="D44" s="144"/>
      <c r="E44" s="20"/>
      <c r="F44" s="33"/>
      <c r="G44" s="34"/>
      <c r="H44" s="430"/>
      <c r="I44" s="431"/>
      <c r="J44" s="431"/>
      <c r="K44" s="432"/>
      <c r="L44" s="62">
        <f>ROUNDDOWN(D44*H44,0)</f>
        <v>0</v>
      </c>
      <c r="M44" s="35"/>
      <c r="N44" s="10"/>
      <c r="O44" s="36"/>
    </row>
    <row r="45" spans="1:15" ht="12.95" customHeight="1">
      <c r="A45" s="13"/>
      <c r="B45" s="37"/>
      <c r="C45" s="39"/>
      <c r="D45" s="146"/>
      <c r="E45" s="22"/>
      <c r="F45" s="39"/>
      <c r="G45" s="40"/>
      <c r="H45" s="424"/>
      <c r="I45" s="425"/>
      <c r="J45" s="425"/>
      <c r="K45" s="426"/>
      <c r="L45" s="65"/>
      <c r="M45" s="37"/>
      <c r="N45" s="14"/>
      <c r="O45" s="38"/>
    </row>
    <row r="46" spans="1:15" ht="12.95" customHeight="1">
      <c r="A46" s="9"/>
      <c r="B46" s="35"/>
      <c r="C46" s="33"/>
      <c r="D46" s="144"/>
      <c r="E46" s="20"/>
      <c r="F46" s="33"/>
      <c r="G46" s="34"/>
      <c r="H46" s="427"/>
      <c r="I46" s="428"/>
      <c r="J46" s="428"/>
      <c r="K46" s="429"/>
      <c r="L46" s="64"/>
      <c r="M46" s="35"/>
      <c r="N46" s="10"/>
      <c r="O46" s="36"/>
    </row>
    <row r="47" spans="1:15" ht="12.95" customHeight="1">
      <c r="A47" s="9"/>
      <c r="B47" s="35"/>
      <c r="C47" s="33"/>
      <c r="D47" s="144"/>
      <c r="E47" s="20"/>
      <c r="F47" s="33"/>
      <c r="G47" s="34"/>
      <c r="H47" s="430"/>
      <c r="I47" s="431"/>
      <c r="J47" s="431"/>
      <c r="K47" s="432"/>
      <c r="L47" s="62">
        <f>ROUNDDOWN(D47*H47,0)</f>
        <v>0</v>
      </c>
      <c r="M47" s="35"/>
      <c r="N47" s="10"/>
      <c r="O47" s="36"/>
    </row>
    <row r="48" spans="1:15" ht="12.95" customHeight="1">
      <c r="A48" s="9"/>
      <c r="B48" s="35"/>
      <c r="C48" s="33"/>
      <c r="D48" s="144"/>
      <c r="E48" s="20"/>
      <c r="F48" s="33"/>
      <c r="G48" s="34"/>
      <c r="H48" s="424"/>
      <c r="I48" s="425"/>
      <c r="J48" s="425"/>
      <c r="K48" s="426"/>
      <c r="L48" s="65"/>
      <c r="M48" s="35"/>
      <c r="N48" s="10"/>
      <c r="O48" s="36"/>
    </row>
    <row r="49" spans="1:15" ht="12.95" customHeight="1">
      <c r="A49" s="11"/>
      <c r="B49" s="31"/>
      <c r="C49" s="29"/>
      <c r="D49" s="145"/>
      <c r="E49" s="23"/>
      <c r="F49" s="29"/>
      <c r="G49" s="30"/>
      <c r="H49" s="427"/>
      <c r="I49" s="428"/>
      <c r="J49" s="428"/>
      <c r="K49" s="429"/>
      <c r="L49" s="64"/>
      <c r="M49" s="31"/>
      <c r="N49" s="12"/>
      <c r="O49" s="32"/>
    </row>
    <row r="50" spans="1:15" ht="12.95" customHeight="1">
      <c r="A50" s="9"/>
      <c r="B50" s="35"/>
      <c r="C50" s="33"/>
      <c r="D50" s="144"/>
      <c r="E50" s="20"/>
      <c r="F50" s="33"/>
      <c r="G50" s="34"/>
      <c r="H50" s="430"/>
      <c r="I50" s="431"/>
      <c r="J50" s="431"/>
      <c r="K50" s="432"/>
      <c r="L50" s="62">
        <f>ROUNDDOWN(D50*H50,0)</f>
        <v>0</v>
      </c>
      <c r="M50" s="35"/>
      <c r="N50" s="10"/>
      <c r="O50" s="36"/>
    </row>
    <row r="51" spans="1:15" ht="12.95" customHeight="1">
      <c r="A51" s="13"/>
      <c r="B51" s="37"/>
      <c r="C51" s="39"/>
      <c r="D51" s="146"/>
      <c r="E51" s="22"/>
      <c r="F51" s="39"/>
      <c r="G51" s="40"/>
      <c r="H51" s="424"/>
      <c r="I51" s="425"/>
      <c r="J51" s="425"/>
      <c r="K51" s="426"/>
      <c r="L51" s="65"/>
      <c r="M51" s="37"/>
      <c r="N51" s="14"/>
      <c r="O51" s="38"/>
    </row>
    <row r="52" spans="1:15" ht="12.95" customHeight="1">
      <c r="A52" s="9"/>
      <c r="B52" s="35"/>
      <c r="C52" s="33"/>
      <c r="D52" s="144"/>
      <c r="E52" s="20"/>
      <c r="F52" s="33"/>
      <c r="G52" s="34"/>
      <c r="H52" s="427"/>
      <c r="I52" s="428"/>
      <c r="J52" s="428"/>
      <c r="K52" s="429"/>
      <c r="L52" s="64"/>
      <c r="M52" s="35"/>
      <c r="N52" s="10"/>
      <c r="O52" s="36"/>
    </row>
    <row r="53" spans="1:15" ht="12.95" customHeight="1">
      <c r="A53" s="9"/>
      <c r="B53" s="35"/>
      <c r="C53" s="33"/>
      <c r="D53" s="144"/>
      <c r="E53" s="20"/>
      <c r="F53" s="33"/>
      <c r="G53" s="34"/>
      <c r="H53" s="430"/>
      <c r="I53" s="431"/>
      <c r="J53" s="431"/>
      <c r="K53" s="432"/>
      <c r="L53" s="62">
        <f>ROUNDDOWN(D53*H53,0)</f>
        <v>0</v>
      </c>
      <c r="M53" s="35"/>
      <c r="N53" s="10"/>
      <c r="O53" s="36"/>
    </row>
    <row r="54" spans="1:15" ht="12.95" customHeight="1">
      <c r="A54" s="9"/>
      <c r="B54" s="35"/>
      <c r="C54" s="33"/>
      <c r="D54" s="144"/>
      <c r="E54" s="20"/>
      <c r="F54" s="33"/>
      <c r="G54" s="34"/>
      <c r="H54" s="424"/>
      <c r="I54" s="425"/>
      <c r="J54" s="425"/>
      <c r="K54" s="426"/>
      <c r="L54" s="65"/>
      <c r="M54" s="35"/>
      <c r="N54" s="10"/>
      <c r="O54" s="36"/>
    </row>
    <row r="55" spans="1:15" ht="12.95" customHeight="1">
      <c r="A55" s="11"/>
      <c r="B55" s="31"/>
      <c r="C55" s="29"/>
      <c r="D55" s="145"/>
      <c r="E55" s="23"/>
      <c r="F55" s="29"/>
      <c r="G55" s="30"/>
      <c r="H55" s="427"/>
      <c r="I55" s="428"/>
      <c r="J55" s="428"/>
      <c r="K55" s="429"/>
      <c r="L55" s="64"/>
      <c r="M55" s="31"/>
      <c r="N55" s="12"/>
      <c r="O55" s="32"/>
    </row>
    <row r="56" spans="1:15" ht="12.95" customHeight="1">
      <c r="A56" s="9"/>
      <c r="B56" s="35"/>
      <c r="C56" s="33"/>
      <c r="D56" s="144"/>
      <c r="E56" s="20"/>
      <c r="F56" s="33"/>
      <c r="G56" s="34"/>
      <c r="H56" s="430"/>
      <c r="I56" s="431"/>
      <c r="J56" s="431"/>
      <c r="K56" s="432"/>
      <c r="L56" s="62">
        <f>ROUNDDOWN(D56*H56,0)</f>
        <v>0</v>
      </c>
      <c r="M56" s="35"/>
      <c r="N56" s="10"/>
      <c r="O56" s="36"/>
    </row>
    <row r="57" spans="1:15" ht="12.95" customHeight="1">
      <c r="A57" s="13"/>
      <c r="B57" s="37"/>
      <c r="C57" s="39"/>
      <c r="D57" s="146"/>
      <c r="E57" s="22"/>
      <c r="F57" s="39"/>
      <c r="G57" s="40"/>
      <c r="H57" s="424"/>
      <c r="I57" s="425"/>
      <c r="J57" s="425"/>
      <c r="K57" s="426"/>
      <c r="L57" s="65"/>
      <c r="M57" s="37"/>
      <c r="N57" s="14"/>
      <c r="O57" s="38"/>
    </row>
    <row r="58" spans="1:15" ht="12.95" customHeight="1">
      <c r="A58" s="11"/>
      <c r="B58" s="31"/>
      <c r="C58" s="29"/>
      <c r="D58" s="145"/>
      <c r="E58" s="23"/>
      <c r="F58" s="29"/>
      <c r="G58" s="30"/>
      <c r="H58" s="427"/>
      <c r="I58" s="428"/>
      <c r="J58" s="428"/>
      <c r="K58" s="429"/>
      <c r="L58" s="64"/>
      <c r="M58" s="31"/>
      <c r="N58" s="12"/>
      <c r="O58" s="32"/>
    </row>
    <row r="59" spans="1:15" ht="12.95" customHeight="1">
      <c r="A59" s="9"/>
      <c r="B59" s="35"/>
      <c r="C59" s="33"/>
      <c r="D59" s="144"/>
      <c r="E59" s="20"/>
      <c r="F59" s="33"/>
      <c r="G59" s="34"/>
      <c r="H59" s="430"/>
      <c r="I59" s="431"/>
      <c r="J59" s="431"/>
      <c r="K59" s="432"/>
      <c r="L59" s="62">
        <f>ROUNDDOWN(D59*H59,0)</f>
        <v>0</v>
      </c>
      <c r="M59" s="35"/>
      <c r="N59" s="10"/>
      <c r="O59" s="36"/>
    </row>
    <row r="60" spans="1:15" ht="12.95" customHeight="1">
      <c r="A60" s="13"/>
      <c r="B60" s="37"/>
      <c r="C60" s="39"/>
      <c r="D60" s="146"/>
      <c r="E60" s="22"/>
      <c r="F60" s="39"/>
      <c r="G60" s="40"/>
      <c r="H60" s="424"/>
      <c r="I60" s="425"/>
      <c r="J60" s="425"/>
      <c r="K60" s="426"/>
      <c r="L60" s="65"/>
      <c r="M60" s="37"/>
      <c r="N60" s="14"/>
      <c r="O60" s="38"/>
    </row>
    <row r="61" spans="1:15" ht="12.95" customHeight="1">
      <c r="A61" s="11"/>
      <c r="B61" s="31"/>
      <c r="C61" s="29"/>
      <c r="D61" s="23"/>
      <c r="E61" s="23"/>
      <c r="F61" s="29"/>
      <c r="G61" s="30"/>
      <c r="H61" s="427"/>
      <c r="I61" s="428"/>
      <c r="J61" s="428"/>
      <c r="K61" s="429"/>
      <c r="L61" s="24"/>
      <c r="M61" s="31"/>
      <c r="N61" s="12"/>
      <c r="O61" s="32"/>
    </row>
    <row r="62" spans="1:15" ht="12.95" customHeight="1">
      <c r="A62" s="76" t="s">
        <v>13</v>
      </c>
      <c r="B62" s="35"/>
      <c r="C62" s="33"/>
      <c r="D62" s="20"/>
      <c r="E62" s="20"/>
      <c r="F62" s="33"/>
      <c r="G62" s="34"/>
      <c r="H62" s="430"/>
      <c r="I62" s="431"/>
      <c r="J62" s="431"/>
      <c r="K62" s="432"/>
      <c r="L62" s="62">
        <f>SUM(L4:L60)</f>
        <v>0</v>
      </c>
      <c r="M62" s="35"/>
      <c r="N62" s="10"/>
      <c r="O62" s="36"/>
    </row>
    <row r="63" spans="1:15" ht="12.95" customHeight="1" thickBot="1">
      <c r="A63" s="15"/>
      <c r="B63" s="50"/>
      <c r="C63" s="77"/>
      <c r="D63" s="25"/>
      <c r="E63" s="25"/>
      <c r="F63" s="77"/>
      <c r="G63" s="78"/>
      <c r="H63" s="441"/>
      <c r="I63" s="442"/>
      <c r="J63" s="442"/>
      <c r="K63" s="443"/>
      <c r="L63" s="63"/>
      <c r="M63" s="50"/>
      <c r="N63" s="16"/>
      <c r="O63" s="79"/>
    </row>
    <row r="64" spans="1:15" ht="18" customHeight="1" thickBot="1">
      <c r="D64" s="448"/>
      <c r="E64" s="448"/>
      <c r="F64" s="448"/>
      <c r="G64" s="448"/>
      <c r="H64" s="448"/>
      <c r="I64" s="448"/>
      <c r="J64" s="448"/>
      <c r="K64" s="448"/>
    </row>
    <row r="65" spans="4:11" ht="21.95" customHeight="1">
      <c r="D65" s="447"/>
      <c r="E65" s="447"/>
      <c r="F65" s="447"/>
      <c r="G65" s="447"/>
      <c r="H65" s="447"/>
      <c r="I65" s="447"/>
      <c r="J65" s="447"/>
      <c r="K65" s="447"/>
    </row>
  </sheetData>
  <mergeCells count="66">
    <mergeCell ref="H5:K5"/>
    <mergeCell ref="B3:C3"/>
    <mergeCell ref="D3:F3"/>
    <mergeCell ref="H3:K3"/>
    <mergeCell ref="M3:O3"/>
    <mergeCell ref="H4:K4"/>
    <mergeCell ref="H17:K17"/>
    <mergeCell ref="H6:K6"/>
    <mergeCell ref="H7:K7"/>
    <mergeCell ref="H8:K8"/>
    <mergeCell ref="H9:K9"/>
    <mergeCell ref="H10:K10"/>
    <mergeCell ref="H11:K11"/>
    <mergeCell ref="H12:K12"/>
    <mergeCell ref="H13:K13"/>
    <mergeCell ref="H14:K14"/>
    <mergeCell ref="H15:K15"/>
    <mergeCell ref="H16:K16"/>
    <mergeCell ref="H29:K29"/>
    <mergeCell ref="H18:K18"/>
    <mergeCell ref="H19:K19"/>
    <mergeCell ref="H20:K20"/>
    <mergeCell ref="H21:K21"/>
    <mergeCell ref="H22:K22"/>
    <mergeCell ref="H23:K23"/>
    <mergeCell ref="H24:K24"/>
    <mergeCell ref="H25:K25"/>
    <mergeCell ref="H26:K26"/>
    <mergeCell ref="H27:K27"/>
    <mergeCell ref="H28:K28"/>
    <mergeCell ref="H41:K41"/>
    <mergeCell ref="H30:K30"/>
    <mergeCell ref="H31:K31"/>
    <mergeCell ref="H32:K32"/>
    <mergeCell ref="H33:K33"/>
    <mergeCell ref="H34:K34"/>
    <mergeCell ref="H35:K35"/>
    <mergeCell ref="H36:K36"/>
    <mergeCell ref="H37:K37"/>
    <mergeCell ref="H38:K38"/>
    <mergeCell ref="H39:K39"/>
    <mergeCell ref="H40:K40"/>
    <mergeCell ref="H53:K53"/>
    <mergeCell ref="H42:K42"/>
    <mergeCell ref="H43:K43"/>
    <mergeCell ref="H44:K44"/>
    <mergeCell ref="H45:K45"/>
    <mergeCell ref="H46:K46"/>
    <mergeCell ref="H47:K47"/>
    <mergeCell ref="H48:K48"/>
    <mergeCell ref="H49:K49"/>
    <mergeCell ref="H50:K50"/>
    <mergeCell ref="H51:K51"/>
    <mergeCell ref="H52:K52"/>
    <mergeCell ref="D65:K65"/>
    <mergeCell ref="H54:K54"/>
    <mergeCell ref="H55:K55"/>
    <mergeCell ref="H56:K56"/>
    <mergeCell ref="H57:K57"/>
    <mergeCell ref="H58:K58"/>
    <mergeCell ref="H59:K59"/>
    <mergeCell ref="H60:K60"/>
    <mergeCell ref="H61:K61"/>
    <mergeCell ref="H62:K62"/>
    <mergeCell ref="H63:K63"/>
    <mergeCell ref="D64:K64"/>
  </mergeCells>
  <phoneticPr fontId="1"/>
  <conditionalFormatting sqref="H4:K63">
    <cfRule type="cellIs" dxfId="226" priority="1" stopIfTrue="1" operator="equal">
      <formula>$L4</formula>
    </cfRule>
  </conditionalFormatting>
  <printOptions horizontalCentered="1" verticalCentered="1"/>
  <pageMargins left="0.59055118110236227" right="0.39370078740157483" top="0.39370078740157483" bottom="0.19685039370078741" header="0" footer="0"/>
  <pageSetup paperSize="9" orientation="portrait" blackAndWhite="1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7855F9-9D84-4F21-9604-4D45D0D8BEE4}">
  <sheetPr>
    <tabColor rgb="FFFFFF99"/>
  </sheetPr>
  <dimension ref="A1:U193"/>
  <sheetViews>
    <sheetView showGridLines="0" showZeros="0" view="pageBreakPreview" zoomScale="130" zoomScaleNormal="100" zoomScaleSheetLayoutView="130" workbookViewId="0">
      <selection activeCell="H12" sqref="H12:K12"/>
    </sheetView>
  </sheetViews>
  <sheetFormatPr defaultColWidth="9" defaultRowHeight="12.95" customHeight="1"/>
  <cols>
    <col min="1" max="1" width="15.625" style="1" customWidth="1"/>
    <col min="2" max="2" width="10.125" style="1" customWidth="1"/>
    <col min="3" max="3" width="9.625" style="1" customWidth="1"/>
    <col min="4" max="4" width="8.625" style="17" customWidth="1"/>
    <col min="5" max="5" width="1.625" style="17" customWidth="1"/>
    <col min="6" max="6" width="0.875" style="1" customWidth="1"/>
    <col min="7" max="7" width="4.125" style="7" customWidth="1"/>
    <col min="8" max="8" width="2.625" style="7" customWidth="1"/>
    <col min="9" max="9" width="2.125" style="1" customWidth="1"/>
    <col min="10" max="10" width="4.125" style="1" customWidth="1"/>
    <col min="11" max="11" width="2.625" style="1" customWidth="1"/>
    <col min="12" max="12" width="14.125" style="17" customWidth="1"/>
    <col min="13" max="13" width="6.625" style="1" customWidth="1"/>
    <col min="14" max="14" width="3.625" style="1" customWidth="1"/>
    <col min="15" max="15" width="5.625" style="1" customWidth="1"/>
    <col min="16" max="16" width="10" style="51" bestFit="1" customWidth="1"/>
    <col min="17" max="18" width="9.125" style="51" bestFit="1" customWidth="1"/>
    <col min="19" max="19" width="9" style="1" customWidth="1"/>
    <col min="20" max="20" width="9.125" style="1" bestFit="1" customWidth="1"/>
    <col min="21" max="16384" width="9" style="1"/>
  </cols>
  <sheetData>
    <row r="1" spans="1:15" ht="20.100000000000001" customHeight="1" thickBot="1">
      <c r="A1" s="6" t="s">
        <v>10</v>
      </c>
    </row>
    <row r="2" spans="1:15" ht="20.100000000000001" customHeight="1" thickBot="1">
      <c r="A2" s="19" t="str">
        <f>+科目別内訳!A35</f>
        <v>11　木工</v>
      </c>
      <c r="B2" s="2"/>
      <c r="C2" s="2"/>
      <c r="D2" s="18"/>
      <c r="E2" s="18"/>
      <c r="F2" s="2"/>
      <c r="G2" s="3"/>
      <c r="H2" s="3"/>
      <c r="I2" s="2"/>
      <c r="J2" s="2"/>
      <c r="K2" s="2"/>
      <c r="L2" s="18"/>
      <c r="M2" s="2"/>
      <c r="N2" s="2"/>
      <c r="O2" s="72"/>
    </row>
    <row r="3" spans="1:15" ht="20.100000000000001" customHeight="1" thickBot="1">
      <c r="A3" s="73" t="s">
        <v>5</v>
      </c>
      <c r="B3" s="444" t="s">
        <v>6</v>
      </c>
      <c r="C3" s="445"/>
      <c r="D3" s="444" t="s">
        <v>1</v>
      </c>
      <c r="E3" s="446"/>
      <c r="F3" s="445"/>
      <c r="G3" s="75" t="s">
        <v>2</v>
      </c>
      <c r="H3" s="444" t="s">
        <v>7</v>
      </c>
      <c r="I3" s="446"/>
      <c r="J3" s="446"/>
      <c r="K3" s="445"/>
      <c r="L3" s="74" t="s">
        <v>8</v>
      </c>
      <c r="M3" s="435" t="s">
        <v>4</v>
      </c>
      <c r="N3" s="436"/>
      <c r="O3" s="437"/>
    </row>
    <row r="4" spans="1:15" ht="12.95" customHeight="1">
      <c r="A4" s="66" t="s">
        <v>148</v>
      </c>
      <c r="B4" s="67" t="s">
        <v>78</v>
      </c>
      <c r="C4" s="68"/>
      <c r="D4" s="143" t="s">
        <v>78</v>
      </c>
      <c r="E4" s="44"/>
      <c r="F4" s="68"/>
      <c r="G4" s="69" t="s">
        <v>78</v>
      </c>
      <c r="H4" s="438"/>
      <c r="I4" s="439"/>
      <c r="J4" s="439"/>
      <c r="K4" s="440"/>
      <c r="L4" s="70"/>
      <c r="M4" s="67"/>
      <c r="N4" s="8"/>
      <c r="O4" s="71"/>
    </row>
    <row r="5" spans="1:15" ht="12.95" customHeight="1">
      <c r="A5" s="9" t="s">
        <v>78</v>
      </c>
      <c r="B5" s="35" t="s">
        <v>78</v>
      </c>
      <c r="C5" s="33"/>
      <c r="D5" s="142"/>
      <c r="E5" s="20"/>
      <c r="F5" s="33"/>
      <c r="G5" s="34" t="s">
        <v>78</v>
      </c>
      <c r="H5" s="430"/>
      <c r="I5" s="431"/>
      <c r="J5" s="431"/>
      <c r="K5" s="432"/>
      <c r="L5" s="62">
        <f>ROUNDDOWN(D5*H5,0)</f>
        <v>0</v>
      </c>
      <c r="M5" s="35"/>
      <c r="N5" s="10"/>
      <c r="O5" s="36"/>
    </row>
    <row r="6" spans="1:15" ht="12.95" customHeight="1">
      <c r="A6" s="9" t="s">
        <v>78</v>
      </c>
      <c r="B6" s="35" t="s">
        <v>78</v>
      </c>
      <c r="C6" s="33"/>
      <c r="D6" s="144" t="s">
        <v>78</v>
      </c>
      <c r="E6" s="20"/>
      <c r="F6" s="33"/>
      <c r="G6" s="34" t="s">
        <v>78</v>
      </c>
      <c r="H6" s="430"/>
      <c r="I6" s="431"/>
      <c r="J6" s="431"/>
      <c r="K6" s="432"/>
      <c r="L6" s="21"/>
      <c r="M6" s="35"/>
      <c r="N6" s="10"/>
      <c r="O6" s="36"/>
    </row>
    <row r="7" spans="1:15" ht="12.95" customHeight="1">
      <c r="A7" s="11" t="s">
        <v>149</v>
      </c>
      <c r="B7" s="31" t="s">
        <v>1565</v>
      </c>
      <c r="C7" s="29"/>
      <c r="D7" s="145" t="s">
        <v>78</v>
      </c>
      <c r="E7" s="23"/>
      <c r="F7" s="29"/>
      <c r="G7" s="30" t="s">
        <v>78</v>
      </c>
      <c r="H7" s="427"/>
      <c r="I7" s="428"/>
      <c r="J7" s="428"/>
      <c r="K7" s="429"/>
      <c r="L7" s="64"/>
      <c r="M7" s="152"/>
      <c r="N7" s="12"/>
      <c r="O7" s="32"/>
    </row>
    <row r="8" spans="1:15" ht="12.95" customHeight="1">
      <c r="A8" s="9" t="s">
        <v>78</v>
      </c>
      <c r="B8" s="35" t="s">
        <v>1566</v>
      </c>
      <c r="C8" s="33"/>
      <c r="D8" s="149">
        <v>0.02</v>
      </c>
      <c r="E8" s="20"/>
      <c r="F8" s="33"/>
      <c r="G8" s="34" t="s">
        <v>78</v>
      </c>
      <c r="H8" s="430"/>
      <c r="I8" s="431"/>
      <c r="J8" s="431"/>
      <c r="K8" s="432"/>
      <c r="L8" s="62"/>
      <c r="M8" s="154"/>
      <c r="N8" s="10"/>
      <c r="O8" s="36"/>
    </row>
    <row r="9" spans="1:15" ht="12.95" customHeight="1">
      <c r="A9" s="13" t="s">
        <v>78</v>
      </c>
      <c r="B9" s="37" t="s">
        <v>78</v>
      </c>
      <c r="C9" s="39"/>
      <c r="D9" s="146" t="s">
        <v>78</v>
      </c>
      <c r="E9" s="22"/>
      <c r="F9" s="39"/>
      <c r="G9" s="40" t="s">
        <v>150</v>
      </c>
      <c r="H9" s="424"/>
      <c r="I9" s="425"/>
      <c r="J9" s="425"/>
      <c r="K9" s="426"/>
      <c r="L9" s="65"/>
      <c r="M9" s="155"/>
      <c r="N9" s="14"/>
      <c r="O9" s="38"/>
    </row>
    <row r="10" spans="1:15" ht="12.95" customHeight="1">
      <c r="A10" s="11" t="s">
        <v>149</v>
      </c>
      <c r="B10" s="31" t="s">
        <v>1565</v>
      </c>
      <c r="C10" s="29"/>
      <c r="D10" s="145" t="s">
        <v>78</v>
      </c>
      <c r="E10" s="23"/>
      <c r="F10" s="29"/>
      <c r="G10" s="30" t="s">
        <v>78</v>
      </c>
      <c r="H10" s="427"/>
      <c r="I10" s="428"/>
      <c r="J10" s="428"/>
      <c r="K10" s="429"/>
      <c r="L10" s="64"/>
      <c r="M10" s="152"/>
      <c r="N10" s="12"/>
      <c r="O10" s="32"/>
    </row>
    <row r="11" spans="1:15" ht="12.95" customHeight="1">
      <c r="A11" s="9" t="s">
        <v>78</v>
      </c>
      <c r="B11" s="35" t="s">
        <v>1567</v>
      </c>
      <c r="C11" s="33"/>
      <c r="D11" s="144">
        <v>0.6</v>
      </c>
      <c r="E11" s="20"/>
      <c r="F11" s="33"/>
      <c r="G11" s="34" t="s">
        <v>78</v>
      </c>
      <c r="H11" s="430"/>
      <c r="I11" s="431"/>
      <c r="J11" s="431"/>
      <c r="K11" s="432"/>
      <c r="L11" s="62"/>
      <c r="M11" s="154"/>
      <c r="N11" s="10"/>
      <c r="O11" s="36"/>
    </row>
    <row r="12" spans="1:15" ht="12.95" customHeight="1">
      <c r="A12" s="13" t="s">
        <v>78</v>
      </c>
      <c r="B12" s="37" t="s">
        <v>78</v>
      </c>
      <c r="C12" s="39"/>
      <c r="D12" s="146" t="s">
        <v>78</v>
      </c>
      <c r="E12" s="22"/>
      <c r="F12" s="39"/>
      <c r="G12" s="40" t="s">
        <v>150</v>
      </c>
      <c r="H12" s="424"/>
      <c r="I12" s="425"/>
      <c r="J12" s="425"/>
      <c r="K12" s="426"/>
      <c r="L12" s="65"/>
      <c r="M12" s="155"/>
      <c r="N12" s="14"/>
      <c r="O12" s="38"/>
    </row>
    <row r="13" spans="1:15" ht="12.95" customHeight="1">
      <c r="A13" s="11" t="s">
        <v>149</v>
      </c>
      <c r="B13" s="31" t="s">
        <v>1565</v>
      </c>
      <c r="C13" s="29"/>
      <c r="D13" s="145" t="s">
        <v>78</v>
      </c>
      <c r="E13" s="20"/>
      <c r="F13" s="33"/>
      <c r="G13" s="30" t="s">
        <v>78</v>
      </c>
      <c r="H13" s="427"/>
      <c r="I13" s="428"/>
      <c r="J13" s="428"/>
      <c r="K13" s="429"/>
      <c r="L13" s="64"/>
      <c r="M13" s="152"/>
      <c r="N13" s="10"/>
      <c r="O13" s="36"/>
    </row>
    <row r="14" spans="1:15" ht="12.95" customHeight="1">
      <c r="A14" s="9" t="s">
        <v>78</v>
      </c>
      <c r="B14" s="35" t="s">
        <v>1568</v>
      </c>
      <c r="C14" s="33"/>
      <c r="D14" s="144">
        <v>1.9</v>
      </c>
      <c r="E14" s="20"/>
      <c r="F14" s="33"/>
      <c r="G14" s="34" t="s">
        <v>78</v>
      </c>
      <c r="H14" s="430"/>
      <c r="I14" s="431"/>
      <c r="J14" s="431"/>
      <c r="K14" s="432"/>
      <c r="L14" s="62"/>
      <c r="M14" s="154"/>
      <c r="N14" s="10"/>
      <c r="O14" s="36"/>
    </row>
    <row r="15" spans="1:15" ht="12.95" customHeight="1">
      <c r="A15" s="13" t="s">
        <v>78</v>
      </c>
      <c r="B15" s="37" t="s">
        <v>78</v>
      </c>
      <c r="C15" s="39"/>
      <c r="D15" s="146" t="s">
        <v>78</v>
      </c>
      <c r="E15" s="20"/>
      <c r="F15" s="33"/>
      <c r="G15" s="40" t="s">
        <v>150</v>
      </c>
      <c r="H15" s="424"/>
      <c r="I15" s="425"/>
      <c r="J15" s="425"/>
      <c r="K15" s="426"/>
      <c r="L15" s="65"/>
      <c r="M15" s="155"/>
      <c r="N15" s="10"/>
      <c r="O15" s="36"/>
    </row>
    <row r="16" spans="1:15" ht="12.95" customHeight="1">
      <c r="A16" s="11" t="s">
        <v>1363</v>
      </c>
      <c r="B16" s="31" t="s">
        <v>1569</v>
      </c>
      <c r="C16" s="29"/>
      <c r="D16" s="145" t="s">
        <v>78</v>
      </c>
      <c r="E16" s="23"/>
      <c r="F16" s="29"/>
      <c r="G16" s="30" t="s">
        <v>78</v>
      </c>
      <c r="H16" s="427"/>
      <c r="I16" s="428"/>
      <c r="J16" s="428"/>
      <c r="K16" s="429"/>
      <c r="L16" s="64"/>
      <c r="M16" s="152"/>
      <c r="N16" s="12"/>
      <c r="O16" s="32"/>
    </row>
    <row r="17" spans="1:15" ht="12.95" customHeight="1">
      <c r="A17" s="9" t="s">
        <v>78</v>
      </c>
      <c r="B17" s="35" t="s">
        <v>1570</v>
      </c>
      <c r="C17" s="33"/>
      <c r="D17" s="144">
        <v>0.5</v>
      </c>
      <c r="E17" s="20"/>
      <c r="F17" s="33"/>
      <c r="G17" s="34" t="s">
        <v>78</v>
      </c>
      <c r="H17" s="430"/>
      <c r="I17" s="431"/>
      <c r="J17" s="431"/>
      <c r="K17" s="432"/>
      <c r="L17" s="62"/>
      <c r="M17" s="154"/>
      <c r="N17" s="10"/>
      <c r="O17" s="36"/>
    </row>
    <row r="18" spans="1:15" ht="12.95" customHeight="1">
      <c r="A18" s="13" t="s">
        <v>78</v>
      </c>
      <c r="B18" s="37" t="s">
        <v>78</v>
      </c>
      <c r="C18" s="39"/>
      <c r="D18" s="146" t="s">
        <v>78</v>
      </c>
      <c r="E18" s="22"/>
      <c r="F18" s="39"/>
      <c r="G18" s="40" t="s">
        <v>150</v>
      </c>
      <c r="H18" s="424"/>
      <c r="I18" s="425"/>
      <c r="J18" s="425"/>
      <c r="K18" s="426"/>
      <c r="L18" s="65"/>
      <c r="M18" s="155"/>
      <c r="N18" s="14"/>
      <c r="O18" s="38"/>
    </row>
    <row r="19" spans="1:15" ht="12.95" customHeight="1">
      <c r="A19" s="11" t="s">
        <v>1363</v>
      </c>
      <c r="B19" s="31" t="s">
        <v>1569</v>
      </c>
      <c r="C19" s="29"/>
      <c r="D19" s="145" t="s">
        <v>78</v>
      </c>
      <c r="E19" s="23"/>
      <c r="F19" s="29"/>
      <c r="G19" s="30" t="s">
        <v>78</v>
      </c>
      <c r="H19" s="427"/>
      <c r="I19" s="428"/>
      <c r="J19" s="428"/>
      <c r="K19" s="429"/>
      <c r="L19" s="64"/>
      <c r="M19" s="152"/>
      <c r="N19" s="12"/>
      <c r="O19" s="32"/>
    </row>
    <row r="20" spans="1:15" ht="12.95" customHeight="1">
      <c r="A20" s="9" t="s">
        <v>78</v>
      </c>
      <c r="B20" s="35" t="s">
        <v>1568</v>
      </c>
      <c r="C20" s="33"/>
      <c r="D20" s="144">
        <v>3.2</v>
      </c>
      <c r="E20" s="20"/>
      <c r="F20" s="33"/>
      <c r="G20" s="34" t="s">
        <v>78</v>
      </c>
      <c r="H20" s="430"/>
      <c r="I20" s="431"/>
      <c r="J20" s="431"/>
      <c r="K20" s="432"/>
      <c r="L20" s="62"/>
      <c r="M20" s="154"/>
      <c r="N20" s="10"/>
      <c r="O20" s="36"/>
    </row>
    <row r="21" spans="1:15" ht="12.95" customHeight="1">
      <c r="A21" s="13" t="s">
        <v>78</v>
      </c>
      <c r="B21" s="37" t="s">
        <v>78</v>
      </c>
      <c r="C21" s="39"/>
      <c r="D21" s="146" t="s">
        <v>78</v>
      </c>
      <c r="E21" s="22"/>
      <c r="F21" s="39"/>
      <c r="G21" s="40" t="s">
        <v>150</v>
      </c>
      <c r="H21" s="424"/>
      <c r="I21" s="425"/>
      <c r="J21" s="425"/>
      <c r="K21" s="426"/>
      <c r="L21" s="65"/>
      <c r="M21" s="155"/>
      <c r="N21" s="14"/>
      <c r="O21" s="38"/>
    </row>
    <row r="22" spans="1:15" ht="12.95" customHeight="1">
      <c r="A22" s="9" t="s">
        <v>151</v>
      </c>
      <c r="B22" s="35" t="s">
        <v>78</v>
      </c>
      <c r="C22" s="33"/>
      <c r="D22" s="144" t="s">
        <v>78</v>
      </c>
      <c r="E22" s="20"/>
      <c r="F22" s="33"/>
      <c r="G22" s="30" t="s">
        <v>78</v>
      </c>
      <c r="H22" s="427"/>
      <c r="I22" s="428"/>
      <c r="J22" s="428"/>
      <c r="K22" s="429"/>
      <c r="L22" s="64"/>
      <c r="M22" s="152"/>
      <c r="N22" s="10"/>
      <c r="O22" s="36"/>
    </row>
    <row r="23" spans="1:15" ht="12.95" customHeight="1">
      <c r="A23" s="9" t="s">
        <v>78</v>
      </c>
      <c r="B23" s="35" t="s">
        <v>78</v>
      </c>
      <c r="C23" s="33"/>
      <c r="D23" s="144"/>
      <c r="E23" s="20"/>
      <c r="F23" s="33"/>
      <c r="G23" s="34" t="s">
        <v>78</v>
      </c>
      <c r="H23" s="430"/>
      <c r="I23" s="431"/>
      <c r="J23" s="431"/>
      <c r="K23" s="432"/>
      <c r="L23" s="62"/>
      <c r="M23" s="154"/>
      <c r="N23" s="10"/>
      <c r="O23" s="36"/>
    </row>
    <row r="24" spans="1:15" ht="12.95" customHeight="1">
      <c r="A24" s="9" t="s">
        <v>78</v>
      </c>
      <c r="B24" s="35" t="s">
        <v>78</v>
      </c>
      <c r="C24" s="33"/>
      <c r="D24" s="144"/>
      <c r="E24" s="20"/>
      <c r="F24" s="33"/>
      <c r="G24" s="40" t="s">
        <v>78</v>
      </c>
      <c r="H24" s="430"/>
      <c r="I24" s="431"/>
      <c r="J24" s="431"/>
      <c r="K24" s="432"/>
      <c r="L24" s="21"/>
      <c r="M24" s="155"/>
      <c r="N24" s="10"/>
      <c r="O24" s="36"/>
    </row>
    <row r="25" spans="1:15" ht="12.95" customHeight="1">
      <c r="A25" s="11" t="s">
        <v>102</v>
      </c>
      <c r="B25" s="31" t="s">
        <v>78</v>
      </c>
      <c r="C25" s="29"/>
      <c r="D25" s="145"/>
      <c r="E25" s="23"/>
      <c r="F25" s="29"/>
      <c r="G25" s="30" t="s">
        <v>78</v>
      </c>
      <c r="H25" s="427"/>
      <c r="I25" s="428"/>
      <c r="J25" s="428"/>
      <c r="K25" s="429"/>
      <c r="L25" s="64"/>
      <c r="M25" s="152"/>
      <c r="N25" s="12"/>
      <c r="O25" s="32"/>
    </row>
    <row r="26" spans="1:15" ht="12.95" customHeight="1">
      <c r="A26" s="9" t="s">
        <v>78</v>
      </c>
      <c r="B26" s="35" t="s">
        <v>78</v>
      </c>
      <c r="C26" s="33"/>
      <c r="D26" s="144"/>
      <c r="E26" s="20"/>
      <c r="F26" s="33"/>
      <c r="G26" s="34" t="s">
        <v>78</v>
      </c>
      <c r="H26" s="430"/>
      <c r="I26" s="431"/>
      <c r="J26" s="431"/>
      <c r="K26" s="432"/>
      <c r="L26" s="62">
        <f>ROUNDDOWN(D26*H26,0)</f>
        <v>0</v>
      </c>
      <c r="M26" s="154"/>
      <c r="N26" s="10"/>
      <c r="O26" s="36"/>
    </row>
    <row r="27" spans="1:15" ht="12.95" customHeight="1">
      <c r="A27" s="13" t="s">
        <v>78</v>
      </c>
      <c r="B27" s="37" t="s">
        <v>78</v>
      </c>
      <c r="C27" s="39"/>
      <c r="D27" s="146" t="s">
        <v>78</v>
      </c>
      <c r="E27" s="22"/>
      <c r="F27" s="39"/>
      <c r="G27" s="40" t="s">
        <v>78</v>
      </c>
      <c r="H27" s="424"/>
      <c r="I27" s="425"/>
      <c r="J27" s="425"/>
      <c r="K27" s="426"/>
      <c r="L27" s="65"/>
      <c r="M27" s="155"/>
      <c r="N27" s="14"/>
      <c r="O27" s="38"/>
    </row>
    <row r="28" spans="1:15" ht="12.95" customHeight="1">
      <c r="A28" s="11" t="s">
        <v>152</v>
      </c>
      <c r="B28" s="31" t="s">
        <v>1571</v>
      </c>
      <c r="C28" s="29"/>
      <c r="D28" s="145" t="s">
        <v>78</v>
      </c>
      <c r="E28" s="23"/>
      <c r="F28" s="29"/>
      <c r="G28" s="30" t="s">
        <v>78</v>
      </c>
      <c r="H28" s="427"/>
      <c r="I28" s="428"/>
      <c r="J28" s="428"/>
      <c r="K28" s="429"/>
      <c r="L28" s="64"/>
      <c r="M28" s="152"/>
      <c r="N28" s="12"/>
      <c r="O28" s="32"/>
    </row>
    <row r="29" spans="1:15" ht="12.95" customHeight="1">
      <c r="A29" s="9" t="s">
        <v>78</v>
      </c>
      <c r="B29" s="35" t="s">
        <v>78</v>
      </c>
      <c r="C29" s="33"/>
      <c r="D29" s="144">
        <v>113</v>
      </c>
      <c r="E29" s="20"/>
      <c r="F29" s="33"/>
      <c r="G29" s="34" t="s">
        <v>78</v>
      </c>
      <c r="H29" s="430"/>
      <c r="I29" s="431"/>
      <c r="J29" s="431"/>
      <c r="K29" s="432"/>
      <c r="L29" s="62"/>
      <c r="M29" s="154"/>
      <c r="N29" s="10"/>
      <c r="O29" s="36"/>
    </row>
    <row r="30" spans="1:15" ht="12.95" customHeight="1">
      <c r="A30" s="13" t="s">
        <v>78</v>
      </c>
      <c r="B30" s="37" t="s">
        <v>78</v>
      </c>
      <c r="C30" s="39"/>
      <c r="D30" s="146" t="s">
        <v>78</v>
      </c>
      <c r="E30" s="22"/>
      <c r="F30" s="39"/>
      <c r="G30" s="40" t="s">
        <v>101</v>
      </c>
      <c r="H30" s="424"/>
      <c r="I30" s="425"/>
      <c r="J30" s="425"/>
      <c r="K30" s="426"/>
      <c r="L30" s="65"/>
      <c r="M30" s="155"/>
      <c r="N30" s="14"/>
      <c r="O30" s="38"/>
    </row>
    <row r="31" spans="1:15" ht="12.95" customHeight="1">
      <c r="A31" s="11" t="s">
        <v>153</v>
      </c>
      <c r="B31" s="31" t="s">
        <v>1572</v>
      </c>
      <c r="C31" s="29"/>
      <c r="D31" s="145" t="s">
        <v>78</v>
      </c>
      <c r="E31" s="23"/>
      <c r="F31" s="29"/>
      <c r="G31" s="30" t="s">
        <v>78</v>
      </c>
      <c r="H31" s="427"/>
      <c r="I31" s="428"/>
      <c r="J31" s="428"/>
      <c r="K31" s="429"/>
      <c r="L31" s="64"/>
      <c r="M31" s="152"/>
      <c r="N31" s="12"/>
      <c r="O31" s="32"/>
    </row>
    <row r="32" spans="1:15" ht="12.95" customHeight="1">
      <c r="A32" s="9" t="s">
        <v>78</v>
      </c>
      <c r="B32" s="35" t="s">
        <v>78</v>
      </c>
      <c r="C32" s="33"/>
      <c r="D32" s="144">
        <v>74.8</v>
      </c>
      <c r="E32" s="20"/>
      <c r="F32" s="33"/>
      <c r="G32" s="34" t="s">
        <v>78</v>
      </c>
      <c r="H32" s="430"/>
      <c r="I32" s="431"/>
      <c r="J32" s="431"/>
      <c r="K32" s="432"/>
      <c r="L32" s="62"/>
      <c r="M32" s="154"/>
      <c r="N32" s="10"/>
      <c r="O32" s="36"/>
    </row>
    <row r="33" spans="1:15" ht="12.95" customHeight="1">
      <c r="A33" s="13" t="s">
        <v>78</v>
      </c>
      <c r="B33" s="37" t="s">
        <v>78</v>
      </c>
      <c r="C33" s="39"/>
      <c r="D33" s="146" t="s">
        <v>78</v>
      </c>
      <c r="E33" s="22"/>
      <c r="F33" s="39"/>
      <c r="G33" s="40" t="s">
        <v>101</v>
      </c>
      <c r="H33" s="424"/>
      <c r="I33" s="425"/>
      <c r="J33" s="425"/>
      <c r="K33" s="426"/>
      <c r="L33" s="65"/>
      <c r="M33" s="155"/>
      <c r="N33" s="14"/>
      <c r="O33" s="38"/>
    </row>
    <row r="34" spans="1:15" ht="12.95" customHeight="1">
      <c r="A34" s="9" t="s">
        <v>154</v>
      </c>
      <c r="B34" s="35" t="s">
        <v>1571</v>
      </c>
      <c r="C34" s="33"/>
      <c r="D34" s="144" t="s">
        <v>78</v>
      </c>
      <c r="E34" s="20"/>
      <c r="F34" s="33"/>
      <c r="G34" s="34" t="s">
        <v>78</v>
      </c>
      <c r="H34" s="427"/>
      <c r="I34" s="428"/>
      <c r="J34" s="428"/>
      <c r="K34" s="429"/>
      <c r="L34" s="64"/>
      <c r="M34" s="152"/>
      <c r="N34" s="10"/>
      <c r="O34" s="36"/>
    </row>
    <row r="35" spans="1:15" ht="12.95" customHeight="1">
      <c r="A35" s="9" t="s">
        <v>78</v>
      </c>
      <c r="B35" s="35" t="s">
        <v>78</v>
      </c>
      <c r="C35" s="33"/>
      <c r="D35" s="144">
        <v>122</v>
      </c>
      <c r="E35" s="20"/>
      <c r="F35" s="33"/>
      <c r="G35" s="34" t="s">
        <v>78</v>
      </c>
      <c r="H35" s="430"/>
      <c r="I35" s="431"/>
      <c r="J35" s="431"/>
      <c r="K35" s="432"/>
      <c r="L35" s="62"/>
      <c r="M35" s="154"/>
      <c r="N35" s="10"/>
      <c r="O35" s="36"/>
    </row>
    <row r="36" spans="1:15" ht="12.95" customHeight="1">
      <c r="A36" s="9" t="s">
        <v>78</v>
      </c>
      <c r="B36" s="37" t="s">
        <v>78</v>
      </c>
      <c r="C36" s="33"/>
      <c r="D36" s="144" t="s">
        <v>78</v>
      </c>
      <c r="E36" s="20"/>
      <c r="F36" s="33"/>
      <c r="G36" s="34" t="s">
        <v>101</v>
      </c>
      <c r="H36" s="424"/>
      <c r="I36" s="425"/>
      <c r="J36" s="425"/>
      <c r="K36" s="426"/>
      <c r="L36" s="65"/>
      <c r="M36" s="155"/>
      <c r="N36" s="10"/>
      <c r="O36" s="36"/>
    </row>
    <row r="37" spans="1:15" ht="12.95" customHeight="1">
      <c r="A37" s="11" t="s">
        <v>154</v>
      </c>
      <c r="B37" s="31" t="s">
        <v>1573</v>
      </c>
      <c r="C37" s="29"/>
      <c r="D37" s="145" t="s">
        <v>78</v>
      </c>
      <c r="E37" s="23"/>
      <c r="F37" s="29"/>
      <c r="G37" s="30" t="s">
        <v>78</v>
      </c>
      <c r="H37" s="427"/>
      <c r="I37" s="428"/>
      <c r="J37" s="428"/>
      <c r="K37" s="429"/>
      <c r="L37" s="64"/>
      <c r="M37" s="152"/>
      <c r="N37" s="12"/>
      <c r="O37" s="32"/>
    </row>
    <row r="38" spans="1:15" ht="12.95" customHeight="1">
      <c r="A38" s="9" t="s">
        <v>78</v>
      </c>
      <c r="B38" s="35" t="s">
        <v>78</v>
      </c>
      <c r="C38" s="33"/>
      <c r="D38" s="144">
        <v>196</v>
      </c>
      <c r="E38" s="20"/>
      <c r="F38" s="33"/>
      <c r="G38" s="34" t="s">
        <v>78</v>
      </c>
      <c r="H38" s="430"/>
      <c r="I38" s="431"/>
      <c r="J38" s="431"/>
      <c r="K38" s="432"/>
      <c r="L38" s="62"/>
      <c r="M38" s="154"/>
      <c r="N38" s="10"/>
      <c r="O38" s="36"/>
    </row>
    <row r="39" spans="1:15" ht="12.95" customHeight="1">
      <c r="A39" s="13" t="s">
        <v>78</v>
      </c>
      <c r="B39" s="37" t="s">
        <v>78</v>
      </c>
      <c r="C39" s="39"/>
      <c r="D39" s="146" t="s">
        <v>78</v>
      </c>
      <c r="E39" s="22"/>
      <c r="F39" s="39"/>
      <c r="G39" s="40" t="s">
        <v>101</v>
      </c>
      <c r="H39" s="424"/>
      <c r="I39" s="425"/>
      <c r="J39" s="425"/>
      <c r="K39" s="426"/>
      <c r="L39" s="65"/>
      <c r="M39" s="155"/>
      <c r="N39" s="14"/>
      <c r="O39" s="38"/>
    </row>
    <row r="40" spans="1:15" ht="12.95" customHeight="1">
      <c r="A40" s="9" t="s">
        <v>155</v>
      </c>
      <c r="B40" s="35" t="s">
        <v>1574</v>
      </c>
      <c r="C40" s="33"/>
      <c r="D40" s="144" t="s">
        <v>78</v>
      </c>
      <c r="E40" s="20"/>
      <c r="F40" s="33"/>
      <c r="G40" s="34" t="s">
        <v>78</v>
      </c>
      <c r="H40" s="427"/>
      <c r="I40" s="428"/>
      <c r="J40" s="428"/>
      <c r="K40" s="429"/>
      <c r="L40" s="64"/>
      <c r="M40" s="152"/>
      <c r="N40" s="10"/>
      <c r="O40" s="36"/>
    </row>
    <row r="41" spans="1:15" ht="12.95" customHeight="1">
      <c r="A41" s="9" t="s">
        <v>78</v>
      </c>
      <c r="B41" s="35" t="s">
        <v>78</v>
      </c>
      <c r="C41" s="33"/>
      <c r="D41" s="144">
        <v>122</v>
      </c>
      <c r="E41" s="20"/>
      <c r="F41" s="33"/>
      <c r="G41" s="34" t="s">
        <v>78</v>
      </c>
      <c r="H41" s="430"/>
      <c r="I41" s="431"/>
      <c r="J41" s="431"/>
      <c r="K41" s="432"/>
      <c r="L41" s="62"/>
      <c r="M41" s="154"/>
      <c r="N41" s="10"/>
      <c r="O41" s="36"/>
    </row>
    <row r="42" spans="1:15" ht="12.95" customHeight="1">
      <c r="A42" s="9" t="s">
        <v>78</v>
      </c>
      <c r="B42" s="37" t="s">
        <v>78</v>
      </c>
      <c r="C42" s="33"/>
      <c r="D42" s="144" t="s">
        <v>78</v>
      </c>
      <c r="E42" s="20"/>
      <c r="F42" s="33"/>
      <c r="G42" s="34" t="s">
        <v>101</v>
      </c>
      <c r="H42" s="424"/>
      <c r="I42" s="425"/>
      <c r="J42" s="425"/>
      <c r="K42" s="426"/>
      <c r="L42" s="65"/>
      <c r="M42" s="155"/>
      <c r="N42" s="10"/>
      <c r="O42" s="36"/>
    </row>
    <row r="43" spans="1:15" ht="12.95" customHeight="1">
      <c r="A43" s="11" t="s">
        <v>134</v>
      </c>
      <c r="B43" s="31" t="s">
        <v>78</v>
      </c>
      <c r="C43" s="29"/>
      <c r="D43" s="145" t="s">
        <v>78</v>
      </c>
      <c r="E43" s="23"/>
      <c r="F43" s="29"/>
      <c r="G43" s="30" t="s">
        <v>78</v>
      </c>
      <c r="H43" s="427"/>
      <c r="I43" s="428"/>
      <c r="J43" s="428"/>
      <c r="K43" s="429"/>
      <c r="L43" s="64"/>
      <c r="M43" s="152"/>
      <c r="N43" s="12"/>
      <c r="O43" s="32"/>
    </row>
    <row r="44" spans="1:15" ht="12.95" customHeight="1">
      <c r="A44" s="9" t="s">
        <v>78</v>
      </c>
      <c r="B44" s="35" t="s">
        <v>78</v>
      </c>
      <c r="C44" s="269"/>
      <c r="D44" s="144"/>
      <c r="E44" s="20"/>
      <c r="F44" s="33"/>
      <c r="G44" s="34" t="s">
        <v>78</v>
      </c>
      <c r="H44" s="430"/>
      <c r="I44" s="431"/>
      <c r="J44" s="431"/>
      <c r="K44" s="432"/>
      <c r="L44" s="62"/>
      <c r="M44" s="154"/>
      <c r="N44" s="10"/>
      <c r="O44" s="36"/>
    </row>
    <row r="45" spans="1:15" ht="12.95" customHeight="1">
      <c r="A45" s="13" t="s">
        <v>78</v>
      </c>
      <c r="B45" s="37" t="s">
        <v>78</v>
      </c>
      <c r="C45" s="39"/>
      <c r="D45" s="146" t="s">
        <v>78</v>
      </c>
      <c r="E45" s="22"/>
      <c r="F45" s="39"/>
      <c r="G45" s="40" t="s">
        <v>78</v>
      </c>
      <c r="H45" s="424"/>
      <c r="I45" s="425"/>
      <c r="J45" s="425"/>
      <c r="K45" s="426"/>
      <c r="L45" s="65"/>
      <c r="M45" s="155"/>
      <c r="N45" s="14"/>
      <c r="O45" s="38"/>
    </row>
    <row r="46" spans="1:15" ht="12.95" customHeight="1">
      <c r="A46" s="9" t="s">
        <v>156</v>
      </c>
      <c r="B46" s="35" t="s">
        <v>1575</v>
      </c>
      <c r="C46" s="33"/>
      <c r="D46" s="144" t="s">
        <v>78</v>
      </c>
      <c r="E46" s="20"/>
      <c r="F46" s="33"/>
      <c r="G46" s="34" t="s">
        <v>78</v>
      </c>
      <c r="H46" s="427"/>
      <c r="I46" s="428"/>
      <c r="J46" s="428"/>
      <c r="K46" s="429"/>
      <c r="L46" s="64"/>
      <c r="M46" s="154"/>
      <c r="N46" s="10"/>
      <c r="O46" s="36"/>
    </row>
    <row r="47" spans="1:15" ht="12.95" customHeight="1">
      <c r="A47" s="9" t="s">
        <v>78</v>
      </c>
      <c r="B47" s="35" t="s">
        <v>1576</v>
      </c>
      <c r="C47" s="33"/>
      <c r="D47" s="144">
        <v>62.5</v>
      </c>
      <c r="E47" s="20"/>
      <c r="F47" s="33"/>
      <c r="G47" s="34" t="s">
        <v>78</v>
      </c>
      <c r="H47" s="430"/>
      <c r="I47" s="431"/>
      <c r="J47" s="431"/>
      <c r="K47" s="432"/>
      <c r="L47" s="62"/>
      <c r="M47" s="154"/>
      <c r="N47" s="10"/>
      <c r="O47" s="36"/>
    </row>
    <row r="48" spans="1:15" ht="12.95" customHeight="1">
      <c r="A48" s="9" t="s">
        <v>78</v>
      </c>
      <c r="B48" s="35" t="s">
        <v>1577</v>
      </c>
      <c r="C48" s="33"/>
      <c r="D48" s="144" t="s">
        <v>78</v>
      </c>
      <c r="E48" s="20"/>
      <c r="F48" s="33"/>
      <c r="G48" s="148" t="s">
        <v>79</v>
      </c>
      <c r="H48" s="424"/>
      <c r="I48" s="425"/>
      <c r="J48" s="425"/>
      <c r="K48" s="426"/>
      <c r="L48" s="65"/>
      <c r="M48" s="154"/>
      <c r="N48" s="10"/>
      <c r="O48" s="36"/>
    </row>
    <row r="49" spans="1:15" ht="12.95" customHeight="1">
      <c r="A49" s="11" t="s">
        <v>157</v>
      </c>
      <c r="B49" s="31" t="s">
        <v>1578</v>
      </c>
      <c r="C49" s="29"/>
      <c r="D49" s="145" t="s">
        <v>78</v>
      </c>
      <c r="E49" s="23"/>
      <c r="F49" s="29"/>
      <c r="G49" s="34" t="s">
        <v>78</v>
      </c>
      <c r="H49" s="427"/>
      <c r="I49" s="428"/>
      <c r="J49" s="428"/>
      <c r="K49" s="429"/>
      <c r="L49" s="64"/>
      <c r="M49" s="152"/>
      <c r="N49" s="12"/>
      <c r="O49" s="32"/>
    </row>
    <row r="50" spans="1:15" ht="12.95" customHeight="1">
      <c r="A50" s="9" t="s">
        <v>78</v>
      </c>
      <c r="B50" s="35" t="s">
        <v>78</v>
      </c>
      <c r="C50" s="33"/>
      <c r="D50" s="144">
        <v>11.2</v>
      </c>
      <c r="E50" s="20"/>
      <c r="F50" s="33"/>
      <c r="G50" s="34" t="s">
        <v>78</v>
      </c>
      <c r="H50" s="430"/>
      <c r="I50" s="431"/>
      <c r="J50" s="431"/>
      <c r="K50" s="432"/>
      <c r="L50" s="62"/>
      <c r="M50" s="154"/>
      <c r="N50" s="10"/>
      <c r="O50" s="36"/>
    </row>
    <row r="51" spans="1:15" ht="12.95" customHeight="1">
      <c r="A51" s="13" t="s">
        <v>78</v>
      </c>
      <c r="B51" s="37" t="s">
        <v>78</v>
      </c>
      <c r="C51" s="39"/>
      <c r="D51" s="146" t="s">
        <v>78</v>
      </c>
      <c r="E51" s="22"/>
      <c r="F51" s="39"/>
      <c r="G51" s="148" t="s">
        <v>101</v>
      </c>
      <c r="H51" s="424"/>
      <c r="I51" s="425"/>
      <c r="J51" s="425"/>
      <c r="K51" s="426"/>
      <c r="L51" s="65"/>
      <c r="M51" s="155"/>
      <c r="N51" s="14"/>
      <c r="O51" s="38"/>
    </row>
    <row r="52" spans="1:15" ht="12.95" customHeight="1">
      <c r="A52" s="9" t="s">
        <v>159</v>
      </c>
      <c r="B52" s="35" t="s">
        <v>78</v>
      </c>
      <c r="C52" s="33"/>
      <c r="D52" s="144" t="s">
        <v>78</v>
      </c>
      <c r="E52" s="20"/>
      <c r="F52" s="33"/>
      <c r="G52" s="34" t="s">
        <v>78</v>
      </c>
      <c r="H52" s="427"/>
      <c r="I52" s="428"/>
      <c r="J52" s="428"/>
      <c r="K52" s="429"/>
      <c r="L52" s="64"/>
      <c r="M52" s="154"/>
      <c r="N52" s="10"/>
      <c r="O52" s="36"/>
    </row>
    <row r="53" spans="1:15" ht="12.95" customHeight="1">
      <c r="A53" s="9" t="s">
        <v>160</v>
      </c>
      <c r="B53" s="35" t="s">
        <v>78</v>
      </c>
      <c r="C53" s="33"/>
      <c r="D53" s="144">
        <v>8.6999999999999993</v>
      </c>
      <c r="E53" s="20"/>
      <c r="F53" s="33"/>
      <c r="G53" s="34" t="s">
        <v>78</v>
      </c>
      <c r="H53" s="430"/>
      <c r="I53" s="431"/>
      <c r="J53" s="431"/>
      <c r="K53" s="432"/>
      <c r="L53" s="62"/>
      <c r="M53" s="154"/>
      <c r="N53" s="10"/>
      <c r="O53" s="36"/>
    </row>
    <row r="54" spans="1:15" ht="12.95" customHeight="1">
      <c r="A54" s="9" t="s">
        <v>78</v>
      </c>
      <c r="B54" s="35" t="s">
        <v>78</v>
      </c>
      <c r="C54" s="33"/>
      <c r="D54" s="144" t="s">
        <v>78</v>
      </c>
      <c r="E54" s="20"/>
      <c r="F54" s="33"/>
      <c r="G54" s="34" t="s">
        <v>79</v>
      </c>
      <c r="H54" s="424"/>
      <c r="I54" s="425"/>
      <c r="J54" s="425"/>
      <c r="K54" s="426"/>
      <c r="L54" s="65"/>
      <c r="M54" s="154"/>
      <c r="N54" s="10"/>
      <c r="O54" s="36"/>
    </row>
    <row r="55" spans="1:15" ht="12.95" customHeight="1">
      <c r="A55" s="11" t="s">
        <v>161</v>
      </c>
      <c r="B55" s="31" t="s">
        <v>78</v>
      </c>
      <c r="C55" s="29"/>
      <c r="D55" s="145" t="s">
        <v>78</v>
      </c>
      <c r="E55" s="23"/>
      <c r="F55" s="29"/>
      <c r="G55" s="30" t="s">
        <v>78</v>
      </c>
      <c r="H55" s="427"/>
      <c r="I55" s="428"/>
      <c r="J55" s="428"/>
      <c r="K55" s="429"/>
      <c r="L55" s="64"/>
      <c r="M55" s="152"/>
      <c r="N55" s="12"/>
      <c r="O55" s="32"/>
    </row>
    <row r="56" spans="1:15" ht="12.95" customHeight="1">
      <c r="A56" s="9" t="s">
        <v>78</v>
      </c>
      <c r="B56" s="35" t="s">
        <v>78</v>
      </c>
      <c r="C56" s="33"/>
      <c r="D56" s="144">
        <v>16.399999999999999</v>
      </c>
      <c r="E56" s="20"/>
      <c r="F56" s="33"/>
      <c r="G56" s="34" t="s">
        <v>78</v>
      </c>
      <c r="H56" s="430"/>
      <c r="I56" s="431"/>
      <c r="J56" s="431"/>
      <c r="K56" s="432"/>
      <c r="L56" s="62"/>
      <c r="M56" s="154"/>
      <c r="N56" s="10"/>
      <c r="O56" s="36"/>
    </row>
    <row r="57" spans="1:15" ht="12.95" customHeight="1">
      <c r="A57" s="13" t="s">
        <v>78</v>
      </c>
      <c r="B57" s="37" t="s">
        <v>78</v>
      </c>
      <c r="C57" s="39"/>
      <c r="D57" s="146" t="s">
        <v>78</v>
      </c>
      <c r="E57" s="22"/>
      <c r="F57" s="39"/>
      <c r="G57" s="40" t="s">
        <v>101</v>
      </c>
      <c r="H57" s="424"/>
      <c r="I57" s="425"/>
      <c r="J57" s="425"/>
      <c r="K57" s="426"/>
      <c r="L57" s="65"/>
      <c r="M57" s="155"/>
      <c r="N57" s="14"/>
      <c r="O57" s="38"/>
    </row>
    <row r="58" spans="1:15" ht="12.95" customHeight="1">
      <c r="A58" s="11" t="s">
        <v>162</v>
      </c>
      <c r="B58" s="31" t="s">
        <v>78</v>
      </c>
      <c r="C58" s="29"/>
      <c r="D58" s="145" t="s">
        <v>78</v>
      </c>
      <c r="E58" s="23"/>
      <c r="F58" s="29"/>
      <c r="G58" s="30" t="s">
        <v>78</v>
      </c>
      <c r="H58" s="427"/>
      <c r="I58" s="428"/>
      <c r="J58" s="428"/>
      <c r="K58" s="429"/>
      <c r="L58" s="64"/>
      <c r="M58" s="152"/>
      <c r="N58" s="12"/>
      <c r="O58" s="32"/>
    </row>
    <row r="59" spans="1:15" ht="12.95" customHeight="1">
      <c r="A59" s="9" t="s">
        <v>78</v>
      </c>
      <c r="B59" s="35" t="s">
        <v>78</v>
      </c>
      <c r="C59" s="33"/>
      <c r="D59" s="144">
        <v>8.8000000000000007</v>
      </c>
      <c r="E59" s="20"/>
      <c r="F59" s="33"/>
      <c r="G59" s="34" t="s">
        <v>78</v>
      </c>
      <c r="H59" s="430"/>
      <c r="I59" s="431"/>
      <c r="J59" s="431"/>
      <c r="K59" s="432"/>
      <c r="L59" s="62"/>
      <c r="M59" s="154"/>
      <c r="N59" s="10"/>
      <c r="O59" s="36"/>
    </row>
    <row r="60" spans="1:15" ht="12.95" customHeight="1">
      <c r="A60" s="13" t="s">
        <v>78</v>
      </c>
      <c r="B60" s="37" t="s">
        <v>78</v>
      </c>
      <c r="C60" s="39"/>
      <c r="D60" s="146" t="s">
        <v>78</v>
      </c>
      <c r="E60" s="22"/>
      <c r="F60" s="39"/>
      <c r="G60" s="40" t="s">
        <v>101</v>
      </c>
      <c r="H60" s="424"/>
      <c r="I60" s="425"/>
      <c r="J60" s="425"/>
      <c r="K60" s="426"/>
      <c r="L60" s="65"/>
      <c r="M60" s="155"/>
      <c r="N60" s="14"/>
      <c r="O60" s="38"/>
    </row>
    <row r="61" spans="1:15" ht="12.95" customHeight="1">
      <c r="A61" s="11" t="s">
        <v>163</v>
      </c>
      <c r="B61" s="31" t="s">
        <v>1379</v>
      </c>
      <c r="C61" s="29"/>
      <c r="D61" s="145" t="s">
        <v>78</v>
      </c>
      <c r="E61" s="23"/>
      <c r="F61" s="29"/>
      <c r="G61" s="30" t="s">
        <v>78</v>
      </c>
      <c r="H61" s="427"/>
      <c r="I61" s="428"/>
      <c r="J61" s="428"/>
      <c r="K61" s="429"/>
      <c r="L61" s="24"/>
      <c r="M61" s="152"/>
      <c r="N61" s="12"/>
      <c r="O61" s="32"/>
    </row>
    <row r="62" spans="1:15" ht="12.95" customHeight="1">
      <c r="A62" s="9" t="s">
        <v>78</v>
      </c>
      <c r="B62" s="35" t="s">
        <v>78</v>
      </c>
      <c r="C62" s="33"/>
      <c r="D62" s="144">
        <v>1676</v>
      </c>
      <c r="E62" s="20"/>
      <c r="F62" s="33"/>
      <c r="G62" s="34" t="s">
        <v>78</v>
      </c>
      <c r="H62" s="430"/>
      <c r="I62" s="431"/>
      <c r="J62" s="431"/>
      <c r="K62" s="432"/>
      <c r="L62" s="62"/>
      <c r="M62" s="154"/>
      <c r="N62" s="10"/>
      <c r="O62" s="36"/>
    </row>
    <row r="63" spans="1:15" ht="12.95" customHeight="1" thickBot="1">
      <c r="A63" s="15" t="s">
        <v>78</v>
      </c>
      <c r="B63" s="50" t="s">
        <v>78</v>
      </c>
      <c r="C63" s="77"/>
      <c r="D63" s="147" t="s">
        <v>78</v>
      </c>
      <c r="E63" s="25"/>
      <c r="F63" s="77"/>
      <c r="G63" s="78" t="s">
        <v>101</v>
      </c>
      <c r="H63" s="441"/>
      <c r="I63" s="442"/>
      <c r="J63" s="442"/>
      <c r="K63" s="443"/>
      <c r="L63" s="63"/>
      <c r="M63" s="156"/>
      <c r="N63" s="16"/>
      <c r="O63" s="79"/>
    </row>
    <row r="64" spans="1:15" ht="18" customHeight="1">
      <c r="D64" s="448"/>
      <c r="E64" s="448"/>
      <c r="F64" s="448"/>
      <c r="G64" s="448"/>
      <c r="H64" s="448"/>
      <c r="I64" s="448"/>
      <c r="J64" s="448"/>
      <c r="K64" s="448"/>
    </row>
    <row r="65" spans="1:15" ht="20.100000000000001" customHeight="1" thickBot="1">
      <c r="A65" s="6" t="s">
        <v>10</v>
      </c>
    </row>
    <row r="66" spans="1:15" ht="20.100000000000001" customHeight="1" thickBot="1">
      <c r="A66" s="19"/>
      <c r="B66" s="2"/>
      <c r="C66" s="2"/>
      <c r="D66" s="18"/>
      <c r="E66" s="18"/>
      <c r="F66" s="2"/>
      <c r="G66" s="3"/>
      <c r="H66" s="3"/>
      <c r="I66" s="2"/>
      <c r="J66" s="2"/>
      <c r="K66" s="2"/>
      <c r="L66" s="18"/>
      <c r="M66" s="2"/>
      <c r="N66" s="2"/>
      <c r="O66" s="72"/>
    </row>
    <row r="67" spans="1:15" ht="20.100000000000001" customHeight="1" thickBot="1">
      <c r="A67" s="73" t="s">
        <v>5</v>
      </c>
      <c r="B67" s="444" t="s">
        <v>6</v>
      </c>
      <c r="C67" s="445"/>
      <c r="D67" s="444" t="s">
        <v>1</v>
      </c>
      <c r="E67" s="446"/>
      <c r="F67" s="445"/>
      <c r="G67" s="75" t="s">
        <v>2</v>
      </c>
      <c r="H67" s="444" t="s">
        <v>7</v>
      </c>
      <c r="I67" s="446"/>
      <c r="J67" s="446"/>
      <c r="K67" s="445"/>
      <c r="L67" s="74" t="s">
        <v>8</v>
      </c>
      <c r="M67" s="435" t="s">
        <v>4</v>
      </c>
      <c r="N67" s="436"/>
      <c r="O67" s="437"/>
    </row>
    <row r="68" spans="1:15" ht="12.95" customHeight="1">
      <c r="A68" s="66" t="s">
        <v>163</v>
      </c>
      <c r="B68" s="67" t="s">
        <v>164</v>
      </c>
      <c r="C68" s="68"/>
      <c r="D68" s="143" t="s">
        <v>78</v>
      </c>
      <c r="E68" s="44"/>
      <c r="F68" s="68"/>
      <c r="G68" s="69" t="s">
        <v>78</v>
      </c>
      <c r="H68" s="438"/>
      <c r="I68" s="439"/>
      <c r="J68" s="439"/>
      <c r="K68" s="440"/>
      <c r="L68" s="70"/>
      <c r="M68" s="153"/>
      <c r="N68" s="8"/>
      <c r="O68" s="71"/>
    </row>
    <row r="69" spans="1:15" ht="12.95" customHeight="1">
      <c r="A69" s="9" t="s">
        <v>78</v>
      </c>
      <c r="B69" s="35" t="s">
        <v>78</v>
      </c>
      <c r="C69" s="33"/>
      <c r="D69" s="142">
        <v>12.5</v>
      </c>
      <c r="E69" s="20"/>
      <c r="F69" s="33"/>
      <c r="G69" s="34" t="s">
        <v>78</v>
      </c>
      <c r="H69" s="430"/>
      <c r="I69" s="431"/>
      <c r="J69" s="431"/>
      <c r="K69" s="432"/>
      <c r="L69" s="62"/>
      <c r="M69" s="154"/>
      <c r="N69" s="10"/>
      <c r="O69" s="36"/>
    </row>
    <row r="70" spans="1:15" ht="12.95" customHeight="1">
      <c r="A70" s="9" t="s">
        <v>78</v>
      </c>
      <c r="B70" s="35" t="s">
        <v>78</v>
      </c>
      <c r="C70" s="33"/>
      <c r="D70" s="144" t="s">
        <v>78</v>
      </c>
      <c r="E70" s="20"/>
      <c r="F70" s="33"/>
      <c r="G70" s="34" t="s">
        <v>101</v>
      </c>
      <c r="H70" s="430"/>
      <c r="I70" s="431"/>
      <c r="J70" s="431"/>
      <c r="K70" s="432"/>
      <c r="L70" s="21"/>
      <c r="M70" s="154"/>
      <c r="N70" s="10"/>
      <c r="O70" s="36"/>
    </row>
    <row r="71" spans="1:15" ht="12.95" customHeight="1">
      <c r="A71" s="11" t="s">
        <v>1364</v>
      </c>
      <c r="B71" s="31" t="s">
        <v>158</v>
      </c>
      <c r="C71" s="29"/>
      <c r="D71" s="145" t="s">
        <v>78</v>
      </c>
      <c r="E71" s="23"/>
      <c r="F71" s="29"/>
      <c r="G71" s="30" t="s">
        <v>78</v>
      </c>
      <c r="H71" s="427"/>
      <c r="I71" s="428"/>
      <c r="J71" s="428"/>
      <c r="K71" s="429"/>
      <c r="L71" s="64"/>
      <c r="M71" s="152"/>
      <c r="N71" s="12"/>
      <c r="O71" s="32"/>
    </row>
    <row r="72" spans="1:15" ht="12.95" customHeight="1">
      <c r="A72" s="9" t="s">
        <v>78</v>
      </c>
      <c r="B72" s="35" t="s">
        <v>78</v>
      </c>
      <c r="C72" s="33"/>
      <c r="D72" s="144">
        <v>7.7</v>
      </c>
      <c r="E72" s="20"/>
      <c r="F72" s="33"/>
      <c r="G72" s="34" t="s">
        <v>78</v>
      </c>
      <c r="H72" s="430"/>
      <c r="I72" s="431"/>
      <c r="J72" s="431"/>
      <c r="K72" s="432"/>
      <c r="L72" s="62"/>
      <c r="M72" s="154"/>
      <c r="N72" s="10"/>
      <c r="O72" s="36"/>
    </row>
    <row r="73" spans="1:15" ht="12.95" customHeight="1">
      <c r="A73" s="13" t="s">
        <v>78</v>
      </c>
      <c r="B73" s="37" t="s">
        <v>78</v>
      </c>
      <c r="C73" s="39"/>
      <c r="D73" s="146" t="s">
        <v>78</v>
      </c>
      <c r="E73" s="22"/>
      <c r="F73" s="39"/>
      <c r="G73" s="40" t="s">
        <v>101</v>
      </c>
      <c r="H73" s="424"/>
      <c r="I73" s="425"/>
      <c r="J73" s="425"/>
      <c r="K73" s="426"/>
      <c r="L73" s="65"/>
      <c r="M73" s="155"/>
      <c r="N73" s="14"/>
      <c r="O73" s="38"/>
    </row>
    <row r="74" spans="1:15" ht="12.95" customHeight="1">
      <c r="A74" s="11" t="s">
        <v>165</v>
      </c>
      <c r="B74" s="31" t="s">
        <v>1579</v>
      </c>
      <c r="C74" s="29"/>
      <c r="D74" s="145" t="s">
        <v>78</v>
      </c>
      <c r="E74" s="23"/>
      <c r="F74" s="29"/>
      <c r="G74" s="30" t="s">
        <v>78</v>
      </c>
      <c r="H74" s="427"/>
      <c r="I74" s="428"/>
      <c r="J74" s="428"/>
      <c r="K74" s="429"/>
      <c r="L74" s="64"/>
      <c r="M74" s="152"/>
      <c r="N74" s="12"/>
      <c r="O74" s="32"/>
    </row>
    <row r="75" spans="1:15" ht="12.95" customHeight="1">
      <c r="A75" s="9" t="s">
        <v>78</v>
      </c>
      <c r="B75" s="35" t="s">
        <v>78</v>
      </c>
      <c r="C75" s="33"/>
      <c r="D75" s="144">
        <v>6.8</v>
      </c>
      <c r="E75" s="20"/>
      <c r="F75" s="33"/>
      <c r="G75" s="34" t="s">
        <v>78</v>
      </c>
      <c r="H75" s="430"/>
      <c r="I75" s="431"/>
      <c r="J75" s="431"/>
      <c r="K75" s="432"/>
      <c r="L75" s="62"/>
      <c r="M75" s="154"/>
      <c r="N75" s="10"/>
      <c r="O75" s="36"/>
    </row>
    <row r="76" spans="1:15" ht="12.95" customHeight="1">
      <c r="A76" s="13" t="s">
        <v>78</v>
      </c>
      <c r="B76" s="37" t="s">
        <v>78</v>
      </c>
      <c r="C76" s="39"/>
      <c r="D76" s="146" t="s">
        <v>78</v>
      </c>
      <c r="E76" s="22"/>
      <c r="F76" s="39"/>
      <c r="G76" s="40" t="s">
        <v>79</v>
      </c>
      <c r="H76" s="424"/>
      <c r="I76" s="425"/>
      <c r="J76" s="425"/>
      <c r="K76" s="426"/>
      <c r="L76" s="65"/>
      <c r="M76" s="155"/>
      <c r="N76" s="14"/>
      <c r="O76" s="38"/>
    </row>
    <row r="77" spans="1:15" ht="12.95" customHeight="1">
      <c r="A77" s="11" t="s">
        <v>165</v>
      </c>
      <c r="B77" s="482" t="s">
        <v>1580</v>
      </c>
      <c r="C77" s="483"/>
      <c r="D77" s="145" t="s">
        <v>78</v>
      </c>
      <c r="E77" s="20"/>
      <c r="F77" s="33"/>
      <c r="G77" s="30" t="s">
        <v>78</v>
      </c>
      <c r="H77" s="427"/>
      <c r="I77" s="428"/>
      <c r="J77" s="428"/>
      <c r="K77" s="429"/>
      <c r="L77" s="64"/>
      <c r="M77" s="152"/>
      <c r="N77" s="10"/>
      <c r="O77" s="36"/>
    </row>
    <row r="78" spans="1:15" ht="12.95" customHeight="1">
      <c r="A78" s="9" t="s">
        <v>78</v>
      </c>
      <c r="B78" s="35" t="s">
        <v>78</v>
      </c>
      <c r="C78" s="33"/>
      <c r="D78" s="144">
        <v>50.1</v>
      </c>
      <c r="E78" s="20"/>
      <c r="F78" s="33"/>
      <c r="G78" s="34" t="s">
        <v>78</v>
      </c>
      <c r="H78" s="430"/>
      <c r="I78" s="431"/>
      <c r="J78" s="431"/>
      <c r="K78" s="432"/>
      <c r="L78" s="62"/>
      <c r="M78" s="154"/>
      <c r="N78" s="10"/>
      <c r="O78" s="36"/>
    </row>
    <row r="79" spans="1:15" ht="12.95" customHeight="1">
      <c r="A79" s="13" t="s">
        <v>78</v>
      </c>
      <c r="B79" s="37" t="s">
        <v>78</v>
      </c>
      <c r="C79" s="39"/>
      <c r="D79" s="146" t="s">
        <v>78</v>
      </c>
      <c r="E79" s="20"/>
      <c r="F79" s="33"/>
      <c r="G79" s="40" t="s">
        <v>79</v>
      </c>
      <c r="H79" s="424"/>
      <c r="I79" s="425"/>
      <c r="J79" s="425"/>
      <c r="K79" s="426"/>
      <c r="L79" s="65"/>
      <c r="M79" s="155"/>
      <c r="N79" s="10"/>
      <c r="O79" s="36"/>
    </row>
    <row r="80" spans="1:15" ht="12.95" customHeight="1">
      <c r="A80" s="11" t="s">
        <v>166</v>
      </c>
      <c r="B80" s="31" t="s">
        <v>1581</v>
      </c>
      <c r="C80" s="29"/>
      <c r="D80" s="145" t="s">
        <v>78</v>
      </c>
      <c r="E80" s="23"/>
      <c r="F80" s="29"/>
      <c r="G80" s="30" t="s">
        <v>78</v>
      </c>
      <c r="H80" s="427"/>
      <c r="I80" s="428"/>
      <c r="J80" s="428"/>
      <c r="K80" s="429"/>
      <c r="L80" s="64"/>
      <c r="M80" s="152"/>
      <c r="N80" s="12"/>
      <c r="O80" s="32"/>
    </row>
    <row r="81" spans="1:21" ht="12.95" customHeight="1">
      <c r="A81" s="9" t="s">
        <v>167</v>
      </c>
      <c r="B81" s="35" t="s">
        <v>78</v>
      </c>
      <c r="C81" s="33"/>
      <c r="D81" s="144">
        <v>7.1</v>
      </c>
      <c r="E81" s="20"/>
      <c r="F81" s="33"/>
      <c r="G81" s="34" t="s">
        <v>78</v>
      </c>
      <c r="H81" s="430"/>
      <c r="I81" s="431"/>
      <c r="J81" s="431"/>
      <c r="K81" s="432"/>
      <c r="L81" s="62"/>
      <c r="M81" s="154"/>
      <c r="N81" s="10"/>
      <c r="O81" s="36"/>
    </row>
    <row r="82" spans="1:21" ht="12.95" customHeight="1">
      <c r="A82" s="13" t="s">
        <v>78</v>
      </c>
      <c r="B82" s="37" t="s">
        <v>78</v>
      </c>
      <c r="C82" s="39"/>
      <c r="D82" s="146" t="s">
        <v>78</v>
      </c>
      <c r="E82" s="22"/>
      <c r="F82" s="39"/>
      <c r="G82" s="40" t="s">
        <v>101</v>
      </c>
      <c r="H82" s="424"/>
      <c r="I82" s="425"/>
      <c r="J82" s="425"/>
      <c r="K82" s="426"/>
      <c r="L82" s="65"/>
      <c r="M82" s="155"/>
      <c r="N82" s="14"/>
      <c r="O82" s="38"/>
    </row>
    <row r="83" spans="1:21" ht="12.95" customHeight="1">
      <c r="A83" s="11" t="s">
        <v>168</v>
      </c>
      <c r="B83" s="31" t="s">
        <v>1582</v>
      </c>
      <c r="C83" s="29"/>
      <c r="D83" s="145" t="s">
        <v>78</v>
      </c>
      <c r="E83" s="23"/>
      <c r="F83" s="29"/>
      <c r="G83" s="30" t="s">
        <v>78</v>
      </c>
      <c r="H83" s="427"/>
      <c r="I83" s="428"/>
      <c r="J83" s="428"/>
      <c r="K83" s="429"/>
      <c r="L83" s="64"/>
      <c r="M83" s="152"/>
      <c r="N83" s="12"/>
      <c r="O83" s="32"/>
      <c r="S83" s="10"/>
      <c r="T83" s="10"/>
      <c r="U83" s="10"/>
    </row>
    <row r="84" spans="1:21" ht="12.95" customHeight="1">
      <c r="A84" s="9" t="s">
        <v>78</v>
      </c>
      <c r="B84" s="35" t="s">
        <v>1583</v>
      </c>
      <c r="C84" s="33"/>
      <c r="D84" s="144">
        <v>1</v>
      </c>
      <c r="E84" s="20"/>
      <c r="F84" s="33"/>
      <c r="G84" s="34" t="s">
        <v>78</v>
      </c>
      <c r="H84" s="28"/>
      <c r="I84" s="431"/>
      <c r="J84" s="431"/>
      <c r="K84" s="432"/>
      <c r="L84" s="62"/>
      <c r="M84" s="449"/>
      <c r="N84" s="450"/>
      <c r="O84" s="451"/>
      <c r="P84" s="1"/>
      <c r="Q84" s="177"/>
      <c r="R84" s="353"/>
      <c r="S84" s="10"/>
      <c r="T84" s="10"/>
      <c r="U84" s="10"/>
    </row>
    <row r="85" spans="1:21" ht="12.95" customHeight="1">
      <c r="A85" s="13" t="s">
        <v>78</v>
      </c>
      <c r="B85" s="37" t="s">
        <v>78</v>
      </c>
      <c r="C85" s="39"/>
      <c r="D85" s="146" t="s">
        <v>78</v>
      </c>
      <c r="E85" s="22"/>
      <c r="F85" s="39"/>
      <c r="G85" s="40" t="s">
        <v>169</v>
      </c>
      <c r="H85" s="424"/>
      <c r="I85" s="425"/>
      <c r="J85" s="425"/>
      <c r="K85" s="426"/>
      <c r="L85" s="65"/>
      <c r="M85" s="155"/>
      <c r="N85" s="14"/>
      <c r="O85" s="38"/>
      <c r="R85" s="353"/>
      <c r="S85" s="10"/>
      <c r="T85" s="10"/>
      <c r="U85" s="10"/>
    </row>
    <row r="86" spans="1:21" ht="12.95" customHeight="1">
      <c r="A86" s="9" t="s">
        <v>170</v>
      </c>
      <c r="B86" s="35" t="s">
        <v>1582</v>
      </c>
      <c r="C86" s="33"/>
      <c r="D86" s="144" t="s">
        <v>78</v>
      </c>
      <c r="E86" s="20"/>
      <c r="F86" s="33"/>
      <c r="G86" s="30" t="s">
        <v>78</v>
      </c>
      <c r="H86" s="427"/>
      <c r="I86" s="428"/>
      <c r="J86" s="428"/>
      <c r="K86" s="429"/>
      <c r="L86" s="64"/>
      <c r="M86" s="152"/>
      <c r="N86" s="12"/>
      <c r="O86" s="32"/>
      <c r="S86" s="10"/>
      <c r="T86" s="10"/>
    </row>
    <row r="87" spans="1:21" ht="12.95" customHeight="1">
      <c r="A87" s="9" t="s">
        <v>78</v>
      </c>
      <c r="B87" s="35" t="s">
        <v>1583</v>
      </c>
      <c r="C87" s="33"/>
      <c r="D87" s="144">
        <v>10</v>
      </c>
      <c r="E87" s="20"/>
      <c r="F87" s="33"/>
      <c r="G87" s="34" t="s">
        <v>78</v>
      </c>
      <c r="H87" s="28"/>
      <c r="I87" s="431"/>
      <c r="J87" s="431"/>
      <c r="K87" s="432"/>
      <c r="L87" s="62"/>
      <c r="M87" s="449"/>
      <c r="N87" s="450"/>
      <c r="O87" s="451"/>
      <c r="P87" s="1"/>
      <c r="Q87" s="177"/>
      <c r="R87" s="353"/>
      <c r="S87" s="10"/>
      <c r="T87" s="10"/>
    </row>
    <row r="88" spans="1:21" ht="12.95" customHeight="1">
      <c r="A88" s="9" t="s">
        <v>78</v>
      </c>
      <c r="B88" s="35" t="s">
        <v>78</v>
      </c>
      <c r="C88" s="33"/>
      <c r="D88" s="144" t="s">
        <v>78</v>
      </c>
      <c r="E88" s="20"/>
      <c r="F88" s="33"/>
      <c r="G88" s="40" t="s">
        <v>169</v>
      </c>
      <c r="H88" s="424"/>
      <c r="I88" s="425"/>
      <c r="J88" s="425"/>
      <c r="K88" s="426"/>
      <c r="L88" s="65"/>
      <c r="M88" s="155"/>
      <c r="N88" s="14"/>
      <c r="O88" s="38"/>
      <c r="R88" s="353"/>
      <c r="S88" s="10"/>
      <c r="T88" s="10"/>
    </row>
    <row r="89" spans="1:21" ht="12.95" customHeight="1">
      <c r="A89" s="11" t="s">
        <v>171</v>
      </c>
      <c r="B89" s="31" t="s">
        <v>1584</v>
      </c>
      <c r="C89" s="29"/>
      <c r="D89" s="145" t="s">
        <v>78</v>
      </c>
      <c r="E89" s="23"/>
      <c r="F89" s="29"/>
      <c r="G89" s="30" t="s">
        <v>78</v>
      </c>
      <c r="H89" s="427"/>
      <c r="I89" s="428"/>
      <c r="J89" s="428"/>
      <c r="K89" s="429"/>
      <c r="L89" s="64"/>
      <c r="M89" s="152"/>
      <c r="N89" s="12"/>
      <c r="O89" s="32"/>
      <c r="S89" s="10"/>
      <c r="T89" s="10"/>
    </row>
    <row r="90" spans="1:21" ht="12.95" customHeight="1">
      <c r="A90" s="9" t="s">
        <v>78</v>
      </c>
      <c r="B90" s="35" t="s">
        <v>1358</v>
      </c>
      <c r="C90" s="33"/>
      <c r="D90" s="144">
        <v>2</v>
      </c>
      <c r="E90" s="20"/>
      <c r="F90" s="33"/>
      <c r="G90" s="34" t="s">
        <v>78</v>
      </c>
      <c r="H90" s="28"/>
      <c r="I90" s="431"/>
      <c r="J90" s="431"/>
      <c r="K90" s="432"/>
      <c r="L90" s="62"/>
      <c r="M90" s="449"/>
      <c r="N90" s="450"/>
      <c r="O90" s="451"/>
      <c r="P90" s="1"/>
      <c r="Q90" s="177"/>
      <c r="R90" s="353"/>
      <c r="S90" s="10"/>
      <c r="T90" s="10"/>
    </row>
    <row r="91" spans="1:21" ht="12.95" customHeight="1">
      <c r="A91" s="13" t="s">
        <v>78</v>
      </c>
      <c r="B91" s="37" t="s">
        <v>78</v>
      </c>
      <c r="C91" s="39"/>
      <c r="D91" s="146" t="s">
        <v>78</v>
      </c>
      <c r="E91" s="22"/>
      <c r="F91" s="39"/>
      <c r="G91" s="40" t="s">
        <v>169</v>
      </c>
      <c r="H91" s="424"/>
      <c r="I91" s="425"/>
      <c r="J91" s="425"/>
      <c r="K91" s="426"/>
      <c r="L91" s="65"/>
      <c r="M91" s="155"/>
      <c r="N91" s="14"/>
      <c r="O91" s="38"/>
      <c r="R91" s="353"/>
      <c r="S91" s="10"/>
      <c r="T91" s="10"/>
    </row>
    <row r="92" spans="1:21" ht="12.95" customHeight="1">
      <c r="A92" s="11" t="s">
        <v>172</v>
      </c>
      <c r="B92" s="31" t="s">
        <v>1584</v>
      </c>
      <c r="C92" s="29"/>
      <c r="D92" s="145" t="s">
        <v>78</v>
      </c>
      <c r="E92" s="23"/>
      <c r="F92" s="29"/>
      <c r="G92" s="30" t="s">
        <v>78</v>
      </c>
      <c r="H92" s="427"/>
      <c r="I92" s="428"/>
      <c r="J92" s="428"/>
      <c r="K92" s="429"/>
      <c r="L92" s="64"/>
      <c r="M92" s="152"/>
      <c r="N92" s="12"/>
      <c r="O92" s="32"/>
      <c r="S92" s="10"/>
      <c r="T92" s="10"/>
    </row>
    <row r="93" spans="1:21" ht="12.95" customHeight="1">
      <c r="A93" s="9" t="s">
        <v>78</v>
      </c>
      <c r="B93" s="35" t="s">
        <v>1357</v>
      </c>
      <c r="C93" s="33"/>
      <c r="D93" s="144">
        <v>2</v>
      </c>
      <c r="E93" s="20"/>
      <c r="F93" s="33"/>
      <c r="G93" s="34" t="s">
        <v>78</v>
      </c>
      <c r="H93" s="28"/>
      <c r="I93" s="431"/>
      <c r="J93" s="431"/>
      <c r="K93" s="432"/>
      <c r="L93" s="62"/>
      <c r="M93" s="449"/>
      <c r="N93" s="450"/>
      <c r="O93" s="451"/>
      <c r="P93" s="1"/>
      <c r="Q93" s="177"/>
      <c r="R93" s="353"/>
      <c r="S93" s="10"/>
      <c r="T93" s="10"/>
    </row>
    <row r="94" spans="1:21" ht="12.95" customHeight="1">
      <c r="A94" s="13" t="s">
        <v>78</v>
      </c>
      <c r="B94" s="37" t="s">
        <v>78</v>
      </c>
      <c r="C94" s="39"/>
      <c r="D94" s="146" t="s">
        <v>78</v>
      </c>
      <c r="E94" s="22"/>
      <c r="F94" s="39"/>
      <c r="G94" s="40" t="s">
        <v>169</v>
      </c>
      <c r="H94" s="424"/>
      <c r="I94" s="425"/>
      <c r="J94" s="425"/>
      <c r="K94" s="426"/>
      <c r="L94" s="65"/>
      <c r="M94" s="155"/>
      <c r="N94" s="14"/>
      <c r="O94" s="38"/>
      <c r="R94" s="353"/>
      <c r="S94" s="10"/>
      <c r="T94" s="10"/>
    </row>
    <row r="95" spans="1:21" ht="12.95" customHeight="1">
      <c r="A95" s="11" t="s">
        <v>173</v>
      </c>
      <c r="B95" s="31" t="s">
        <v>1585</v>
      </c>
      <c r="C95" s="29"/>
      <c r="D95" s="145" t="s">
        <v>78</v>
      </c>
      <c r="E95" s="23"/>
      <c r="F95" s="29"/>
      <c r="G95" s="30" t="s">
        <v>78</v>
      </c>
      <c r="H95" s="427"/>
      <c r="I95" s="428"/>
      <c r="J95" s="428"/>
      <c r="K95" s="429"/>
      <c r="L95" s="64"/>
      <c r="M95" s="152"/>
      <c r="N95" s="12"/>
      <c r="O95" s="32"/>
      <c r="S95" s="10"/>
      <c r="T95" s="10"/>
    </row>
    <row r="96" spans="1:21" ht="12.95" customHeight="1">
      <c r="A96" s="9" t="s">
        <v>78</v>
      </c>
      <c r="B96" s="35" t="s">
        <v>1359</v>
      </c>
      <c r="C96" s="33"/>
      <c r="D96" s="144">
        <v>1</v>
      </c>
      <c r="E96" s="20"/>
      <c r="F96" s="33"/>
      <c r="G96" s="34" t="s">
        <v>78</v>
      </c>
      <c r="H96" s="28"/>
      <c r="I96" s="431"/>
      <c r="J96" s="431"/>
      <c r="K96" s="432"/>
      <c r="L96" s="62"/>
      <c r="M96" s="449"/>
      <c r="N96" s="450"/>
      <c r="O96" s="451"/>
      <c r="P96" s="1"/>
      <c r="Q96" s="177"/>
      <c r="R96" s="353"/>
      <c r="S96" s="10"/>
      <c r="T96" s="10"/>
    </row>
    <row r="97" spans="1:20" ht="12.95" customHeight="1">
      <c r="A97" s="13" t="s">
        <v>78</v>
      </c>
      <c r="B97" s="37" t="s">
        <v>78</v>
      </c>
      <c r="C97" s="39"/>
      <c r="D97" s="146" t="s">
        <v>78</v>
      </c>
      <c r="E97" s="22"/>
      <c r="F97" s="39"/>
      <c r="G97" s="40" t="s">
        <v>169</v>
      </c>
      <c r="H97" s="424"/>
      <c r="I97" s="425"/>
      <c r="J97" s="425"/>
      <c r="K97" s="426"/>
      <c r="L97" s="65"/>
      <c r="M97" s="155"/>
      <c r="N97" s="14"/>
      <c r="O97" s="38"/>
      <c r="R97" s="353"/>
      <c r="S97" s="10"/>
      <c r="T97" s="10"/>
    </row>
    <row r="98" spans="1:20" ht="12.95" customHeight="1">
      <c r="A98" s="9" t="s">
        <v>174</v>
      </c>
      <c r="B98" s="35" t="s">
        <v>1586</v>
      </c>
      <c r="C98" s="33"/>
      <c r="D98" s="144" t="s">
        <v>78</v>
      </c>
      <c r="E98" s="20"/>
      <c r="F98" s="33"/>
      <c r="G98" s="34" t="s">
        <v>78</v>
      </c>
      <c r="H98" s="427"/>
      <c r="I98" s="428"/>
      <c r="J98" s="428"/>
      <c r="K98" s="429"/>
      <c r="L98" s="64"/>
      <c r="M98" s="152"/>
      <c r="N98" s="12"/>
      <c r="O98" s="32"/>
      <c r="R98" s="353"/>
      <c r="S98" s="10"/>
      <c r="T98" s="10"/>
    </row>
    <row r="99" spans="1:20" ht="12.95" customHeight="1">
      <c r="A99" s="9" t="s">
        <v>78</v>
      </c>
      <c r="B99" s="35" t="s">
        <v>1360</v>
      </c>
      <c r="C99" s="33"/>
      <c r="D99" s="144">
        <v>2</v>
      </c>
      <c r="E99" s="20"/>
      <c r="F99" s="33"/>
      <c r="G99" s="34" t="s">
        <v>78</v>
      </c>
      <c r="H99" s="28"/>
      <c r="I99" s="431"/>
      <c r="J99" s="431"/>
      <c r="K99" s="432"/>
      <c r="L99" s="62"/>
      <c r="M99" s="449"/>
      <c r="N99" s="450"/>
      <c r="O99" s="451"/>
      <c r="P99" s="1"/>
      <c r="Q99" s="177"/>
      <c r="R99" s="353"/>
      <c r="S99" s="10"/>
      <c r="T99" s="10"/>
    </row>
    <row r="100" spans="1:20" ht="12.95" customHeight="1">
      <c r="A100" s="9" t="s">
        <v>78</v>
      </c>
      <c r="B100" s="37" t="s">
        <v>78</v>
      </c>
      <c r="C100" s="33"/>
      <c r="D100" s="144" t="s">
        <v>78</v>
      </c>
      <c r="E100" s="20"/>
      <c r="F100" s="33"/>
      <c r="G100" s="34" t="s">
        <v>169</v>
      </c>
      <c r="H100" s="424"/>
      <c r="I100" s="425"/>
      <c r="J100" s="425"/>
      <c r="K100" s="426"/>
      <c r="L100" s="65"/>
      <c r="M100" s="155"/>
      <c r="N100" s="14"/>
      <c r="O100" s="38"/>
      <c r="R100" s="353"/>
      <c r="S100" s="10"/>
      <c r="T100" s="10"/>
    </row>
    <row r="101" spans="1:20" ht="12.95" customHeight="1">
      <c r="A101" s="11" t="s">
        <v>175</v>
      </c>
      <c r="B101" s="31" t="s">
        <v>1587</v>
      </c>
      <c r="C101" s="29"/>
      <c r="D101" s="145" t="s">
        <v>78</v>
      </c>
      <c r="E101" s="23"/>
      <c r="F101" s="29"/>
      <c r="G101" s="30" t="s">
        <v>78</v>
      </c>
      <c r="H101" s="427"/>
      <c r="I101" s="428"/>
      <c r="J101" s="428"/>
      <c r="K101" s="429"/>
      <c r="L101" s="64"/>
      <c r="M101" s="152"/>
      <c r="N101" s="12"/>
      <c r="O101" s="32"/>
      <c r="R101" s="353"/>
      <c r="S101" s="10"/>
      <c r="T101" s="10"/>
    </row>
    <row r="102" spans="1:20" ht="12.95" customHeight="1">
      <c r="A102" s="9" t="s">
        <v>176</v>
      </c>
      <c r="B102" s="35" t="s">
        <v>1362</v>
      </c>
      <c r="C102" s="33"/>
      <c r="D102" s="144">
        <v>2</v>
      </c>
      <c r="E102" s="20"/>
      <c r="F102" s="33"/>
      <c r="G102" s="34" t="s">
        <v>78</v>
      </c>
      <c r="H102" s="28"/>
      <c r="I102" s="431"/>
      <c r="J102" s="431"/>
      <c r="K102" s="432"/>
      <c r="L102" s="62"/>
      <c r="M102" s="449"/>
      <c r="N102" s="450"/>
      <c r="O102" s="451"/>
      <c r="P102" s="1"/>
      <c r="Q102" s="177"/>
      <c r="R102" s="353"/>
      <c r="S102" s="10"/>
      <c r="T102" s="10"/>
    </row>
    <row r="103" spans="1:20" ht="12.95" customHeight="1">
      <c r="A103" s="13" t="s">
        <v>78</v>
      </c>
      <c r="B103" s="37" t="s">
        <v>78</v>
      </c>
      <c r="C103" s="39"/>
      <c r="D103" s="146" t="s">
        <v>78</v>
      </c>
      <c r="E103" s="22"/>
      <c r="F103" s="39"/>
      <c r="G103" s="40" t="s">
        <v>169</v>
      </c>
      <c r="H103" s="424"/>
      <c r="I103" s="425"/>
      <c r="J103" s="425"/>
      <c r="K103" s="426"/>
      <c r="L103" s="65"/>
      <c r="M103" s="155"/>
      <c r="N103" s="14"/>
      <c r="O103" s="38"/>
      <c r="R103" s="353"/>
      <c r="S103" s="10"/>
      <c r="T103" s="10"/>
    </row>
    <row r="104" spans="1:20" ht="12.95" customHeight="1">
      <c r="A104" s="9" t="s">
        <v>177</v>
      </c>
      <c r="B104" s="35" t="s">
        <v>1587</v>
      </c>
      <c r="C104" s="33"/>
      <c r="D104" s="144" t="s">
        <v>78</v>
      </c>
      <c r="E104" s="20"/>
      <c r="F104" s="33"/>
      <c r="G104" s="34" t="s">
        <v>78</v>
      </c>
      <c r="H104" s="427"/>
      <c r="I104" s="428"/>
      <c r="J104" s="428"/>
      <c r="K104" s="429"/>
      <c r="L104" s="64"/>
      <c r="M104" s="152"/>
      <c r="N104" s="12"/>
      <c r="O104" s="32"/>
      <c r="R104" s="353"/>
      <c r="S104" s="10"/>
      <c r="T104" s="10"/>
    </row>
    <row r="105" spans="1:20" ht="12.95" customHeight="1">
      <c r="A105" s="9" t="s">
        <v>176</v>
      </c>
      <c r="B105" s="35" t="s">
        <v>1361</v>
      </c>
      <c r="C105" s="33"/>
      <c r="D105" s="144">
        <v>1</v>
      </c>
      <c r="E105" s="20"/>
      <c r="F105" s="33"/>
      <c r="G105" s="34" t="s">
        <v>78</v>
      </c>
      <c r="H105" s="28"/>
      <c r="I105" s="431"/>
      <c r="J105" s="431"/>
      <c r="K105" s="432"/>
      <c r="L105" s="62"/>
      <c r="M105" s="449"/>
      <c r="N105" s="450"/>
      <c r="O105" s="451"/>
      <c r="P105" s="1"/>
      <c r="Q105" s="177"/>
      <c r="R105" s="353"/>
      <c r="S105" s="10"/>
      <c r="T105" s="10"/>
    </row>
    <row r="106" spans="1:20" ht="12.95" customHeight="1">
      <c r="A106" s="9" t="s">
        <v>78</v>
      </c>
      <c r="B106" s="37" t="s">
        <v>78</v>
      </c>
      <c r="C106" s="33"/>
      <c r="D106" s="144" t="s">
        <v>78</v>
      </c>
      <c r="E106" s="20"/>
      <c r="F106" s="33"/>
      <c r="G106" s="34" t="s">
        <v>169</v>
      </c>
      <c r="H106" s="424"/>
      <c r="I106" s="425"/>
      <c r="J106" s="425"/>
      <c r="K106" s="426"/>
      <c r="L106" s="65"/>
      <c r="M106" s="155"/>
      <c r="N106" s="14"/>
      <c r="O106" s="38"/>
      <c r="R106" s="353"/>
      <c r="S106" s="10"/>
      <c r="T106" s="10"/>
    </row>
    <row r="107" spans="1:20" ht="12.95" customHeight="1">
      <c r="A107" s="11" t="s">
        <v>178</v>
      </c>
      <c r="B107" s="31" t="s">
        <v>1588</v>
      </c>
      <c r="C107" s="29"/>
      <c r="D107" s="145" t="s">
        <v>78</v>
      </c>
      <c r="E107" s="23"/>
      <c r="F107" s="29"/>
      <c r="G107" s="30" t="s">
        <v>78</v>
      </c>
      <c r="H107" s="427"/>
      <c r="I107" s="428"/>
      <c r="J107" s="428"/>
      <c r="K107" s="429"/>
      <c r="L107" s="64"/>
      <c r="M107" s="152"/>
      <c r="N107" s="12"/>
      <c r="O107" s="32"/>
      <c r="R107" s="353"/>
      <c r="S107" s="10"/>
      <c r="T107" s="10"/>
    </row>
    <row r="108" spans="1:20" ht="12.95" customHeight="1">
      <c r="A108" s="9" t="s">
        <v>78</v>
      </c>
      <c r="B108" s="35" t="s">
        <v>1589</v>
      </c>
      <c r="C108" s="33"/>
      <c r="D108" s="144">
        <v>1</v>
      </c>
      <c r="E108" s="20"/>
      <c r="F108" s="33"/>
      <c r="G108" s="34" t="s">
        <v>78</v>
      </c>
      <c r="H108" s="28"/>
      <c r="I108" s="431"/>
      <c r="J108" s="431"/>
      <c r="K108" s="432"/>
      <c r="L108" s="62"/>
      <c r="M108" s="449"/>
      <c r="N108" s="450"/>
      <c r="O108" s="451"/>
      <c r="P108" s="1"/>
      <c r="Q108" s="177"/>
      <c r="R108" s="353"/>
      <c r="S108" s="10"/>
      <c r="T108" s="10"/>
    </row>
    <row r="109" spans="1:20" ht="12.95" customHeight="1">
      <c r="A109" s="13" t="s">
        <v>78</v>
      </c>
      <c r="B109" s="37" t="s">
        <v>78</v>
      </c>
      <c r="C109" s="39"/>
      <c r="D109" s="146" t="s">
        <v>78</v>
      </c>
      <c r="E109" s="22"/>
      <c r="F109" s="39"/>
      <c r="G109" s="40" t="s">
        <v>169</v>
      </c>
      <c r="H109" s="424"/>
      <c r="I109" s="425"/>
      <c r="J109" s="425"/>
      <c r="K109" s="426"/>
      <c r="L109" s="65"/>
      <c r="M109" s="155"/>
      <c r="N109" s="14"/>
      <c r="O109" s="38"/>
      <c r="R109" s="353"/>
      <c r="S109" s="10"/>
      <c r="T109" s="10"/>
    </row>
    <row r="110" spans="1:20" ht="12.95" customHeight="1">
      <c r="A110" s="9" t="s">
        <v>179</v>
      </c>
      <c r="B110" s="35" t="s">
        <v>1586</v>
      </c>
      <c r="C110" s="33"/>
      <c r="D110" s="144" t="s">
        <v>78</v>
      </c>
      <c r="E110" s="20"/>
      <c r="F110" s="33"/>
      <c r="G110" s="34" t="s">
        <v>78</v>
      </c>
      <c r="H110" s="427"/>
      <c r="I110" s="428"/>
      <c r="J110" s="428"/>
      <c r="K110" s="429"/>
      <c r="L110" s="64"/>
      <c r="M110" s="152"/>
      <c r="N110" s="12"/>
      <c r="O110" s="32"/>
      <c r="R110" s="353"/>
      <c r="S110" s="10"/>
      <c r="T110" s="10"/>
    </row>
    <row r="111" spans="1:20" ht="12.95" customHeight="1">
      <c r="A111" s="9" t="s">
        <v>78</v>
      </c>
      <c r="B111" s="35" t="s">
        <v>1360</v>
      </c>
      <c r="C111" s="33"/>
      <c r="D111" s="144">
        <v>1</v>
      </c>
      <c r="E111" s="20"/>
      <c r="F111" s="33"/>
      <c r="G111" s="34" t="s">
        <v>78</v>
      </c>
      <c r="H111" s="28"/>
      <c r="I111" s="431"/>
      <c r="J111" s="431"/>
      <c r="K111" s="432"/>
      <c r="L111" s="62"/>
      <c r="M111" s="449"/>
      <c r="N111" s="450"/>
      <c r="O111" s="451"/>
      <c r="P111" s="1"/>
      <c r="Q111" s="177"/>
      <c r="R111" s="353"/>
      <c r="S111" s="10"/>
      <c r="T111" s="10"/>
    </row>
    <row r="112" spans="1:20" ht="12.95" customHeight="1">
      <c r="A112" s="9" t="s">
        <v>78</v>
      </c>
      <c r="B112" s="35" t="s">
        <v>78</v>
      </c>
      <c r="C112" s="33"/>
      <c r="D112" s="144" t="s">
        <v>78</v>
      </c>
      <c r="E112" s="20"/>
      <c r="F112" s="33"/>
      <c r="G112" s="34" t="s">
        <v>169</v>
      </c>
      <c r="H112" s="424"/>
      <c r="I112" s="425"/>
      <c r="J112" s="425"/>
      <c r="K112" s="426"/>
      <c r="L112" s="65"/>
      <c r="M112" s="155"/>
      <c r="N112" s="14"/>
      <c r="O112" s="38"/>
      <c r="S112" s="10"/>
      <c r="T112" s="10"/>
    </row>
    <row r="113" spans="1:15" ht="12.95" customHeight="1">
      <c r="A113" s="11" t="s">
        <v>180</v>
      </c>
      <c r="B113" s="31" t="s">
        <v>78</v>
      </c>
      <c r="C113" s="29"/>
      <c r="D113" s="145"/>
      <c r="E113" s="23"/>
      <c r="F113" s="29"/>
      <c r="G113" s="30" t="s">
        <v>78</v>
      </c>
      <c r="H113" s="427"/>
      <c r="I113" s="428"/>
      <c r="J113" s="428"/>
      <c r="K113" s="429"/>
      <c r="L113" s="64"/>
      <c r="M113" s="152"/>
      <c r="N113" s="12"/>
      <c r="O113" s="32"/>
    </row>
    <row r="114" spans="1:15" ht="12.95" customHeight="1">
      <c r="A114" s="9" t="s">
        <v>78</v>
      </c>
      <c r="B114" s="35" t="s">
        <v>78</v>
      </c>
      <c r="C114" s="33"/>
      <c r="D114" s="144"/>
      <c r="E114" s="20"/>
      <c r="F114" s="33"/>
      <c r="G114" s="34"/>
      <c r="H114" s="430"/>
      <c r="I114" s="431"/>
      <c r="J114" s="431"/>
      <c r="K114" s="432"/>
      <c r="L114" s="62"/>
      <c r="M114" s="154"/>
      <c r="N114" s="10"/>
      <c r="O114" s="36"/>
    </row>
    <row r="115" spans="1:15" ht="12.95" customHeight="1">
      <c r="A115" s="13" t="s">
        <v>2260</v>
      </c>
      <c r="B115" s="37" t="s">
        <v>78</v>
      </c>
      <c r="C115" s="39"/>
      <c r="D115" s="146"/>
      <c r="E115" s="22"/>
      <c r="F115" s="39"/>
      <c r="G115" s="40" t="s">
        <v>78</v>
      </c>
      <c r="H115" s="424"/>
      <c r="I115" s="425"/>
      <c r="J115" s="425"/>
      <c r="K115" s="426"/>
      <c r="L115" s="65"/>
      <c r="M115" s="155"/>
      <c r="N115" s="14"/>
      <c r="O115" s="38"/>
    </row>
    <row r="116" spans="1:15" ht="12.95" customHeight="1">
      <c r="A116" s="11" t="s">
        <v>2020</v>
      </c>
      <c r="B116" s="31" t="s">
        <v>2021</v>
      </c>
      <c r="C116" s="29"/>
      <c r="D116" s="145" t="s">
        <v>78</v>
      </c>
      <c r="E116" s="23"/>
      <c r="F116" s="29"/>
      <c r="G116" s="30" t="s">
        <v>78</v>
      </c>
      <c r="H116" s="427"/>
      <c r="I116" s="428"/>
      <c r="J116" s="428"/>
      <c r="K116" s="429"/>
      <c r="L116" s="64"/>
      <c r="M116" s="31"/>
      <c r="N116" s="12"/>
      <c r="O116" s="32"/>
    </row>
    <row r="117" spans="1:15" ht="12.95" customHeight="1">
      <c r="A117" s="9" t="s">
        <v>78</v>
      </c>
      <c r="B117" s="35" t="s">
        <v>1995</v>
      </c>
      <c r="C117" s="33"/>
      <c r="D117" s="144">
        <v>7.8</v>
      </c>
      <c r="E117" s="20"/>
      <c r="F117" s="33"/>
      <c r="G117" s="34" t="s">
        <v>78</v>
      </c>
      <c r="H117" s="430"/>
      <c r="I117" s="431"/>
      <c r="J117" s="431"/>
      <c r="K117" s="432"/>
      <c r="L117" s="62"/>
      <c r="M117" s="28"/>
      <c r="N117" s="10"/>
      <c r="O117" s="36"/>
    </row>
    <row r="118" spans="1:15" ht="12.95" customHeight="1">
      <c r="A118" s="13" t="s">
        <v>78</v>
      </c>
      <c r="B118" s="37" t="s">
        <v>78</v>
      </c>
      <c r="C118" s="39"/>
      <c r="D118" s="146" t="s">
        <v>78</v>
      </c>
      <c r="E118" s="22"/>
      <c r="F118" s="39"/>
      <c r="G118" s="40" t="s">
        <v>79</v>
      </c>
      <c r="H118" s="424"/>
      <c r="I118" s="425"/>
      <c r="J118" s="425"/>
      <c r="K118" s="426"/>
      <c r="L118" s="65"/>
      <c r="M118" s="160"/>
      <c r="N118" s="14"/>
      <c r="O118" s="38"/>
    </row>
    <row r="119" spans="1:15" ht="12.95" customHeight="1">
      <c r="A119" s="11" t="s">
        <v>2022</v>
      </c>
      <c r="B119" s="31" t="s">
        <v>2021</v>
      </c>
      <c r="C119" s="29"/>
      <c r="D119" s="145" t="s">
        <v>78</v>
      </c>
      <c r="E119" s="23"/>
      <c r="F119" s="29"/>
      <c r="G119" s="30" t="s">
        <v>78</v>
      </c>
      <c r="H119" s="427"/>
      <c r="I119" s="428"/>
      <c r="J119" s="428"/>
      <c r="K119" s="429"/>
      <c r="L119" s="24"/>
      <c r="M119" s="31"/>
      <c r="N119" s="12"/>
      <c r="O119" s="32"/>
    </row>
    <row r="120" spans="1:15" ht="12.95" customHeight="1">
      <c r="A120" s="9" t="s">
        <v>181</v>
      </c>
      <c r="B120" s="35" t="s">
        <v>1995</v>
      </c>
      <c r="C120" s="33"/>
      <c r="D120" s="144">
        <v>1444</v>
      </c>
      <c r="E120" s="20"/>
      <c r="F120" s="33"/>
      <c r="G120" s="34" t="s">
        <v>78</v>
      </c>
      <c r="H120" s="430"/>
      <c r="I120" s="431"/>
      <c r="J120" s="431"/>
      <c r="K120" s="432"/>
      <c r="L120" s="62"/>
      <c r="M120" s="28"/>
      <c r="N120" s="10"/>
      <c r="O120" s="36"/>
    </row>
    <row r="121" spans="1:15" ht="12.95" customHeight="1">
      <c r="A121" s="9" t="s">
        <v>78</v>
      </c>
      <c r="B121" s="35" t="s">
        <v>78</v>
      </c>
      <c r="C121" s="33"/>
      <c r="D121" s="144" t="s">
        <v>78</v>
      </c>
      <c r="E121" s="20"/>
      <c r="F121" s="33"/>
      <c r="G121" s="34" t="s">
        <v>79</v>
      </c>
      <c r="H121" s="430"/>
      <c r="I121" s="431"/>
      <c r="J121" s="431"/>
      <c r="K121" s="432"/>
      <c r="L121" s="21"/>
      <c r="M121" s="169"/>
      <c r="N121" s="10"/>
      <c r="O121" s="36"/>
    </row>
    <row r="122" spans="1:15" ht="12.95" customHeight="1">
      <c r="A122" s="11" t="s">
        <v>2261</v>
      </c>
      <c r="B122" s="31" t="s">
        <v>2262</v>
      </c>
      <c r="C122" s="29"/>
      <c r="D122" s="145"/>
      <c r="E122" s="23"/>
      <c r="F122" s="29"/>
      <c r="G122" s="30"/>
      <c r="H122" s="427"/>
      <c r="I122" s="428"/>
      <c r="J122" s="428"/>
      <c r="K122" s="429"/>
      <c r="L122" s="64"/>
      <c r="M122" s="31"/>
      <c r="N122" s="12"/>
      <c r="O122" s="32"/>
    </row>
    <row r="123" spans="1:15" ht="12.95" customHeight="1">
      <c r="A123" s="9"/>
      <c r="B123" s="35"/>
      <c r="C123" s="33"/>
      <c r="D123" s="144">
        <v>3</v>
      </c>
      <c r="E123" s="20"/>
      <c r="F123" s="33"/>
      <c r="G123" s="34" t="s">
        <v>1065</v>
      </c>
      <c r="H123" s="430"/>
      <c r="I123" s="431"/>
      <c r="J123" s="431"/>
      <c r="K123" s="432"/>
      <c r="L123" s="62"/>
      <c r="M123" s="28"/>
      <c r="N123" s="10"/>
      <c r="O123" s="36"/>
    </row>
    <row r="124" spans="1:15" ht="12.95" customHeight="1">
      <c r="A124" s="13"/>
      <c r="B124" s="37"/>
      <c r="C124" s="39"/>
      <c r="D124" s="146"/>
      <c r="E124" s="22"/>
      <c r="F124" s="39"/>
      <c r="G124" s="40"/>
      <c r="H124" s="424"/>
      <c r="I124" s="425"/>
      <c r="J124" s="425"/>
      <c r="K124" s="426"/>
      <c r="L124" s="65"/>
      <c r="M124" s="160"/>
      <c r="N124" s="14"/>
      <c r="O124" s="38"/>
    </row>
    <row r="125" spans="1:15" ht="12.95" customHeight="1">
      <c r="A125" s="11"/>
      <c r="B125" s="31"/>
      <c r="C125" s="29"/>
      <c r="D125" s="145"/>
      <c r="E125" s="23"/>
      <c r="F125" s="29"/>
      <c r="G125" s="30"/>
      <c r="H125" s="427"/>
      <c r="I125" s="428"/>
      <c r="J125" s="428"/>
      <c r="K125" s="429"/>
      <c r="L125" s="24"/>
      <c r="M125" s="31"/>
      <c r="N125" s="12"/>
      <c r="O125" s="32"/>
    </row>
    <row r="126" spans="1:15" ht="12.95" customHeight="1">
      <c r="A126" s="9"/>
      <c r="B126" s="35"/>
      <c r="C126" s="33"/>
      <c r="D126" s="144"/>
      <c r="E126" s="20"/>
      <c r="F126" s="33"/>
      <c r="G126" s="34"/>
      <c r="H126" s="430"/>
      <c r="I126" s="431"/>
      <c r="J126" s="431"/>
      <c r="K126" s="432"/>
      <c r="L126" s="62"/>
      <c r="M126" s="28"/>
      <c r="N126" s="10"/>
      <c r="O126" s="36"/>
    </row>
    <row r="127" spans="1:15" ht="12.95" customHeight="1" thickBot="1">
      <c r="A127" s="15"/>
      <c r="B127" s="50"/>
      <c r="C127" s="77"/>
      <c r="D127" s="147"/>
      <c r="E127" s="25"/>
      <c r="F127" s="77"/>
      <c r="G127" s="78"/>
      <c r="H127" s="441"/>
      <c r="I127" s="442"/>
      <c r="J127" s="442"/>
      <c r="K127" s="443"/>
      <c r="L127" s="63"/>
      <c r="M127" s="171"/>
      <c r="N127" s="16"/>
      <c r="O127" s="79"/>
    </row>
    <row r="128" spans="1:15" ht="18" customHeight="1">
      <c r="D128" s="448"/>
      <c r="E128" s="448"/>
      <c r="F128" s="448"/>
      <c r="G128" s="448"/>
      <c r="H128" s="448"/>
      <c r="I128" s="448"/>
      <c r="J128" s="448"/>
      <c r="K128" s="448"/>
    </row>
    <row r="129" spans="1:15" ht="20.100000000000001" customHeight="1" thickBot="1">
      <c r="A129" s="6" t="s">
        <v>10</v>
      </c>
    </row>
    <row r="130" spans="1:15" ht="20.100000000000001" customHeight="1" thickBot="1">
      <c r="A130" s="19"/>
      <c r="B130" s="2"/>
      <c r="C130" s="2"/>
      <c r="D130" s="18"/>
      <c r="E130" s="18"/>
      <c r="F130" s="2"/>
      <c r="G130" s="3"/>
      <c r="H130" s="3"/>
      <c r="I130" s="2"/>
      <c r="J130" s="2"/>
      <c r="K130" s="2"/>
      <c r="L130" s="18"/>
      <c r="M130" s="2"/>
      <c r="N130" s="2"/>
      <c r="O130" s="72"/>
    </row>
    <row r="131" spans="1:15" ht="20.100000000000001" customHeight="1" thickBot="1">
      <c r="A131" s="73" t="s">
        <v>5</v>
      </c>
      <c r="B131" s="444" t="s">
        <v>6</v>
      </c>
      <c r="C131" s="445"/>
      <c r="D131" s="444" t="s">
        <v>1</v>
      </c>
      <c r="E131" s="446"/>
      <c r="F131" s="445"/>
      <c r="G131" s="75" t="s">
        <v>2</v>
      </c>
      <c r="H131" s="444" t="s">
        <v>7</v>
      </c>
      <c r="I131" s="446"/>
      <c r="J131" s="446"/>
      <c r="K131" s="445"/>
      <c r="L131" s="74" t="s">
        <v>8</v>
      </c>
      <c r="M131" s="435" t="s">
        <v>4</v>
      </c>
      <c r="N131" s="436"/>
      <c r="O131" s="437"/>
    </row>
    <row r="132" spans="1:15" ht="12.95" customHeight="1">
      <c r="A132" s="66" t="s">
        <v>134</v>
      </c>
      <c r="B132" s="67" t="s">
        <v>78</v>
      </c>
      <c r="C132" s="68"/>
      <c r="D132" s="143" t="s">
        <v>78</v>
      </c>
      <c r="E132" s="44"/>
      <c r="F132" s="68"/>
      <c r="G132" s="69" t="s">
        <v>78</v>
      </c>
      <c r="H132" s="438"/>
      <c r="I132" s="439"/>
      <c r="J132" s="439"/>
      <c r="K132" s="440"/>
      <c r="L132" s="70"/>
      <c r="M132" s="67"/>
      <c r="N132" s="8"/>
      <c r="O132" s="71"/>
    </row>
    <row r="133" spans="1:15" ht="12.95" customHeight="1">
      <c r="A133" s="9" t="s">
        <v>78</v>
      </c>
      <c r="B133" s="35" t="s">
        <v>78</v>
      </c>
      <c r="C133" s="33"/>
      <c r="D133" s="142"/>
      <c r="E133" s="20"/>
      <c r="F133" s="33"/>
      <c r="G133" s="34" t="s">
        <v>78</v>
      </c>
      <c r="H133" s="430"/>
      <c r="I133" s="431"/>
      <c r="J133" s="431"/>
      <c r="K133" s="432"/>
      <c r="L133" s="62">
        <f>ROUNDDOWN(D133*H133,0)</f>
        <v>0</v>
      </c>
      <c r="M133" s="35"/>
      <c r="N133" s="10"/>
      <c r="O133" s="36"/>
    </row>
    <row r="134" spans="1:15" ht="12.95" customHeight="1">
      <c r="A134" s="9" t="s">
        <v>78</v>
      </c>
      <c r="B134" s="35" t="s">
        <v>78</v>
      </c>
      <c r="C134" s="33"/>
      <c r="D134" s="144" t="s">
        <v>78</v>
      </c>
      <c r="E134" s="20"/>
      <c r="F134" s="33"/>
      <c r="G134" s="34" t="s">
        <v>78</v>
      </c>
      <c r="H134" s="430"/>
      <c r="I134" s="431"/>
      <c r="J134" s="431"/>
      <c r="K134" s="432"/>
      <c r="L134" s="21"/>
      <c r="M134" s="35"/>
      <c r="N134" s="10"/>
      <c r="O134" s="36"/>
    </row>
    <row r="135" spans="1:15" ht="12.95" customHeight="1">
      <c r="A135" s="11" t="s">
        <v>182</v>
      </c>
      <c r="B135" s="482" t="s">
        <v>1591</v>
      </c>
      <c r="C135" s="483"/>
      <c r="D135" s="145" t="s">
        <v>78</v>
      </c>
      <c r="E135" s="23"/>
      <c r="F135" s="29"/>
      <c r="G135" s="30" t="s">
        <v>78</v>
      </c>
      <c r="H135" s="427"/>
      <c r="I135" s="428"/>
      <c r="J135" s="428"/>
      <c r="K135" s="429"/>
      <c r="L135" s="64"/>
      <c r="M135" s="31"/>
      <c r="N135" s="12"/>
      <c r="O135" s="32"/>
    </row>
    <row r="136" spans="1:15" ht="12.95" customHeight="1">
      <c r="A136" s="9" t="s">
        <v>78</v>
      </c>
      <c r="B136" s="35" t="s">
        <v>78</v>
      </c>
      <c r="C136" s="33"/>
      <c r="D136" s="144">
        <v>7.7</v>
      </c>
      <c r="E136" s="20"/>
      <c r="F136" s="33"/>
      <c r="G136" s="34" t="s">
        <v>78</v>
      </c>
      <c r="H136" s="430"/>
      <c r="I136" s="431"/>
      <c r="J136" s="431"/>
      <c r="K136" s="432"/>
      <c r="L136" s="62"/>
      <c r="M136" s="35"/>
      <c r="N136" s="10"/>
      <c r="O136" s="36"/>
    </row>
    <row r="137" spans="1:15" ht="12.95" customHeight="1">
      <c r="A137" s="13" t="s">
        <v>78</v>
      </c>
      <c r="B137" s="37" t="s">
        <v>78</v>
      </c>
      <c r="C137" s="39"/>
      <c r="D137" s="146" t="s">
        <v>78</v>
      </c>
      <c r="E137" s="22"/>
      <c r="F137" s="39"/>
      <c r="G137" s="40" t="s">
        <v>101</v>
      </c>
      <c r="H137" s="424"/>
      <c r="I137" s="425"/>
      <c r="J137" s="425"/>
      <c r="K137" s="426"/>
      <c r="L137" s="65"/>
      <c r="M137" s="37"/>
      <c r="N137" s="14"/>
      <c r="O137" s="38"/>
    </row>
    <row r="138" spans="1:15" ht="12.95" customHeight="1">
      <c r="A138" s="11" t="s">
        <v>2025</v>
      </c>
      <c r="B138" s="31" t="s">
        <v>2026</v>
      </c>
      <c r="C138" s="29"/>
      <c r="D138" s="145" t="s">
        <v>78</v>
      </c>
      <c r="E138" s="23"/>
      <c r="F138" s="29"/>
      <c r="G138" s="30" t="s">
        <v>78</v>
      </c>
      <c r="H138" s="427"/>
      <c r="I138" s="428"/>
      <c r="J138" s="428"/>
      <c r="K138" s="429"/>
      <c r="L138" s="64"/>
      <c r="M138" s="31"/>
      <c r="N138" s="12"/>
      <c r="O138" s="32"/>
    </row>
    <row r="139" spans="1:15" ht="12.95" customHeight="1">
      <c r="A139" s="9" t="s">
        <v>78</v>
      </c>
      <c r="B139" s="35" t="s">
        <v>2027</v>
      </c>
      <c r="C139" s="33"/>
      <c r="D139" s="144">
        <v>50.1</v>
      </c>
      <c r="E139" s="20"/>
      <c r="F139" s="33"/>
      <c r="G139" s="34" t="s">
        <v>78</v>
      </c>
      <c r="H139" s="430"/>
      <c r="I139" s="431"/>
      <c r="J139" s="431"/>
      <c r="K139" s="432"/>
      <c r="L139" s="62"/>
      <c r="M139" s="28"/>
      <c r="N139" s="10"/>
      <c r="O139" s="36"/>
    </row>
    <row r="140" spans="1:15" ht="12.95" customHeight="1">
      <c r="A140" s="13" t="s">
        <v>78</v>
      </c>
      <c r="B140" s="37" t="s">
        <v>78</v>
      </c>
      <c r="C140" s="39"/>
      <c r="D140" s="146" t="s">
        <v>78</v>
      </c>
      <c r="E140" s="22"/>
      <c r="F140" s="39"/>
      <c r="G140" s="40" t="s">
        <v>79</v>
      </c>
      <c r="H140" s="424"/>
      <c r="I140" s="425"/>
      <c r="J140" s="425"/>
      <c r="K140" s="426"/>
      <c r="L140" s="65"/>
      <c r="M140" s="160"/>
      <c r="N140" s="14"/>
      <c r="O140" s="38"/>
    </row>
    <row r="141" spans="1:15" ht="12.95" customHeight="1">
      <c r="A141" s="11" t="s">
        <v>2023</v>
      </c>
      <c r="B141" s="31" t="s">
        <v>2024</v>
      </c>
      <c r="C141" s="29"/>
      <c r="D141" s="145" t="s">
        <v>78</v>
      </c>
      <c r="E141" s="20"/>
      <c r="F141" s="33"/>
      <c r="G141" s="30" t="s">
        <v>78</v>
      </c>
      <c r="H141" s="427"/>
      <c r="I141" s="428"/>
      <c r="J141" s="428"/>
      <c r="K141" s="429"/>
      <c r="L141" s="64"/>
      <c r="M141" s="31"/>
      <c r="N141" s="10"/>
      <c r="O141" s="36"/>
    </row>
    <row r="142" spans="1:15" ht="12.95" customHeight="1">
      <c r="A142" s="9" t="s">
        <v>183</v>
      </c>
      <c r="B142" s="35" t="s">
        <v>78</v>
      </c>
      <c r="C142" s="33"/>
      <c r="D142" s="144">
        <v>718</v>
      </c>
      <c r="E142" s="20"/>
      <c r="F142" s="33"/>
      <c r="G142" s="34" t="s">
        <v>78</v>
      </c>
      <c r="H142" s="430"/>
      <c r="I142" s="431"/>
      <c r="J142" s="431"/>
      <c r="K142" s="432"/>
      <c r="L142" s="62"/>
      <c r="M142" s="28"/>
      <c r="N142" s="10"/>
      <c r="O142" s="36"/>
    </row>
    <row r="143" spans="1:15" ht="12.95" customHeight="1">
      <c r="A143" s="13" t="s">
        <v>78</v>
      </c>
      <c r="B143" s="37" t="s">
        <v>78</v>
      </c>
      <c r="C143" s="39"/>
      <c r="D143" s="146" t="s">
        <v>78</v>
      </c>
      <c r="E143" s="20"/>
      <c r="F143" s="33"/>
      <c r="G143" s="40" t="s">
        <v>79</v>
      </c>
      <c r="H143" s="424"/>
      <c r="I143" s="425"/>
      <c r="J143" s="425"/>
      <c r="K143" s="426"/>
      <c r="L143" s="65"/>
      <c r="M143" s="160"/>
      <c r="N143" s="10"/>
      <c r="O143" s="36"/>
    </row>
    <row r="144" spans="1:15" ht="12.95" customHeight="1">
      <c r="A144" s="11" t="s">
        <v>2028</v>
      </c>
      <c r="B144" s="31" t="s">
        <v>2032</v>
      </c>
      <c r="C144" s="29"/>
      <c r="D144" s="145" t="s">
        <v>78</v>
      </c>
      <c r="E144" s="23"/>
      <c r="F144" s="29"/>
      <c r="G144" s="30" t="s">
        <v>78</v>
      </c>
      <c r="H144" s="427"/>
      <c r="I144" s="428"/>
      <c r="J144" s="428"/>
      <c r="K144" s="429"/>
      <c r="L144" s="64"/>
      <c r="M144" s="31"/>
      <c r="N144" s="12"/>
      <c r="O144" s="32"/>
    </row>
    <row r="145" spans="1:15" ht="12.95" customHeight="1">
      <c r="A145" s="9" t="s">
        <v>2029</v>
      </c>
      <c r="B145" s="35" t="s">
        <v>78</v>
      </c>
      <c r="C145" s="33"/>
      <c r="D145" s="144">
        <v>37.4</v>
      </c>
      <c r="E145" s="20"/>
      <c r="F145" s="33"/>
      <c r="G145" s="34" t="s">
        <v>78</v>
      </c>
      <c r="H145" s="430"/>
      <c r="I145" s="431"/>
      <c r="J145" s="431"/>
      <c r="K145" s="432"/>
      <c r="L145" s="62"/>
      <c r="M145" s="28"/>
      <c r="N145" s="10"/>
      <c r="O145" s="36"/>
    </row>
    <row r="146" spans="1:15" ht="12.95" customHeight="1">
      <c r="A146" s="13" t="s">
        <v>2030</v>
      </c>
      <c r="B146" s="37" t="s">
        <v>78</v>
      </c>
      <c r="C146" s="39"/>
      <c r="D146" s="146" t="s">
        <v>78</v>
      </c>
      <c r="E146" s="22"/>
      <c r="F146" s="39"/>
      <c r="G146" s="40" t="s">
        <v>101</v>
      </c>
      <c r="H146" s="424"/>
      <c r="I146" s="425"/>
      <c r="J146" s="425"/>
      <c r="K146" s="426"/>
      <c r="L146" s="65"/>
      <c r="M146" s="160"/>
      <c r="N146" s="14"/>
      <c r="O146" s="38"/>
    </row>
    <row r="147" spans="1:15" ht="12.95" customHeight="1">
      <c r="A147" s="11" t="s">
        <v>184</v>
      </c>
      <c r="B147" s="482" t="s">
        <v>2033</v>
      </c>
      <c r="C147" s="483"/>
      <c r="D147" s="145" t="s">
        <v>78</v>
      </c>
      <c r="E147" s="23"/>
      <c r="F147" s="29"/>
      <c r="G147" s="30" t="s">
        <v>78</v>
      </c>
      <c r="H147" s="427"/>
      <c r="I147" s="428"/>
      <c r="J147" s="428"/>
      <c r="K147" s="429"/>
      <c r="L147" s="64"/>
      <c r="M147" s="31"/>
      <c r="N147" s="12"/>
      <c r="O147" s="32"/>
    </row>
    <row r="148" spans="1:15" ht="12.95" customHeight="1">
      <c r="A148" s="9" t="s">
        <v>185</v>
      </c>
      <c r="B148" s="35" t="s">
        <v>78</v>
      </c>
      <c r="C148" s="33"/>
      <c r="D148" s="144">
        <v>5.7</v>
      </c>
      <c r="E148" s="20"/>
      <c r="F148" s="33"/>
      <c r="G148" s="34" t="s">
        <v>78</v>
      </c>
      <c r="H148" s="430"/>
      <c r="I148" s="431"/>
      <c r="J148" s="431"/>
      <c r="K148" s="432"/>
      <c r="L148" s="62"/>
      <c r="M148" s="28"/>
      <c r="N148" s="10"/>
      <c r="O148" s="36"/>
    </row>
    <row r="149" spans="1:15" ht="12.95" customHeight="1">
      <c r="A149" s="13" t="s">
        <v>186</v>
      </c>
      <c r="B149" s="37" t="s">
        <v>78</v>
      </c>
      <c r="C149" s="39"/>
      <c r="D149" s="146" t="s">
        <v>78</v>
      </c>
      <c r="E149" s="22"/>
      <c r="F149" s="39"/>
      <c r="G149" s="40" t="s">
        <v>101</v>
      </c>
      <c r="H149" s="424"/>
      <c r="I149" s="425"/>
      <c r="J149" s="425"/>
      <c r="K149" s="426"/>
      <c r="L149" s="65"/>
      <c r="M149" s="160"/>
      <c r="N149" s="14"/>
      <c r="O149" s="38"/>
    </row>
    <row r="150" spans="1:15" ht="12.95" customHeight="1">
      <c r="A150" s="9" t="s">
        <v>2031</v>
      </c>
      <c r="B150" s="35" t="s">
        <v>2035</v>
      </c>
      <c r="C150" s="33"/>
      <c r="D150" s="144" t="s">
        <v>78</v>
      </c>
      <c r="E150" s="20"/>
      <c r="F150" s="33"/>
      <c r="G150" s="30" t="s">
        <v>78</v>
      </c>
      <c r="H150" s="427"/>
      <c r="I150" s="428"/>
      <c r="J150" s="428"/>
      <c r="K150" s="429"/>
      <c r="L150" s="64"/>
      <c r="M150" s="31"/>
      <c r="N150" s="10"/>
      <c r="O150" s="36"/>
    </row>
    <row r="151" spans="1:15" ht="12.95" customHeight="1">
      <c r="A151" s="9" t="s">
        <v>2034</v>
      </c>
      <c r="B151" s="35" t="s">
        <v>2036</v>
      </c>
      <c r="C151" s="33"/>
      <c r="D151" s="144">
        <v>2</v>
      </c>
      <c r="E151" s="20"/>
      <c r="F151" s="33"/>
      <c r="G151" s="34" t="s">
        <v>78</v>
      </c>
      <c r="H151" s="430"/>
      <c r="I151" s="431"/>
      <c r="J151" s="431"/>
      <c r="K151" s="432"/>
      <c r="L151" s="62"/>
      <c r="M151" s="28"/>
      <c r="N151" s="10"/>
      <c r="O151" s="36"/>
    </row>
    <row r="152" spans="1:15" ht="12.95" customHeight="1">
      <c r="A152" s="9" t="s">
        <v>78</v>
      </c>
      <c r="B152" s="35" t="s">
        <v>2037</v>
      </c>
      <c r="C152" s="33"/>
      <c r="D152" s="189" t="s">
        <v>78</v>
      </c>
      <c r="E152" s="22"/>
      <c r="F152" s="39"/>
      <c r="G152" s="40" t="s">
        <v>1225</v>
      </c>
      <c r="H152" s="430"/>
      <c r="I152" s="431"/>
      <c r="J152" s="431"/>
      <c r="K152" s="432"/>
      <c r="L152" s="21"/>
      <c r="M152" s="160"/>
      <c r="N152" s="10"/>
      <c r="O152" s="36"/>
    </row>
    <row r="153" spans="1:15" ht="12.95" customHeight="1">
      <c r="A153" s="11" t="s">
        <v>1329</v>
      </c>
      <c r="B153" s="31" t="s">
        <v>1592</v>
      </c>
      <c r="C153" s="29"/>
      <c r="D153" s="144" t="s">
        <v>78</v>
      </c>
      <c r="E153" s="20"/>
      <c r="F153" s="33"/>
      <c r="G153" s="34" t="s">
        <v>78</v>
      </c>
      <c r="H153" s="427"/>
      <c r="I153" s="428"/>
      <c r="J153" s="428"/>
      <c r="K153" s="429"/>
      <c r="L153" s="64"/>
      <c r="M153" s="31"/>
      <c r="N153" s="12"/>
      <c r="O153" s="32"/>
    </row>
    <row r="154" spans="1:15" ht="12.95" customHeight="1">
      <c r="A154" s="9" t="s">
        <v>1328</v>
      </c>
      <c r="B154" s="35" t="s">
        <v>78</v>
      </c>
      <c r="C154" s="33"/>
      <c r="D154" s="144">
        <v>204</v>
      </c>
      <c r="E154" s="20"/>
      <c r="F154" s="33"/>
      <c r="G154" s="34" t="s">
        <v>78</v>
      </c>
      <c r="H154" s="430"/>
      <c r="I154" s="431"/>
      <c r="J154" s="431"/>
      <c r="K154" s="432"/>
      <c r="L154" s="62"/>
      <c r="M154" s="28"/>
      <c r="N154" s="10"/>
      <c r="O154" s="36"/>
    </row>
    <row r="155" spans="1:15" ht="12.95" customHeight="1">
      <c r="A155" s="13" t="s">
        <v>78</v>
      </c>
      <c r="B155" s="37" t="s">
        <v>78</v>
      </c>
      <c r="C155" s="39"/>
      <c r="D155" s="146" t="s">
        <v>78</v>
      </c>
      <c r="E155" s="20"/>
      <c r="F155" s="33"/>
      <c r="G155" s="40" t="s">
        <v>79</v>
      </c>
      <c r="H155" s="424"/>
      <c r="I155" s="425"/>
      <c r="J155" s="425"/>
      <c r="K155" s="426"/>
      <c r="L155" s="65"/>
      <c r="M155" s="160"/>
      <c r="N155" s="14"/>
      <c r="O155" s="38"/>
    </row>
    <row r="156" spans="1:15" ht="12.95" customHeight="1">
      <c r="A156" s="11"/>
      <c r="B156" s="31"/>
      <c r="C156" s="29"/>
      <c r="D156" s="145"/>
      <c r="E156" s="23"/>
      <c r="F156" s="29"/>
      <c r="G156" s="30"/>
      <c r="H156" s="427"/>
      <c r="I156" s="428"/>
      <c r="J156" s="428"/>
      <c r="K156" s="429"/>
      <c r="L156" s="64"/>
      <c r="M156" s="31"/>
      <c r="N156" s="12"/>
      <c r="O156" s="32"/>
    </row>
    <row r="157" spans="1:15" ht="12.95" customHeight="1">
      <c r="A157" s="9"/>
      <c r="B157" s="35"/>
      <c r="C157" s="33"/>
      <c r="D157" s="144"/>
      <c r="E157" s="20"/>
      <c r="F157" s="33"/>
      <c r="G157" s="34"/>
      <c r="H157" s="430"/>
      <c r="I157" s="431"/>
      <c r="J157" s="431"/>
      <c r="K157" s="432"/>
      <c r="L157" s="62"/>
      <c r="M157" s="35"/>
      <c r="N157" s="10"/>
      <c r="O157" s="36"/>
    </row>
    <row r="158" spans="1:15" ht="12.95" customHeight="1">
      <c r="A158" s="13"/>
      <c r="B158" s="37"/>
      <c r="C158" s="39"/>
      <c r="D158" s="146"/>
      <c r="E158" s="22"/>
      <c r="F158" s="39"/>
      <c r="G158" s="40"/>
      <c r="H158" s="424"/>
      <c r="I158" s="425"/>
      <c r="J158" s="425"/>
      <c r="K158" s="426"/>
      <c r="L158" s="65"/>
      <c r="M158" s="37"/>
      <c r="N158" s="14"/>
      <c r="O158" s="38"/>
    </row>
    <row r="159" spans="1:15" ht="12.95" customHeight="1">
      <c r="A159" s="11"/>
      <c r="B159" s="31"/>
      <c r="C159" s="29"/>
      <c r="D159" s="145"/>
      <c r="E159" s="23"/>
      <c r="F159" s="29"/>
      <c r="G159" s="30"/>
      <c r="H159" s="427"/>
      <c r="I159" s="428"/>
      <c r="J159" s="428"/>
      <c r="K159" s="429"/>
      <c r="L159" s="64"/>
      <c r="M159" s="31"/>
      <c r="N159" s="12"/>
      <c r="O159" s="32"/>
    </row>
    <row r="160" spans="1:15" ht="12.95" customHeight="1">
      <c r="A160" s="9"/>
      <c r="B160" s="35"/>
      <c r="C160" s="33"/>
      <c r="D160" s="144"/>
      <c r="E160" s="20"/>
      <c r="F160" s="33"/>
      <c r="G160" s="34"/>
      <c r="H160" s="430"/>
      <c r="I160" s="431"/>
      <c r="J160" s="431"/>
      <c r="K160" s="432"/>
      <c r="L160" s="62"/>
      <c r="M160" s="35"/>
      <c r="N160" s="10"/>
      <c r="O160" s="36"/>
    </row>
    <row r="161" spans="1:15" ht="12.95" customHeight="1">
      <c r="A161" s="13"/>
      <c r="B161" s="37"/>
      <c r="C161" s="39"/>
      <c r="D161" s="146"/>
      <c r="E161" s="22"/>
      <c r="F161" s="39"/>
      <c r="G161" s="40"/>
      <c r="H161" s="424"/>
      <c r="I161" s="425"/>
      <c r="J161" s="425"/>
      <c r="K161" s="426"/>
      <c r="L161" s="65"/>
      <c r="M161" s="37"/>
      <c r="N161" s="14"/>
      <c r="O161" s="38"/>
    </row>
    <row r="162" spans="1:15" ht="12.95" customHeight="1">
      <c r="A162" s="9"/>
      <c r="B162" s="35"/>
      <c r="C162" s="33"/>
      <c r="D162" s="144"/>
      <c r="E162" s="20"/>
      <c r="F162" s="33"/>
      <c r="G162" s="34"/>
      <c r="H162" s="427"/>
      <c r="I162" s="428"/>
      <c r="J162" s="428"/>
      <c r="K162" s="429"/>
      <c r="L162" s="64"/>
      <c r="M162" s="35"/>
      <c r="N162" s="10"/>
      <c r="O162" s="36"/>
    </row>
    <row r="163" spans="1:15" ht="12.95" customHeight="1">
      <c r="A163" s="9"/>
      <c r="B163" s="35"/>
      <c r="C163" s="33"/>
      <c r="D163" s="144"/>
      <c r="E163" s="20"/>
      <c r="F163" s="33"/>
      <c r="G163" s="34"/>
      <c r="H163" s="430"/>
      <c r="I163" s="431"/>
      <c r="J163" s="431"/>
      <c r="K163" s="432"/>
      <c r="L163" s="62">
        <f>ROUNDDOWN(D163*H163,0)</f>
        <v>0</v>
      </c>
      <c r="M163" s="35"/>
      <c r="N163" s="10"/>
      <c r="O163" s="36"/>
    </row>
    <row r="164" spans="1:15" ht="12.95" customHeight="1">
      <c r="A164" s="9"/>
      <c r="B164" s="37"/>
      <c r="C164" s="33"/>
      <c r="D164" s="144"/>
      <c r="E164" s="20"/>
      <c r="F164" s="33"/>
      <c r="G164" s="34"/>
      <c r="H164" s="424"/>
      <c r="I164" s="425"/>
      <c r="J164" s="425"/>
      <c r="K164" s="426"/>
      <c r="L164" s="65"/>
      <c r="M164" s="35"/>
      <c r="N164" s="10"/>
      <c r="O164" s="36"/>
    </row>
    <row r="165" spans="1:15" ht="12.95" customHeight="1">
      <c r="A165" s="11"/>
      <c r="B165" s="31"/>
      <c r="C165" s="29"/>
      <c r="D165" s="145"/>
      <c r="E165" s="23"/>
      <c r="F165" s="29"/>
      <c r="G165" s="30"/>
      <c r="H165" s="427"/>
      <c r="I165" s="428"/>
      <c r="J165" s="428"/>
      <c r="K165" s="429"/>
      <c r="L165" s="64"/>
      <c r="M165" s="31"/>
      <c r="N165" s="12"/>
      <c r="O165" s="32"/>
    </row>
    <row r="166" spans="1:15" ht="12.95" customHeight="1">
      <c r="A166" s="9"/>
      <c r="B166" s="35"/>
      <c r="C166" s="33"/>
      <c r="D166" s="144"/>
      <c r="E166" s="20"/>
      <c r="F166" s="33"/>
      <c r="G166" s="34"/>
      <c r="H166" s="430"/>
      <c r="I166" s="431"/>
      <c r="J166" s="431"/>
      <c r="K166" s="432"/>
      <c r="L166" s="62">
        <f>ROUNDDOWN(D166*H166,0)</f>
        <v>0</v>
      </c>
      <c r="M166" s="35"/>
      <c r="N166" s="10"/>
      <c r="O166" s="36"/>
    </row>
    <row r="167" spans="1:15" ht="12.95" customHeight="1">
      <c r="A167" s="13"/>
      <c r="B167" s="37"/>
      <c r="C167" s="39"/>
      <c r="D167" s="146"/>
      <c r="E167" s="22"/>
      <c r="F167" s="39"/>
      <c r="G167" s="40"/>
      <c r="H167" s="424"/>
      <c r="I167" s="425"/>
      <c r="J167" s="425"/>
      <c r="K167" s="426"/>
      <c r="L167" s="65"/>
      <c r="M167" s="37"/>
      <c r="N167" s="14"/>
      <c r="O167" s="38"/>
    </row>
    <row r="168" spans="1:15" ht="12.95" customHeight="1">
      <c r="A168" s="9"/>
      <c r="B168" s="35"/>
      <c r="C168" s="33"/>
      <c r="D168" s="144"/>
      <c r="E168" s="20"/>
      <c r="F168" s="33"/>
      <c r="G168" s="34"/>
      <c r="H168" s="427"/>
      <c r="I168" s="428"/>
      <c r="J168" s="428"/>
      <c r="K168" s="429"/>
      <c r="L168" s="64"/>
      <c r="M168" s="35"/>
      <c r="N168" s="10"/>
      <c r="O168" s="36"/>
    </row>
    <row r="169" spans="1:15" ht="12.95" customHeight="1">
      <c r="A169" s="9"/>
      <c r="B169" s="35"/>
      <c r="C169" s="33"/>
      <c r="D169" s="144"/>
      <c r="E169" s="20"/>
      <c r="F169" s="33"/>
      <c r="G169" s="34"/>
      <c r="H169" s="430"/>
      <c r="I169" s="431"/>
      <c r="J169" s="431"/>
      <c r="K169" s="432"/>
      <c r="L169" s="62">
        <f>ROUNDDOWN(D169*H169,0)</f>
        <v>0</v>
      </c>
      <c r="M169" s="35"/>
      <c r="N169" s="10"/>
      <c r="O169" s="36"/>
    </row>
    <row r="170" spans="1:15" ht="12.95" customHeight="1">
      <c r="A170" s="9"/>
      <c r="B170" s="37"/>
      <c r="C170" s="33"/>
      <c r="D170" s="144"/>
      <c r="E170" s="20"/>
      <c r="F170" s="33"/>
      <c r="G170" s="34"/>
      <c r="H170" s="424"/>
      <c r="I170" s="425"/>
      <c r="J170" s="425"/>
      <c r="K170" s="426"/>
      <c r="L170" s="65"/>
      <c r="M170" s="35"/>
      <c r="N170" s="10"/>
      <c r="O170" s="36"/>
    </row>
    <row r="171" spans="1:15" ht="12.95" customHeight="1">
      <c r="A171" s="11"/>
      <c r="B171" s="31"/>
      <c r="C171" s="29"/>
      <c r="D171" s="145"/>
      <c r="E171" s="23"/>
      <c r="F171" s="29"/>
      <c r="G171" s="30"/>
      <c r="H171" s="427"/>
      <c r="I171" s="428"/>
      <c r="J171" s="428"/>
      <c r="K171" s="429"/>
      <c r="L171" s="64"/>
      <c r="M171" s="31"/>
      <c r="N171" s="12"/>
      <c r="O171" s="32"/>
    </row>
    <row r="172" spans="1:15" ht="12.95" customHeight="1">
      <c r="A172" s="9"/>
      <c r="B172" s="35"/>
      <c r="C172" s="33"/>
      <c r="D172" s="144"/>
      <c r="E172" s="20"/>
      <c r="F172" s="33"/>
      <c r="G172" s="34"/>
      <c r="H172" s="430"/>
      <c r="I172" s="431"/>
      <c r="J172" s="431"/>
      <c r="K172" s="432"/>
      <c r="L172" s="62">
        <f>ROUNDDOWN(D172*H172,0)</f>
        <v>0</v>
      </c>
      <c r="M172" s="35"/>
      <c r="N172" s="10"/>
      <c r="O172" s="36"/>
    </row>
    <row r="173" spans="1:15" ht="12.95" customHeight="1">
      <c r="A173" s="13"/>
      <c r="B173" s="37"/>
      <c r="C173" s="39"/>
      <c r="D173" s="146"/>
      <c r="E173" s="22"/>
      <c r="F173" s="39"/>
      <c r="G173" s="40"/>
      <c r="H173" s="424"/>
      <c r="I173" s="425"/>
      <c r="J173" s="425"/>
      <c r="K173" s="426"/>
      <c r="L173" s="65"/>
      <c r="M173" s="37"/>
      <c r="N173" s="14"/>
      <c r="O173" s="38"/>
    </row>
    <row r="174" spans="1:15" ht="12.95" customHeight="1">
      <c r="A174" s="9"/>
      <c r="B174" s="35"/>
      <c r="C174" s="33"/>
      <c r="D174" s="144"/>
      <c r="E174" s="20"/>
      <c r="F174" s="33"/>
      <c r="G174" s="34"/>
      <c r="H174" s="427"/>
      <c r="I174" s="428"/>
      <c r="J174" s="428"/>
      <c r="K174" s="429"/>
      <c r="L174" s="64"/>
      <c r="M174" s="35"/>
      <c r="N174" s="10"/>
      <c r="O174" s="36"/>
    </row>
    <row r="175" spans="1:15" ht="12.95" customHeight="1">
      <c r="A175" s="9"/>
      <c r="B175" s="35"/>
      <c r="C175" s="33"/>
      <c r="D175" s="144"/>
      <c r="E175" s="20"/>
      <c r="F175" s="33"/>
      <c r="G175" s="34"/>
      <c r="H175" s="430"/>
      <c r="I175" s="431"/>
      <c r="J175" s="431"/>
      <c r="K175" s="432"/>
      <c r="L175" s="62">
        <f>ROUNDDOWN(D175*H175,0)</f>
        <v>0</v>
      </c>
      <c r="M175" s="35"/>
      <c r="N175" s="10"/>
      <c r="O175" s="36"/>
    </row>
    <row r="176" spans="1:15" ht="12.95" customHeight="1">
      <c r="A176" s="9"/>
      <c r="B176" s="35"/>
      <c r="C176" s="33"/>
      <c r="D176" s="144"/>
      <c r="E176" s="20"/>
      <c r="F176" s="33"/>
      <c r="G176" s="34"/>
      <c r="H176" s="424"/>
      <c r="I176" s="425"/>
      <c r="J176" s="425"/>
      <c r="K176" s="426"/>
      <c r="L176" s="65"/>
      <c r="M176" s="35"/>
      <c r="N176" s="10"/>
      <c r="O176" s="36"/>
    </row>
    <row r="177" spans="1:15" ht="12.95" customHeight="1">
      <c r="A177" s="11"/>
      <c r="B177" s="31"/>
      <c r="C177" s="29"/>
      <c r="D177" s="145"/>
      <c r="E177" s="23"/>
      <c r="F177" s="29"/>
      <c r="G177" s="30"/>
      <c r="H177" s="427"/>
      <c r="I177" s="428"/>
      <c r="J177" s="428"/>
      <c r="K177" s="429"/>
      <c r="L177" s="64"/>
      <c r="M177" s="31"/>
      <c r="N177" s="12"/>
      <c r="O177" s="32"/>
    </row>
    <row r="178" spans="1:15" ht="12.95" customHeight="1">
      <c r="A178" s="9"/>
      <c r="B178" s="35"/>
      <c r="C178" s="33"/>
      <c r="D178" s="144"/>
      <c r="E178" s="20"/>
      <c r="F178" s="33"/>
      <c r="G178" s="34"/>
      <c r="H178" s="430"/>
      <c r="I178" s="431"/>
      <c r="J178" s="431"/>
      <c r="K178" s="432"/>
      <c r="L178" s="62">
        <f>ROUNDDOWN(D178*H178,0)</f>
        <v>0</v>
      </c>
      <c r="M178" s="35"/>
      <c r="N178" s="10"/>
      <c r="O178" s="36"/>
    </row>
    <row r="179" spans="1:15" ht="12.95" customHeight="1">
      <c r="A179" s="13"/>
      <c r="B179" s="37"/>
      <c r="C179" s="39"/>
      <c r="D179" s="146"/>
      <c r="E179" s="22"/>
      <c r="F179" s="39"/>
      <c r="G179" s="40"/>
      <c r="H179" s="424"/>
      <c r="I179" s="425"/>
      <c r="J179" s="425"/>
      <c r="K179" s="426"/>
      <c r="L179" s="65"/>
      <c r="M179" s="37"/>
      <c r="N179" s="14"/>
      <c r="O179" s="38"/>
    </row>
    <row r="180" spans="1:15" ht="12.95" customHeight="1">
      <c r="A180" s="9"/>
      <c r="B180" s="35"/>
      <c r="C180" s="33"/>
      <c r="D180" s="144"/>
      <c r="E180" s="20"/>
      <c r="F180" s="33"/>
      <c r="G180" s="34"/>
      <c r="H180" s="427"/>
      <c r="I180" s="428"/>
      <c r="J180" s="428"/>
      <c r="K180" s="429"/>
      <c r="L180" s="64"/>
      <c r="M180" s="35"/>
      <c r="N180" s="10"/>
      <c r="O180" s="36"/>
    </row>
    <row r="181" spans="1:15" ht="12.95" customHeight="1">
      <c r="A181" s="9"/>
      <c r="B181" s="35"/>
      <c r="C181" s="33"/>
      <c r="D181" s="144"/>
      <c r="E181" s="20"/>
      <c r="F181" s="33"/>
      <c r="G181" s="34"/>
      <c r="H181" s="430"/>
      <c r="I181" s="431"/>
      <c r="J181" s="431"/>
      <c r="K181" s="432"/>
      <c r="L181" s="62">
        <f>ROUNDDOWN(D181*H181,0)</f>
        <v>0</v>
      </c>
      <c r="M181" s="35"/>
      <c r="N181" s="10"/>
      <c r="O181" s="36"/>
    </row>
    <row r="182" spans="1:15" ht="12.95" customHeight="1">
      <c r="A182" s="9"/>
      <c r="B182" s="35"/>
      <c r="C182" s="33"/>
      <c r="D182" s="144"/>
      <c r="E182" s="20"/>
      <c r="F182" s="33"/>
      <c r="G182" s="34"/>
      <c r="H182" s="424"/>
      <c r="I182" s="425"/>
      <c r="J182" s="425"/>
      <c r="K182" s="426"/>
      <c r="L182" s="65"/>
      <c r="M182" s="35"/>
      <c r="N182" s="10"/>
      <c r="O182" s="36"/>
    </row>
    <row r="183" spans="1:15" ht="12.95" customHeight="1">
      <c r="A183" s="11"/>
      <c r="B183" s="31"/>
      <c r="C183" s="29"/>
      <c r="D183" s="145"/>
      <c r="E183" s="23"/>
      <c r="F183" s="29"/>
      <c r="G183" s="30"/>
      <c r="H183" s="427"/>
      <c r="I183" s="428"/>
      <c r="J183" s="428"/>
      <c r="K183" s="429"/>
      <c r="L183" s="64"/>
      <c r="M183" s="31"/>
      <c r="N183" s="12"/>
      <c r="O183" s="32"/>
    </row>
    <row r="184" spans="1:15" ht="12.95" customHeight="1">
      <c r="A184" s="9"/>
      <c r="B184" s="35"/>
      <c r="C184" s="33"/>
      <c r="D184" s="144"/>
      <c r="E184" s="20"/>
      <c r="F184" s="33"/>
      <c r="G184" s="34"/>
      <c r="H184" s="430"/>
      <c r="I184" s="431"/>
      <c r="J184" s="431"/>
      <c r="K184" s="432"/>
      <c r="L184" s="62">
        <f>ROUNDDOWN(D184*H184,0)</f>
        <v>0</v>
      </c>
      <c r="M184" s="35"/>
      <c r="N184" s="10"/>
      <c r="O184" s="36"/>
    </row>
    <row r="185" spans="1:15" ht="12.95" customHeight="1">
      <c r="A185" s="13"/>
      <c r="B185" s="37"/>
      <c r="C185" s="39"/>
      <c r="D185" s="146"/>
      <c r="E185" s="22"/>
      <c r="F185" s="39"/>
      <c r="G185" s="40"/>
      <c r="H185" s="424"/>
      <c r="I185" s="425"/>
      <c r="J185" s="425"/>
      <c r="K185" s="426"/>
      <c r="L185" s="65"/>
      <c r="M185" s="37"/>
      <c r="N185" s="14"/>
      <c r="O185" s="38"/>
    </row>
    <row r="186" spans="1:15" ht="12.95" customHeight="1">
      <c r="A186" s="11"/>
      <c r="B186" s="31"/>
      <c r="C186" s="29"/>
      <c r="D186" s="145"/>
      <c r="E186" s="23"/>
      <c r="F186" s="29"/>
      <c r="G186" s="30"/>
      <c r="H186" s="427"/>
      <c r="I186" s="428"/>
      <c r="J186" s="428"/>
      <c r="K186" s="429"/>
      <c r="L186" s="64"/>
      <c r="M186" s="31"/>
      <c r="N186" s="12"/>
      <c r="O186" s="32"/>
    </row>
    <row r="187" spans="1:15" ht="12.95" customHeight="1">
      <c r="A187" s="9"/>
      <c r="B187" s="35"/>
      <c r="C187" s="33"/>
      <c r="D187" s="144"/>
      <c r="E187" s="20"/>
      <c r="F187" s="33"/>
      <c r="G187" s="34"/>
      <c r="H187" s="430"/>
      <c r="I187" s="431"/>
      <c r="J187" s="431"/>
      <c r="K187" s="432"/>
      <c r="L187" s="62">
        <f>ROUNDDOWN(D187*H187,0)</f>
        <v>0</v>
      </c>
      <c r="M187" s="35"/>
      <c r="N187" s="10"/>
      <c r="O187" s="36"/>
    </row>
    <row r="188" spans="1:15" ht="12.95" customHeight="1">
      <c r="A188" s="13"/>
      <c r="B188" s="37"/>
      <c r="C188" s="39"/>
      <c r="D188" s="146"/>
      <c r="E188" s="22"/>
      <c r="F188" s="39"/>
      <c r="G188" s="40"/>
      <c r="H188" s="424"/>
      <c r="I188" s="425"/>
      <c r="J188" s="425"/>
      <c r="K188" s="426"/>
      <c r="L188" s="65"/>
      <c r="M188" s="37"/>
      <c r="N188" s="14"/>
      <c r="O188" s="38"/>
    </row>
    <row r="189" spans="1:15" ht="12.95" customHeight="1">
      <c r="A189" s="11"/>
      <c r="B189" s="31"/>
      <c r="C189" s="29"/>
      <c r="D189" s="23"/>
      <c r="E189" s="23"/>
      <c r="F189" s="29"/>
      <c r="G189" s="30"/>
      <c r="H189" s="427"/>
      <c r="I189" s="428"/>
      <c r="J189" s="428"/>
      <c r="K189" s="429"/>
      <c r="L189" s="24"/>
      <c r="M189" s="31"/>
      <c r="N189" s="12"/>
      <c r="O189" s="32"/>
    </row>
    <row r="190" spans="1:15" ht="12.95" customHeight="1">
      <c r="A190" s="76" t="s">
        <v>13</v>
      </c>
      <c r="B190" s="35"/>
      <c r="C190" s="33"/>
      <c r="D190" s="20"/>
      <c r="E190" s="20"/>
      <c r="F190" s="33"/>
      <c r="G190" s="34"/>
      <c r="H190" s="430"/>
      <c r="I190" s="431"/>
      <c r="J190" s="431"/>
      <c r="K190" s="432"/>
      <c r="L190" s="62">
        <f>SUM(L4:L188)</f>
        <v>0</v>
      </c>
      <c r="M190" s="35"/>
      <c r="N190" s="10"/>
      <c r="O190" s="36"/>
    </row>
    <row r="191" spans="1:15" ht="12.95" customHeight="1" thickBot="1">
      <c r="A191" s="15"/>
      <c r="B191" s="50"/>
      <c r="C191" s="77"/>
      <c r="D191" s="25"/>
      <c r="E191" s="25"/>
      <c r="F191" s="77"/>
      <c r="G191" s="78"/>
      <c r="H191" s="441"/>
      <c r="I191" s="442"/>
      <c r="J191" s="442"/>
      <c r="K191" s="443"/>
      <c r="L191" s="63"/>
      <c r="M191" s="50"/>
      <c r="N191" s="16"/>
      <c r="O191" s="79"/>
    </row>
    <row r="192" spans="1:15" ht="18" customHeight="1" thickBot="1">
      <c r="D192" s="448"/>
      <c r="E192" s="448"/>
      <c r="F192" s="448"/>
      <c r="G192" s="448"/>
      <c r="H192" s="448"/>
      <c r="I192" s="448"/>
      <c r="J192" s="448"/>
      <c r="K192" s="448"/>
    </row>
    <row r="193" spans="4:11" ht="21.95" customHeight="1">
      <c r="D193" s="447"/>
      <c r="E193" s="447"/>
      <c r="F193" s="447"/>
      <c r="G193" s="447"/>
      <c r="H193" s="447"/>
      <c r="I193" s="447"/>
      <c r="J193" s="447"/>
      <c r="K193" s="447"/>
    </row>
  </sheetData>
  <mergeCells count="209">
    <mergeCell ref="B3:C3"/>
    <mergeCell ref="D3:F3"/>
    <mergeCell ref="H3:K3"/>
    <mergeCell ref="M3:O3"/>
    <mergeCell ref="H4:K4"/>
    <mergeCell ref="H5:K5"/>
    <mergeCell ref="H12:K12"/>
    <mergeCell ref="H13:K13"/>
    <mergeCell ref="H14:K14"/>
    <mergeCell ref="H15:K15"/>
    <mergeCell ref="H16:K16"/>
    <mergeCell ref="H17:K17"/>
    <mergeCell ref="H6:K6"/>
    <mergeCell ref="H7:K7"/>
    <mergeCell ref="H8:K8"/>
    <mergeCell ref="H9:K9"/>
    <mergeCell ref="H10:K10"/>
    <mergeCell ref="H11:K11"/>
    <mergeCell ref="H24:K24"/>
    <mergeCell ref="H25:K25"/>
    <mergeCell ref="H26:K26"/>
    <mergeCell ref="H27:K27"/>
    <mergeCell ref="H28:K28"/>
    <mergeCell ref="H29:K29"/>
    <mergeCell ref="H18:K18"/>
    <mergeCell ref="H19:K19"/>
    <mergeCell ref="H20:K20"/>
    <mergeCell ref="H21:K21"/>
    <mergeCell ref="H22:K22"/>
    <mergeCell ref="H23:K23"/>
    <mergeCell ref="H36:K36"/>
    <mergeCell ref="H37:K37"/>
    <mergeCell ref="H38:K38"/>
    <mergeCell ref="H39:K39"/>
    <mergeCell ref="H40:K40"/>
    <mergeCell ref="H41:K41"/>
    <mergeCell ref="H30:K30"/>
    <mergeCell ref="H31:K31"/>
    <mergeCell ref="H32:K32"/>
    <mergeCell ref="H33:K33"/>
    <mergeCell ref="H34:K34"/>
    <mergeCell ref="H35:K35"/>
    <mergeCell ref="H48:K48"/>
    <mergeCell ref="H49:K49"/>
    <mergeCell ref="H50:K50"/>
    <mergeCell ref="H51:K51"/>
    <mergeCell ref="H52:K52"/>
    <mergeCell ref="H53:K53"/>
    <mergeCell ref="H42:K42"/>
    <mergeCell ref="H43:K43"/>
    <mergeCell ref="H44:K44"/>
    <mergeCell ref="H45:K45"/>
    <mergeCell ref="H46:K46"/>
    <mergeCell ref="H47:K47"/>
    <mergeCell ref="B67:C67"/>
    <mergeCell ref="D67:F67"/>
    <mergeCell ref="H67:K67"/>
    <mergeCell ref="H54:K54"/>
    <mergeCell ref="H55:K55"/>
    <mergeCell ref="H56:K56"/>
    <mergeCell ref="H57:K57"/>
    <mergeCell ref="H58:K58"/>
    <mergeCell ref="H59:K59"/>
    <mergeCell ref="M67:O67"/>
    <mergeCell ref="H68:K68"/>
    <mergeCell ref="H69:K69"/>
    <mergeCell ref="H70:K70"/>
    <mergeCell ref="H71:K71"/>
    <mergeCell ref="H72:K72"/>
    <mergeCell ref="H60:K60"/>
    <mergeCell ref="H61:K61"/>
    <mergeCell ref="H62:K62"/>
    <mergeCell ref="H63:K63"/>
    <mergeCell ref="D64:K64"/>
    <mergeCell ref="H79:K79"/>
    <mergeCell ref="H80:K80"/>
    <mergeCell ref="H81:K81"/>
    <mergeCell ref="H82:K82"/>
    <mergeCell ref="H83:K83"/>
    <mergeCell ref="I84:K84"/>
    <mergeCell ref="H73:K73"/>
    <mergeCell ref="H74:K74"/>
    <mergeCell ref="H75:K75"/>
    <mergeCell ref="H76:K76"/>
    <mergeCell ref="H77:K77"/>
    <mergeCell ref="H78:K78"/>
    <mergeCell ref="H112:K112"/>
    <mergeCell ref="H113:K113"/>
    <mergeCell ref="H114:K114"/>
    <mergeCell ref="H103:K103"/>
    <mergeCell ref="H104:K104"/>
    <mergeCell ref="H106:K106"/>
    <mergeCell ref="H107:K107"/>
    <mergeCell ref="H97:K97"/>
    <mergeCell ref="H98:K98"/>
    <mergeCell ref="H100:K100"/>
    <mergeCell ref="H101:K101"/>
    <mergeCell ref="I99:K99"/>
    <mergeCell ref="M131:O131"/>
    <mergeCell ref="H121:K121"/>
    <mergeCell ref="H122:K122"/>
    <mergeCell ref="H123:K123"/>
    <mergeCell ref="H124:K124"/>
    <mergeCell ref="H125:K125"/>
    <mergeCell ref="H126:K126"/>
    <mergeCell ref="H115:K115"/>
    <mergeCell ref="H116:K116"/>
    <mergeCell ref="H117:K117"/>
    <mergeCell ref="H118:K118"/>
    <mergeCell ref="H119:K119"/>
    <mergeCell ref="H120:K120"/>
    <mergeCell ref="H132:K132"/>
    <mergeCell ref="H133:K133"/>
    <mergeCell ref="H134:K134"/>
    <mergeCell ref="H135:K135"/>
    <mergeCell ref="H136:K136"/>
    <mergeCell ref="H137:K137"/>
    <mergeCell ref="H127:K127"/>
    <mergeCell ref="D128:K128"/>
    <mergeCell ref="B131:C131"/>
    <mergeCell ref="D131:F131"/>
    <mergeCell ref="H131:K131"/>
    <mergeCell ref="H144:K144"/>
    <mergeCell ref="H145:K145"/>
    <mergeCell ref="H146:K146"/>
    <mergeCell ref="H147:K147"/>
    <mergeCell ref="H148:K148"/>
    <mergeCell ref="H149:K149"/>
    <mergeCell ref="H138:K138"/>
    <mergeCell ref="H139:K139"/>
    <mergeCell ref="H140:K140"/>
    <mergeCell ref="H141:K141"/>
    <mergeCell ref="H142:K142"/>
    <mergeCell ref="H143:K143"/>
    <mergeCell ref="H156:K156"/>
    <mergeCell ref="H157:K157"/>
    <mergeCell ref="H158:K158"/>
    <mergeCell ref="H159:K159"/>
    <mergeCell ref="H160:K160"/>
    <mergeCell ref="H161:K161"/>
    <mergeCell ref="H150:K150"/>
    <mergeCell ref="H151:K151"/>
    <mergeCell ref="H152:K152"/>
    <mergeCell ref="H153:K153"/>
    <mergeCell ref="H154:K154"/>
    <mergeCell ref="H155:K155"/>
    <mergeCell ref="H169:K169"/>
    <mergeCell ref="H170:K170"/>
    <mergeCell ref="H171:K171"/>
    <mergeCell ref="H172:K172"/>
    <mergeCell ref="H173:K173"/>
    <mergeCell ref="H162:K162"/>
    <mergeCell ref="H163:K163"/>
    <mergeCell ref="H164:K164"/>
    <mergeCell ref="H165:K165"/>
    <mergeCell ref="H166:K166"/>
    <mergeCell ref="H167:K167"/>
    <mergeCell ref="B77:C77"/>
    <mergeCell ref="B135:C135"/>
    <mergeCell ref="B147:C147"/>
    <mergeCell ref="D192:K192"/>
    <mergeCell ref="D193:K193"/>
    <mergeCell ref="H186:K186"/>
    <mergeCell ref="H187:K187"/>
    <mergeCell ref="H188:K188"/>
    <mergeCell ref="H189:K189"/>
    <mergeCell ref="H190:K190"/>
    <mergeCell ref="H191:K191"/>
    <mergeCell ref="H180:K180"/>
    <mergeCell ref="H181:K181"/>
    <mergeCell ref="H182:K182"/>
    <mergeCell ref="H183:K183"/>
    <mergeCell ref="H184:K184"/>
    <mergeCell ref="H185:K185"/>
    <mergeCell ref="H174:K174"/>
    <mergeCell ref="H175:K175"/>
    <mergeCell ref="H176:K176"/>
    <mergeCell ref="H177:K177"/>
    <mergeCell ref="H178:K178"/>
    <mergeCell ref="H179:K179"/>
    <mergeCell ref="H168:K168"/>
    <mergeCell ref="M84:O84"/>
    <mergeCell ref="I87:K87"/>
    <mergeCell ref="M87:O87"/>
    <mergeCell ref="I90:K90"/>
    <mergeCell ref="M90:O90"/>
    <mergeCell ref="I93:K93"/>
    <mergeCell ref="M93:O93"/>
    <mergeCell ref="I96:K96"/>
    <mergeCell ref="M96:O96"/>
    <mergeCell ref="H91:K91"/>
    <mergeCell ref="H92:K92"/>
    <mergeCell ref="H94:K94"/>
    <mergeCell ref="H95:K95"/>
    <mergeCell ref="H85:K85"/>
    <mergeCell ref="H86:K86"/>
    <mergeCell ref="H88:K88"/>
    <mergeCell ref="H89:K89"/>
    <mergeCell ref="M99:O99"/>
    <mergeCell ref="I102:K102"/>
    <mergeCell ref="M102:O102"/>
    <mergeCell ref="I105:K105"/>
    <mergeCell ref="M105:O105"/>
    <mergeCell ref="I108:K108"/>
    <mergeCell ref="M108:O108"/>
    <mergeCell ref="I111:K111"/>
    <mergeCell ref="M111:O111"/>
    <mergeCell ref="H109:K109"/>
    <mergeCell ref="H110:K110"/>
  </mergeCells>
  <phoneticPr fontId="1"/>
  <conditionalFormatting sqref="H4:K63">
    <cfRule type="cellIs" dxfId="225" priority="14" stopIfTrue="1" operator="equal">
      <formula>$L4</formula>
    </cfRule>
  </conditionalFormatting>
  <conditionalFormatting sqref="H68:K83 H84">
    <cfRule type="cellIs" dxfId="224" priority="5" stopIfTrue="1" operator="equal">
      <formula>$L68</formula>
    </cfRule>
  </conditionalFormatting>
  <conditionalFormatting sqref="H85:K86 H87">
    <cfRule type="cellIs" dxfId="223" priority="4" stopIfTrue="1" operator="equal">
      <formula>$L85</formula>
    </cfRule>
  </conditionalFormatting>
  <conditionalFormatting sqref="H88:K89 H90">
    <cfRule type="cellIs" dxfId="222" priority="3" stopIfTrue="1" operator="equal">
      <formula>$L88</formula>
    </cfRule>
  </conditionalFormatting>
  <conditionalFormatting sqref="H91:K92 H93">
    <cfRule type="cellIs" dxfId="221" priority="2" stopIfTrue="1" operator="equal">
      <formula>$L91</formula>
    </cfRule>
  </conditionalFormatting>
  <conditionalFormatting sqref="H94:K95 H96 H97:K98 H99 H100:K101 H102 H103:K104 H105 H106:K107 H108 H109:K110 H111 H112:K127">
    <cfRule type="cellIs" dxfId="220" priority="1" stopIfTrue="1" operator="equal">
      <formula>$L94</formula>
    </cfRule>
  </conditionalFormatting>
  <conditionalFormatting sqref="H132:K191">
    <cfRule type="cellIs" dxfId="219" priority="6" stopIfTrue="1" operator="equal">
      <formula>$L132</formula>
    </cfRule>
  </conditionalFormatting>
  <printOptions horizontalCentered="1" verticalCentered="1"/>
  <pageMargins left="0.59055118110236227" right="0.39370078740157483" top="0.39370078740157483" bottom="0.19685039370078741" header="0" footer="0"/>
  <pageSetup paperSize="9" orientation="portrait" blackAndWhite="1" r:id="rId1"/>
  <headerFooter alignWithMargins="0"/>
  <rowBreaks count="2" manualBreakCount="2">
    <brk id="64" max="14" man="1"/>
    <brk id="128" max="14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7D8268-FB08-46A6-A0B5-3994648EAB8E}">
  <sheetPr>
    <tabColor rgb="FFFFFF99"/>
  </sheetPr>
  <dimension ref="A1:R65"/>
  <sheetViews>
    <sheetView showGridLines="0" showZeros="0" view="pageBreakPreview" zoomScale="130" zoomScaleNormal="100" zoomScaleSheetLayoutView="130" workbookViewId="0">
      <selection activeCell="H12" sqref="H12:K12"/>
    </sheetView>
  </sheetViews>
  <sheetFormatPr defaultColWidth="9" defaultRowHeight="12.95" customHeight="1"/>
  <cols>
    <col min="1" max="1" width="15.625" style="1" customWidth="1"/>
    <col min="2" max="2" width="10.125" style="1" customWidth="1"/>
    <col min="3" max="3" width="9.625" style="1" customWidth="1"/>
    <col min="4" max="4" width="8.625" style="17" customWidth="1"/>
    <col min="5" max="5" width="1.625" style="17" customWidth="1"/>
    <col min="6" max="6" width="0.875" style="1" customWidth="1"/>
    <col min="7" max="7" width="4.125" style="7" customWidth="1"/>
    <col min="8" max="8" width="2.625" style="7" customWidth="1"/>
    <col min="9" max="9" width="2.125" style="1" customWidth="1"/>
    <col min="10" max="10" width="4.125" style="1" customWidth="1"/>
    <col min="11" max="11" width="2.625" style="1" customWidth="1"/>
    <col min="12" max="12" width="14.125" style="17" customWidth="1"/>
    <col min="13" max="13" width="6.625" style="1" customWidth="1"/>
    <col min="14" max="14" width="3.625" style="1" customWidth="1"/>
    <col min="15" max="15" width="5.625" style="1" customWidth="1"/>
    <col min="16" max="16" width="10" style="51" bestFit="1" customWidth="1"/>
    <col min="17" max="18" width="9.125" style="51" bestFit="1" customWidth="1"/>
    <col min="19" max="19" width="9" style="1" customWidth="1"/>
    <col min="20" max="20" width="9.125" style="1" bestFit="1" customWidth="1"/>
    <col min="21" max="16384" width="9" style="1"/>
  </cols>
  <sheetData>
    <row r="1" spans="1:15" ht="20.100000000000001" customHeight="1" thickBot="1">
      <c r="A1" s="6" t="s">
        <v>10</v>
      </c>
    </row>
    <row r="2" spans="1:15" ht="20.100000000000001" customHeight="1" thickBot="1">
      <c r="A2" s="19" t="str">
        <f>+科目別内訳!A38</f>
        <v>12　屋根及びとい</v>
      </c>
      <c r="B2" s="2"/>
      <c r="C2" s="2"/>
      <c r="D2" s="18"/>
      <c r="E2" s="18"/>
      <c r="F2" s="2"/>
      <c r="G2" s="3"/>
      <c r="H2" s="3"/>
      <c r="I2" s="2"/>
      <c r="J2" s="2"/>
      <c r="K2" s="2"/>
      <c r="L2" s="18"/>
      <c r="M2" s="2"/>
      <c r="N2" s="2"/>
      <c r="O2" s="72"/>
    </row>
    <row r="3" spans="1:15" ht="20.100000000000001" customHeight="1" thickBot="1">
      <c r="A3" s="73" t="s">
        <v>5</v>
      </c>
      <c r="B3" s="444" t="s">
        <v>6</v>
      </c>
      <c r="C3" s="445"/>
      <c r="D3" s="444" t="s">
        <v>1</v>
      </c>
      <c r="E3" s="446"/>
      <c r="F3" s="445"/>
      <c r="G3" s="75" t="s">
        <v>2</v>
      </c>
      <c r="H3" s="444" t="s">
        <v>7</v>
      </c>
      <c r="I3" s="446"/>
      <c r="J3" s="446"/>
      <c r="K3" s="445"/>
      <c r="L3" s="74" t="s">
        <v>8</v>
      </c>
      <c r="M3" s="435" t="s">
        <v>4</v>
      </c>
      <c r="N3" s="436"/>
      <c r="O3" s="437"/>
    </row>
    <row r="4" spans="1:15" ht="12.95" customHeight="1">
      <c r="A4" s="66" t="s">
        <v>102</v>
      </c>
      <c r="B4" s="67" t="s">
        <v>78</v>
      </c>
      <c r="C4" s="68"/>
      <c r="D4" s="143" t="s">
        <v>78</v>
      </c>
      <c r="E4" s="44"/>
      <c r="F4" s="68"/>
      <c r="G4" s="69" t="s">
        <v>78</v>
      </c>
      <c r="H4" s="438"/>
      <c r="I4" s="439"/>
      <c r="J4" s="439"/>
      <c r="K4" s="440"/>
      <c r="L4" s="70"/>
      <c r="M4" s="67"/>
      <c r="N4" s="8"/>
      <c r="O4" s="71"/>
    </row>
    <row r="5" spans="1:15" ht="12.95" customHeight="1">
      <c r="A5" s="9" t="s">
        <v>78</v>
      </c>
      <c r="B5" s="35" t="s">
        <v>78</v>
      </c>
      <c r="C5" s="33"/>
      <c r="D5" s="142"/>
      <c r="E5" s="20"/>
      <c r="F5" s="33"/>
      <c r="G5" s="34" t="s">
        <v>78</v>
      </c>
      <c r="H5" s="430"/>
      <c r="I5" s="431"/>
      <c r="J5" s="431"/>
      <c r="K5" s="432"/>
      <c r="L5" s="62">
        <f>ROUNDDOWN(D5*H5,0)</f>
        <v>0</v>
      </c>
      <c r="M5" s="35"/>
      <c r="N5" s="10"/>
      <c r="O5" s="36"/>
    </row>
    <row r="6" spans="1:15" ht="12.95" customHeight="1">
      <c r="A6" s="9" t="s">
        <v>78</v>
      </c>
      <c r="B6" s="35" t="s">
        <v>78</v>
      </c>
      <c r="C6" s="33"/>
      <c r="D6" s="144" t="s">
        <v>78</v>
      </c>
      <c r="E6" s="20"/>
      <c r="F6" s="33"/>
      <c r="G6" s="34" t="s">
        <v>78</v>
      </c>
      <c r="H6" s="430"/>
      <c r="I6" s="431"/>
      <c r="J6" s="431"/>
      <c r="K6" s="432"/>
      <c r="L6" s="21"/>
      <c r="M6" s="35"/>
      <c r="N6" s="10"/>
      <c r="O6" s="36"/>
    </row>
    <row r="7" spans="1:15" ht="12.95" customHeight="1">
      <c r="A7" s="11" t="s">
        <v>1983</v>
      </c>
      <c r="B7" s="31" t="s">
        <v>1984</v>
      </c>
      <c r="C7" s="29"/>
      <c r="D7" s="145" t="s">
        <v>78</v>
      </c>
      <c r="E7" s="23"/>
      <c r="F7" s="29"/>
      <c r="G7" s="30" t="s">
        <v>78</v>
      </c>
      <c r="H7" s="427"/>
      <c r="I7" s="428"/>
      <c r="J7" s="428"/>
      <c r="K7" s="429"/>
      <c r="L7" s="64"/>
      <c r="M7" s="31"/>
      <c r="N7" s="12"/>
      <c r="O7" s="32"/>
    </row>
    <row r="8" spans="1:15" ht="12.95" customHeight="1">
      <c r="A8" s="9" t="s">
        <v>1982</v>
      </c>
      <c r="B8" s="35" t="s">
        <v>1985</v>
      </c>
      <c r="C8" s="33"/>
      <c r="D8" s="144">
        <v>952</v>
      </c>
      <c r="E8" s="20"/>
      <c r="F8" s="33"/>
      <c r="G8" s="34" t="s">
        <v>78</v>
      </c>
      <c r="H8" s="430"/>
      <c r="I8" s="431"/>
      <c r="J8" s="431"/>
      <c r="K8" s="432"/>
      <c r="L8" s="62"/>
      <c r="M8" s="28"/>
      <c r="N8" s="10"/>
      <c r="O8" s="36"/>
    </row>
    <row r="9" spans="1:15" ht="12.95" customHeight="1">
      <c r="A9" s="13" t="s">
        <v>78</v>
      </c>
      <c r="B9" s="37" t="s">
        <v>78</v>
      </c>
      <c r="C9" s="39"/>
      <c r="D9" s="146" t="s">
        <v>78</v>
      </c>
      <c r="E9" s="22"/>
      <c r="F9" s="39"/>
      <c r="G9" s="40" t="s">
        <v>79</v>
      </c>
      <c r="H9" s="424"/>
      <c r="I9" s="425"/>
      <c r="J9" s="425"/>
      <c r="K9" s="426"/>
      <c r="L9" s="65"/>
      <c r="M9" s="160"/>
      <c r="N9" s="14"/>
      <c r="O9" s="38"/>
    </row>
    <row r="10" spans="1:15" ht="12.95" customHeight="1">
      <c r="A10" s="11" t="s">
        <v>188</v>
      </c>
      <c r="B10" s="31" t="s">
        <v>78</v>
      </c>
      <c r="C10" s="29"/>
      <c r="D10" s="145" t="s">
        <v>78</v>
      </c>
      <c r="E10" s="23"/>
      <c r="F10" s="29"/>
      <c r="G10" s="30" t="s">
        <v>78</v>
      </c>
      <c r="H10" s="427"/>
      <c r="I10" s="428"/>
      <c r="J10" s="428"/>
      <c r="K10" s="429"/>
      <c r="L10" s="64"/>
      <c r="M10" s="152"/>
      <c r="N10" s="12"/>
      <c r="O10" s="32"/>
    </row>
    <row r="11" spans="1:15" ht="12.95" customHeight="1">
      <c r="A11" s="9" t="s">
        <v>189</v>
      </c>
      <c r="B11" s="35" t="s">
        <v>78</v>
      </c>
      <c r="C11" s="33"/>
      <c r="D11" s="144">
        <v>952</v>
      </c>
      <c r="E11" s="20"/>
      <c r="F11" s="33"/>
      <c r="G11" s="34" t="s">
        <v>78</v>
      </c>
      <c r="H11" s="430"/>
      <c r="I11" s="431"/>
      <c r="J11" s="431"/>
      <c r="K11" s="432"/>
      <c r="L11" s="62"/>
      <c r="M11" s="154"/>
      <c r="N11" s="10"/>
      <c r="O11" s="36"/>
    </row>
    <row r="12" spans="1:15" ht="12.95" customHeight="1">
      <c r="A12" s="13" t="s">
        <v>78</v>
      </c>
      <c r="B12" s="37" t="s">
        <v>78</v>
      </c>
      <c r="C12" s="39"/>
      <c r="D12" s="146" t="s">
        <v>78</v>
      </c>
      <c r="E12" s="22"/>
      <c r="F12" s="39"/>
      <c r="G12" s="40" t="s">
        <v>79</v>
      </c>
      <c r="H12" s="424"/>
      <c r="I12" s="425"/>
      <c r="J12" s="425"/>
      <c r="K12" s="426"/>
      <c r="L12" s="65"/>
      <c r="M12" s="155"/>
      <c r="N12" s="14"/>
      <c r="O12" s="38"/>
    </row>
    <row r="13" spans="1:15" ht="12.95" customHeight="1">
      <c r="A13" s="11" t="s">
        <v>187</v>
      </c>
      <c r="B13" s="31" t="s">
        <v>190</v>
      </c>
      <c r="C13" s="29"/>
      <c r="D13" s="145" t="s">
        <v>78</v>
      </c>
      <c r="E13" s="20"/>
      <c r="F13" s="33"/>
      <c r="G13" s="30" t="s">
        <v>78</v>
      </c>
      <c r="H13" s="427"/>
      <c r="I13" s="428"/>
      <c r="J13" s="428"/>
      <c r="K13" s="429"/>
      <c r="L13" s="64"/>
      <c r="M13" s="152"/>
      <c r="N13" s="10"/>
      <c r="O13" s="36"/>
    </row>
    <row r="14" spans="1:15" ht="12.95" customHeight="1">
      <c r="A14" s="9" t="s">
        <v>191</v>
      </c>
      <c r="B14" s="35" t="s">
        <v>192</v>
      </c>
      <c r="C14" s="33"/>
      <c r="D14" s="144">
        <v>113</v>
      </c>
      <c r="E14" s="20"/>
      <c r="F14" s="33"/>
      <c r="G14" s="34" t="s">
        <v>78</v>
      </c>
      <c r="H14" s="430"/>
      <c r="I14" s="431"/>
      <c r="J14" s="431"/>
      <c r="K14" s="432"/>
      <c r="L14" s="62"/>
      <c r="M14" s="154"/>
      <c r="N14" s="10"/>
      <c r="O14" s="36"/>
    </row>
    <row r="15" spans="1:15" ht="12.95" customHeight="1">
      <c r="A15" s="13" t="s">
        <v>78</v>
      </c>
      <c r="B15" s="37" t="s">
        <v>193</v>
      </c>
      <c r="C15" s="39"/>
      <c r="D15" s="146" t="s">
        <v>78</v>
      </c>
      <c r="E15" s="20"/>
      <c r="F15" s="33"/>
      <c r="G15" s="40" t="s">
        <v>101</v>
      </c>
      <c r="H15" s="424"/>
      <c r="I15" s="425"/>
      <c r="J15" s="425"/>
      <c r="K15" s="426"/>
      <c r="L15" s="65"/>
      <c r="M15" s="155"/>
      <c r="N15" s="10"/>
      <c r="O15" s="36"/>
    </row>
    <row r="16" spans="1:15" ht="12.95" customHeight="1">
      <c r="A16" s="11" t="s">
        <v>187</v>
      </c>
      <c r="B16" s="31" t="s">
        <v>194</v>
      </c>
      <c r="C16" s="29"/>
      <c r="D16" s="145" t="s">
        <v>78</v>
      </c>
      <c r="E16" s="23"/>
      <c r="F16" s="29"/>
      <c r="G16" s="30" t="s">
        <v>78</v>
      </c>
      <c r="H16" s="427"/>
      <c r="I16" s="428"/>
      <c r="J16" s="428"/>
      <c r="K16" s="429"/>
      <c r="L16" s="64"/>
      <c r="M16" s="152"/>
      <c r="N16" s="12"/>
      <c r="O16" s="32"/>
    </row>
    <row r="17" spans="1:15" ht="12.95" customHeight="1">
      <c r="A17" s="9" t="s">
        <v>191</v>
      </c>
      <c r="B17" s="35" t="s">
        <v>195</v>
      </c>
      <c r="C17" s="33"/>
      <c r="D17" s="144">
        <v>74.8</v>
      </c>
      <c r="E17" s="20"/>
      <c r="F17" s="33"/>
      <c r="G17" s="34" t="s">
        <v>78</v>
      </c>
      <c r="H17" s="430"/>
      <c r="I17" s="431"/>
      <c r="J17" s="431"/>
      <c r="K17" s="432"/>
      <c r="L17" s="62"/>
      <c r="M17" s="154"/>
      <c r="N17" s="10"/>
      <c r="O17" s="36"/>
    </row>
    <row r="18" spans="1:15" ht="12.95" customHeight="1">
      <c r="A18" s="13" t="s">
        <v>78</v>
      </c>
      <c r="B18" s="37" t="s">
        <v>193</v>
      </c>
      <c r="C18" s="39"/>
      <c r="D18" s="146" t="s">
        <v>78</v>
      </c>
      <c r="E18" s="22"/>
      <c r="F18" s="39"/>
      <c r="G18" s="40" t="s">
        <v>101</v>
      </c>
      <c r="H18" s="424"/>
      <c r="I18" s="425"/>
      <c r="J18" s="425"/>
      <c r="K18" s="426"/>
      <c r="L18" s="65"/>
      <c r="M18" s="155"/>
      <c r="N18" s="14"/>
      <c r="O18" s="38"/>
    </row>
    <row r="19" spans="1:15" ht="12.95" customHeight="1">
      <c r="A19" s="11" t="s">
        <v>187</v>
      </c>
      <c r="B19" s="31" t="s">
        <v>196</v>
      </c>
      <c r="C19" s="29"/>
      <c r="D19" s="145" t="s">
        <v>78</v>
      </c>
      <c r="E19" s="23"/>
      <c r="F19" s="29"/>
      <c r="G19" s="30" t="s">
        <v>78</v>
      </c>
      <c r="H19" s="427"/>
      <c r="I19" s="428"/>
      <c r="J19" s="428"/>
      <c r="K19" s="429"/>
      <c r="L19" s="64"/>
      <c r="M19" s="152"/>
      <c r="N19" s="12"/>
      <c r="O19" s="32"/>
    </row>
    <row r="20" spans="1:15" ht="12.95" customHeight="1">
      <c r="A20" s="9" t="s">
        <v>191</v>
      </c>
      <c r="B20" s="35" t="s">
        <v>197</v>
      </c>
      <c r="C20" s="33"/>
      <c r="D20" s="144">
        <v>19.2</v>
      </c>
      <c r="E20" s="20"/>
      <c r="F20" s="33"/>
      <c r="G20" s="34" t="s">
        <v>78</v>
      </c>
      <c r="H20" s="430"/>
      <c r="I20" s="431"/>
      <c r="J20" s="431"/>
      <c r="K20" s="432"/>
      <c r="L20" s="62"/>
      <c r="M20" s="154"/>
      <c r="N20" s="10"/>
      <c r="O20" s="36"/>
    </row>
    <row r="21" spans="1:15" ht="12.95" customHeight="1">
      <c r="A21" s="13" t="s">
        <v>78</v>
      </c>
      <c r="B21" s="37" t="s">
        <v>78</v>
      </c>
      <c r="C21" s="39"/>
      <c r="D21" s="146" t="s">
        <v>78</v>
      </c>
      <c r="E21" s="22"/>
      <c r="F21" s="39"/>
      <c r="G21" s="40" t="s">
        <v>101</v>
      </c>
      <c r="H21" s="424"/>
      <c r="I21" s="425"/>
      <c r="J21" s="425"/>
      <c r="K21" s="426"/>
      <c r="L21" s="65"/>
      <c r="M21" s="155"/>
      <c r="N21" s="14"/>
      <c r="O21" s="38"/>
    </row>
    <row r="22" spans="1:15" ht="12.95" customHeight="1">
      <c r="A22" s="9" t="s">
        <v>187</v>
      </c>
      <c r="B22" s="35" t="s">
        <v>198</v>
      </c>
      <c r="C22" s="33"/>
      <c r="D22" s="144" t="s">
        <v>78</v>
      </c>
      <c r="E22" s="20"/>
      <c r="F22" s="33"/>
      <c r="G22" s="30" t="s">
        <v>78</v>
      </c>
      <c r="H22" s="427"/>
      <c r="I22" s="428"/>
      <c r="J22" s="428"/>
      <c r="K22" s="429"/>
      <c r="L22" s="64"/>
      <c r="M22" s="152"/>
      <c r="N22" s="10"/>
      <c r="O22" s="36"/>
    </row>
    <row r="23" spans="1:15" ht="12.95" customHeight="1">
      <c r="A23" s="9" t="s">
        <v>191</v>
      </c>
      <c r="B23" s="35" t="s">
        <v>199</v>
      </c>
      <c r="C23" s="33"/>
      <c r="D23" s="144">
        <v>26.8</v>
      </c>
      <c r="E23" s="20"/>
      <c r="F23" s="33"/>
      <c r="G23" s="34" t="s">
        <v>78</v>
      </c>
      <c r="H23" s="430"/>
      <c r="I23" s="431"/>
      <c r="J23" s="431"/>
      <c r="K23" s="432"/>
      <c r="L23" s="62"/>
      <c r="M23" s="154"/>
      <c r="N23" s="10"/>
      <c r="O23" s="36"/>
    </row>
    <row r="24" spans="1:15" ht="12.95" customHeight="1">
      <c r="A24" s="9" t="s">
        <v>78</v>
      </c>
      <c r="B24" s="35" t="s">
        <v>78</v>
      </c>
      <c r="C24" s="33"/>
      <c r="D24" s="144" t="s">
        <v>78</v>
      </c>
      <c r="E24" s="20"/>
      <c r="F24" s="33"/>
      <c r="G24" s="40" t="s">
        <v>101</v>
      </c>
      <c r="H24" s="430"/>
      <c r="I24" s="431"/>
      <c r="J24" s="431"/>
      <c r="K24" s="432"/>
      <c r="L24" s="21"/>
      <c r="M24" s="155"/>
      <c r="N24" s="10"/>
      <c r="O24" s="36"/>
    </row>
    <row r="25" spans="1:15" ht="12.95" customHeight="1">
      <c r="A25" s="11" t="s">
        <v>200</v>
      </c>
      <c r="B25" s="31" t="s">
        <v>201</v>
      </c>
      <c r="C25" s="29"/>
      <c r="D25" s="145" t="s">
        <v>78</v>
      </c>
      <c r="E25" s="23"/>
      <c r="F25" s="29"/>
      <c r="G25" s="30" t="s">
        <v>78</v>
      </c>
      <c r="H25" s="427"/>
      <c r="I25" s="428"/>
      <c r="J25" s="428"/>
      <c r="K25" s="429"/>
      <c r="L25" s="64"/>
      <c r="M25" s="152"/>
      <c r="N25" s="12"/>
      <c r="O25" s="32"/>
    </row>
    <row r="26" spans="1:15" ht="12.95" customHeight="1">
      <c r="A26" s="9" t="s">
        <v>78</v>
      </c>
      <c r="B26" s="35" t="s">
        <v>202</v>
      </c>
      <c r="C26" s="33"/>
      <c r="D26" s="144">
        <v>310</v>
      </c>
      <c r="E26" s="20"/>
      <c r="F26" s="33"/>
      <c r="G26" s="34" t="s">
        <v>78</v>
      </c>
      <c r="H26" s="430"/>
      <c r="I26" s="431"/>
      <c r="J26" s="431"/>
      <c r="K26" s="432"/>
      <c r="L26" s="62"/>
      <c r="M26" s="154"/>
      <c r="N26" s="10"/>
      <c r="O26" s="36"/>
    </row>
    <row r="27" spans="1:15" ht="12.95" customHeight="1">
      <c r="A27" s="13" t="s">
        <v>78</v>
      </c>
      <c r="B27" s="37" t="s">
        <v>78</v>
      </c>
      <c r="C27" s="39"/>
      <c r="D27" s="146" t="s">
        <v>78</v>
      </c>
      <c r="E27" s="22"/>
      <c r="F27" s="39"/>
      <c r="G27" s="40" t="s">
        <v>101</v>
      </c>
      <c r="H27" s="424"/>
      <c r="I27" s="425"/>
      <c r="J27" s="425"/>
      <c r="K27" s="426"/>
      <c r="L27" s="65"/>
      <c r="M27" s="155"/>
      <c r="N27" s="14"/>
      <c r="O27" s="38"/>
    </row>
    <row r="28" spans="1:15" ht="12.95" customHeight="1">
      <c r="A28" s="11" t="s">
        <v>203</v>
      </c>
      <c r="B28" s="482" t="s">
        <v>204</v>
      </c>
      <c r="C28" s="483"/>
      <c r="D28" s="145" t="s">
        <v>78</v>
      </c>
      <c r="E28" s="23"/>
      <c r="F28" s="29"/>
      <c r="G28" s="30" t="s">
        <v>78</v>
      </c>
      <c r="H28" s="427"/>
      <c r="I28" s="428"/>
      <c r="J28" s="428"/>
      <c r="K28" s="429"/>
      <c r="L28" s="64"/>
      <c r="M28" s="152"/>
      <c r="N28" s="12"/>
      <c r="O28" s="32"/>
    </row>
    <row r="29" spans="1:15" ht="12.95" customHeight="1">
      <c r="A29" s="9" t="s">
        <v>78</v>
      </c>
      <c r="B29" s="35" t="s">
        <v>202</v>
      </c>
      <c r="C29" s="33"/>
      <c r="D29" s="144">
        <v>318</v>
      </c>
      <c r="E29" s="20"/>
      <c r="F29" s="33"/>
      <c r="G29" s="34" t="s">
        <v>78</v>
      </c>
      <c r="H29" s="430"/>
      <c r="I29" s="431"/>
      <c r="J29" s="431"/>
      <c r="K29" s="432"/>
      <c r="L29" s="62"/>
      <c r="M29" s="154"/>
      <c r="N29" s="10"/>
      <c r="O29" s="36"/>
    </row>
    <row r="30" spans="1:15" ht="12.95" customHeight="1">
      <c r="A30" s="13" t="s">
        <v>78</v>
      </c>
      <c r="B30" s="37" t="s">
        <v>78</v>
      </c>
      <c r="C30" s="39"/>
      <c r="D30" s="146" t="s">
        <v>78</v>
      </c>
      <c r="E30" s="22"/>
      <c r="F30" s="39"/>
      <c r="G30" s="40" t="s">
        <v>101</v>
      </c>
      <c r="H30" s="424"/>
      <c r="I30" s="425"/>
      <c r="J30" s="425"/>
      <c r="K30" s="426"/>
      <c r="L30" s="65"/>
      <c r="M30" s="155"/>
      <c r="N30" s="14"/>
      <c r="O30" s="38"/>
    </row>
    <row r="31" spans="1:15" ht="12.95" customHeight="1">
      <c r="A31" s="11" t="s">
        <v>205</v>
      </c>
      <c r="B31" s="31" t="s">
        <v>206</v>
      </c>
      <c r="C31" s="29"/>
      <c r="D31" s="145" t="s">
        <v>78</v>
      </c>
      <c r="E31" s="23"/>
      <c r="F31" s="29"/>
      <c r="G31" s="30" t="s">
        <v>78</v>
      </c>
      <c r="H31" s="427"/>
      <c r="I31" s="428"/>
      <c r="J31" s="428"/>
      <c r="K31" s="429"/>
      <c r="L31" s="64"/>
      <c r="M31" s="152"/>
      <c r="N31" s="12"/>
      <c r="O31" s="32"/>
    </row>
    <row r="32" spans="1:15" ht="12.95" customHeight="1">
      <c r="A32" s="9" t="s">
        <v>78</v>
      </c>
      <c r="B32" s="35" t="s">
        <v>193</v>
      </c>
      <c r="C32" s="33"/>
      <c r="D32" s="144">
        <v>122</v>
      </c>
      <c r="E32" s="20"/>
      <c r="F32" s="33"/>
      <c r="G32" s="34" t="s">
        <v>78</v>
      </c>
      <c r="H32" s="430"/>
      <c r="I32" s="431"/>
      <c r="J32" s="431"/>
      <c r="K32" s="432"/>
      <c r="L32" s="62"/>
      <c r="M32" s="154"/>
      <c r="N32" s="10"/>
      <c r="O32" s="36"/>
    </row>
    <row r="33" spans="1:15" ht="12.95" customHeight="1">
      <c r="A33" s="13" t="s">
        <v>78</v>
      </c>
      <c r="B33" s="37" t="s">
        <v>78</v>
      </c>
      <c r="C33" s="39"/>
      <c r="D33" s="146" t="s">
        <v>78</v>
      </c>
      <c r="E33" s="22"/>
      <c r="F33" s="39"/>
      <c r="G33" s="40" t="s">
        <v>101</v>
      </c>
      <c r="H33" s="424"/>
      <c r="I33" s="425"/>
      <c r="J33" s="425"/>
      <c r="K33" s="426"/>
      <c r="L33" s="65"/>
      <c r="M33" s="155"/>
      <c r="N33" s="14"/>
      <c r="O33" s="38"/>
    </row>
    <row r="34" spans="1:15" ht="12.95" customHeight="1">
      <c r="A34" s="9" t="s">
        <v>1986</v>
      </c>
      <c r="B34" s="482" t="s">
        <v>1987</v>
      </c>
      <c r="C34" s="483"/>
      <c r="D34" s="144" t="s">
        <v>78</v>
      </c>
      <c r="E34" s="20"/>
      <c r="F34" s="33"/>
      <c r="G34" s="34" t="s">
        <v>78</v>
      </c>
      <c r="H34" s="427"/>
      <c r="I34" s="428"/>
      <c r="J34" s="428"/>
      <c r="K34" s="429"/>
      <c r="L34" s="64"/>
      <c r="M34" s="152"/>
      <c r="N34" s="10"/>
      <c r="O34" s="36"/>
    </row>
    <row r="35" spans="1:15" ht="12.95" customHeight="1">
      <c r="A35" s="9" t="s">
        <v>78</v>
      </c>
      <c r="B35" s="35" t="s">
        <v>1988</v>
      </c>
      <c r="C35" s="33"/>
      <c r="D35" s="144">
        <v>2</v>
      </c>
      <c r="E35" s="20"/>
      <c r="F35" s="33"/>
      <c r="G35" s="34" t="s">
        <v>78</v>
      </c>
      <c r="H35" s="430"/>
      <c r="I35" s="431"/>
      <c r="J35" s="431"/>
      <c r="K35" s="432"/>
      <c r="L35" s="62"/>
      <c r="M35" s="154"/>
      <c r="N35" s="10"/>
      <c r="O35" s="36"/>
    </row>
    <row r="36" spans="1:15" ht="12.95" customHeight="1">
      <c r="A36" s="9" t="s">
        <v>78</v>
      </c>
      <c r="B36" s="37" t="s">
        <v>78</v>
      </c>
      <c r="C36" s="33"/>
      <c r="D36" s="144" t="s">
        <v>78</v>
      </c>
      <c r="E36" s="20"/>
      <c r="F36" s="33"/>
      <c r="G36" s="34" t="s">
        <v>169</v>
      </c>
      <c r="H36" s="424"/>
      <c r="I36" s="425"/>
      <c r="J36" s="425"/>
      <c r="K36" s="426"/>
      <c r="L36" s="65"/>
      <c r="M36" s="174"/>
      <c r="N36" s="10"/>
      <c r="O36" s="36"/>
    </row>
    <row r="37" spans="1:15" ht="12.95" customHeight="1">
      <c r="A37" s="11" t="s">
        <v>207</v>
      </c>
      <c r="B37" s="31" t="s">
        <v>1593</v>
      </c>
      <c r="C37" s="29"/>
      <c r="D37" s="145" t="s">
        <v>78</v>
      </c>
      <c r="E37" s="23"/>
      <c r="F37" s="29"/>
      <c r="G37" s="30" t="s">
        <v>78</v>
      </c>
      <c r="H37" s="427"/>
      <c r="I37" s="428"/>
      <c r="J37" s="428"/>
      <c r="K37" s="429"/>
      <c r="L37" s="64"/>
      <c r="M37" s="152"/>
      <c r="N37" s="12"/>
      <c r="O37" s="32"/>
    </row>
    <row r="38" spans="1:15" ht="12.95" customHeight="1">
      <c r="A38" s="9" t="s">
        <v>78</v>
      </c>
      <c r="B38" s="35" t="s">
        <v>1594</v>
      </c>
      <c r="C38" s="33"/>
      <c r="D38" s="144">
        <v>11</v>
      </c>
      <c r="E38" s="20"/>
      <c r="F38" s="33"/>
      <c r="G38" s="34" t="s">
        <v>78</v>
      </c>
      <c r="H38" s="430"/>
      <c r="I38" s="431"/>
      <c r="J38" s="431"/>
      <c r="K38" s="432"/>
      <c r="L38" s="62"/>
      <c r="M38" s="154"/>
      <c r="N38" s="10"/>
      <c r="O38" s="36"/>
    </row>
    <row r="39" spans="1:15" ht="12.95" customHeight="1">
      <c r="A39" s="13" t="s">
        <v>78</v>
      </c>
      <c r="B39" s="37" t="s">
        <v>78</v>
      </c>
      <c r="C39" s="39"/>
      <c r="D39" s="146" t="s">
        <v>78</v>
      </c>
      <c r="E39" s="22"/>
      <c r="F39" s="39"/>
      <c r="G39" s="40" t="s">
        <v>169</v>
      </c>
      <c r="H39" s="424"/>
      <c r="I39" s="425"/>
      <c r="J39" s="425"/>
      <c r="K39" s="426"/>
      <c r="L39" s="65"/>
      <c r="M39" s="155"/>
      <c r="N39" s="14"/>
      <c r="O39" s="38"/>
    </row>
    <row r="40" spans="1:15" ht="12.95" customHeight="1">
      <c r="A40" s="9" t="s">
        <v>208</v>
      </c>
      <c r="B40" s="35" t="s">
        <v>1593</v>
      </c>
      <c r="C40" s="33"/>
      <c r="D40" s="144" t="s">
        <v>78</v>
      </c>
      <c r="E40" s="20"/>
      <c r="F40" s="33"/>
      <c r="G40" s="34" t="s">
        <v>78</v>
      </c>
      <c r="H40" s="427"/>
      <c r="I40" s="428"/>
      <c r="J40" s="428"/>
      <c r="K40" s="429"/>
      <c r="L40" s="64"/>
      <c r="M40" s="154"/>
      <c r="N40" s="10"/>
      <c r="O40" s="36"/>
    </row>
    <row r="41" spans="1:15" ht="12.95" customHeight="1">
      <c r="A41" s="9" t="s">
        <v>78</v>
      </c>
      <c r="B41" s="35" t="s">
        <v>1595</v>
      </c>
      <c r="C41" s="33"/>
      <c r="D41" s="144">
        <v>7</v>
      </c>
      <c r="E41" s="20"/>
      <c r="F41" s="33"/>
      <c r="G41" s="34" t="s">
        <v>78</v>
      </c>
      <c r="H41" s="430"/>
      <c r="I41" s="431"/>
      <c r="J41" s="431"/>
      <c r="K41" s="432"/>
      <c r="L41" s="62"/>
      <c r="M41" s="154"/>
      <c r="N41" s="10"/>
      <c r="O41" s="36"/>
    </row>
    <row r="42" spans="1:15" ht="12.95" customHeight="1">
      <c r="A42" s="9" t="s">
        <v>78</v>
      </c>
      <c r="B42" s="37" t="s">
        <v>78</v>
      </c>
      <c r="C42" s="33"/>
      <c r="D42" s="144" t="s">
        <v>78</v>
      </c>
      <c r="E42" s="20"/>
      <c r="F42" s="33"/>
      <c r="G42" s="34" t="s">
        <v>169</v>
      </c>
      <c r="H42" s="424"/>
      <c r="I42" s="425"/>
      <c r="J42" s="425"/>
      <c r="K42" s="426"/>
      <c r="L42" s="65"/>
      <c r="M42" s="154"/>
      <c r="N42" s="10"/>
      <c r="O42" s="36"/>
    </row>
    <row r="43" spans="1:15" ht="12.95" customHeight="1">
      <c r="A43" s="11" t="s">
        <v>209</v>
      </c>
      <c r="B43" s="31" t="s">
        <v>1596</v>
      </c>
      <c r="C43" s="29"/>
      <c r="D43" s="145" t="s">
        <v>78</v>
      </c>
      <c r="E43" s="23"/>
      <c r="F43" s="29"/>
      <c r="G43" s="30" t="s">
        <v>78</v>
      </c>
      <c r="H43" s="427"/>
      <c r="I43" s="428"/>
      <c r="J43" s="428"/>
      <c r="K43" s="429"/>
      <c r="L43" s="64"/>
      <c r="M43" s="152"/>
      <c r="N43" s="12"/>
      <c r="O43" s="32"/>
    </row>
    <row r="44" spans="1:15" ht="12.95" customHeight="1">
      <c r="A44" s="9" t="s">
        <v>78</v>
      </c>
      <c r="B44" s="35" t="s">
        <v>78</v>
      </c>
      <c r="C44" s="269"/>
      <c r="D44" s="144">
        <v>9.3000000000000007</v>
      </c>
      <c r="E44" s="20"/>
      <c r="F44" s="33"/>
      <c r="G44" s="34" t="s">
        <v>78</v>
      </c>
      <c r="H44" s="430"/>
      <c r="I44" s="431"/>
      <c r="J44" s="431"/>
      <c r="K44" s="432"/>
      <c r="L44" s="62"/>
      <c r="M44" s="154"/>
      <c r="N44" s="10"/>
      <c r="O44" s="36"/>
    </row>
    <row r="45" spans="1:15" ht="12.95" customHeight="1">
      <c r="A45" s="13" t="s">
        <v>78</v>
      </c>
      <c r="B45" s="37" t="s">
        <v>78</v>
      </c>
      <c r="C45" s="39"/>
      <c r="D45" s="146" t="s">
        <v>78</v>
      </c>
      <c r="E45" s="22"/>
      <c r="F45" s="39"/>
      <c r="G45" s="40" t="s">
        <v>101</v>
      </c>
      <c r="H45" s="424"/>
      <c r="I45" s="425"/>
      <c r="J45" s="425"/>
      <c r="K45" s="426"/>
      <c r="L45" s="65"/>
      <c r="M45" s="155"/>
      <c r="N45" s="14"/>
      <c r="O45" s="38"/>
    </row>
    <row r="46" spans="1:15" ht="12.95" customHeight="1">
      <c r="A46" s="9" t="s">
        <v>210</v>
      </c>
      <c r="B46" s="35" t="s">
        <v>1597</v>
      </c>
      <c r="C46" s="33"/>
      <c r="D46" s="144" t="s">
        <v>78</v>
      </c>
      <c r="E46" s="20"/>
      <c r="F46" s="33"/>
      <c r="G46" s="34" t="s">
        <v>78</v>
      </c>
      <c r="H46" s="427"/>
      <c r="I46" s="428"/>
      <c r="J46" s="428"/>
      <c r="K46" s="429"/>
      <c r="L46" s="64"/>
      <c r="M46" s="154"/>
      <c r="N46" s="10"/>
      <c r="O46" s="36"/>
    </row>
    <row r="47" spans="1:15" ht="12.95" customHeight="1">
      <c r="A47" s="9" t="s">
        <v>78</v>
      </c>
      <c r="B47" s="35" t="s">
        <v>78</v>
      </c>
      <c r="C47" s="33"/>
      <c r="D47" s="144">
        <v>170</v>
      </c>
      <c r="E47" s="20"/>
      <c r="F47" s="33"/>
      <c r="G47" s="34" t="s">
        <v>78</v>
      </c>
      <c r="H47" s="430"/>
      <c r="I47" s="431"/>
      <c r="J47" s="431"/>
      <c r="K47" s="432"/>
      <c r="L47" s="62"/>
      <c r="M47" s="154"/>
      <c r="N47" s="10"/>
      <c r="O47" s="36"/>
    </row>
    <row r="48" spans="1:15" ht="12.95" customHeight="1">
      <c r="A48" s="9" t="s">
        <v>78</v>
      </c>
      <c r="B48" s="35" t="s">
        <v>78</v>
      </c>
      <c r="C48" s="33"/>
      <c r="D48" s="144" t="s">
        <v>78</v>
      </c>
      <c r="E48" s="20"/>
      <c r="F48" s="33"/>
      <c r="G48" s="34" t="s">
        <v>101</v>
      </c>
      <c r="H48" s="424"/>
      <c r="I48" s="425"/>
      <c r="J48" s="425"/>
      <c r="K48" s="426"/>
      <c r="L48" s="65"/>
      <c r="M48" s="154"/>
      <c r="N48" s="10"/>
      <c r="O48" s="36"/>
    </row>
    <row r="49" spans="1:15" ht="12.95" customHeight="1">
      <c r="A49" s="11" t="s">
        <v>210</v>
      </c>
      <c r="B49" s="31" t="s">
        <v>1598</v>
      </c>
      <c r="C49" s="29"/>
      <c r="D49" s="145" t="s">
        <v>78</v>
      </c>
      <c r="E49" s="23"/>
      <c r="F49" s="29"/>
      <c r="G49" s="30" t="s">
        <v>78</v>
      </c>
      <c r="H49" s="427"/>
      <c r="I49" s="428"/>
      <c r="J49" s="428"/>
      <c r="K49" s="429"/>
      <c r="L49" s="64"/>
      <c r="M49" s="152"/>
      <c r="N49" s="12"/>
      <c r="O49" s="32"/>
    </row>
    <row r="50" spans="1:15" ht="12.95" customHeight="1">
      <c r="A50" s="9" t="s">
        <v>78</v>
      </c>
      <c r="B50" s="35" t="s">
        <v>78</v>
      </c>
      <c r="C50" s="33"/>
      <c r="D50" s="144">
        <v>40.9</v>
      </c>
      <c r="E50" s="20"/>
      <c r="F50" s="33"/>
      <c r="G50" s="34" t="s">
        <v>78</v>
      </c>
      <c r="H50" s="430"/>
      <c r="I50" s="431"/>
      <c r="J50" s="431"/>
      <c r="K50" s="432"/>
      <c r="L50" s="62"/>
      <c r="M50" s="154"/>
      <c r="N50" s="10"/>
      <c r="O50" s="36"/>
    </row>
    <row r="51" spans="1:15" ht="12.95" customHeight="1">
      <c r="A51" s="13" t="s">
        <v>78</v>
      </c>
      <c r="B51" s="37" t="s">
        <v>78</v>
      </c>
      <c r="C51" s="39"/>
      <c r="D51" s="146" t="s">
        <v>78</v>
      </c>
      <c r="E51" s="22"/>
      <c r="F51" s="39"/>
      <c r="G51" s="40" t="s">
        <v>101</v>
      </c>
      <c r="H51" s="424"/>
      <c r="I51" s="425"/>
      <c r="J51" s="425"/>
      <c r="K51" s="426"/>
      <c r="L51" s="65"/>
      <c r="M51" s="155"/>
      <c r="N51" s="14"/>
      <c r="O51" s="38"/>
    </row>
    <row r="52" spans="1:15" ht="12.95" customHeight="1">
      <c r="A52" s="9" t="s">
        <v>210</v>
      </c>
      <c r="B52" s="482" t="s">
        <v>1599</v>
      </c>
      <c r="C52" s="483"/>
      <c r="D52" s="144" t="s">
        <v>78</v>
      </c>
      <c r="E52" s="20"/>
      <c r="F52" s="33"/>
      <c r="G52" s="34" t="s">
        <v>78</v>
      </c>
      <c r="H52" s="427"/>
      <c r="I52" s="428"/>
      <c r="J52" s="428"/>
      <c r="K52" s="429"/>
      <c r="L52" s="64"/>
      <c r="M52" s="154"/>
      <c r="N52" s="10"/>
      <c r="O52" s="36"/>
    </row>
    <row r="53" spans="1:15" ht="12.95" customHeight="1">
      <c r="A53" s="9" t="s">
        <v>78</v>
      </c>
      <c r="B53" s="35" t="s">
        <v>78</v>
      </c>
      <c r="C53" s="33"/>
      <c r="D53" s="144">
        <v>12</v>
      </c>
      <c r="E53" s="20"/>
      <c r="F53" s="33"/>
      <c r="G53" s="34" t="s">
        <v>78</v>
      </c>
      <c r="H53" s="430"/>
      <c r="I53" s="431"/>
      <c r="J53" s="431"/>
      <c r="K53" s="432"/>
      <c r="L53" s="62"/>
      <c r="M53" s="154"/>
      <c r="N53" s="10"/>
      <c r="O53" s="36"/>
    </row>
    <row r="54" spans="1:15" ht="12.95" customHeight="1">
      <c r="A54" s="9" t="s">
        <v>78</v>
      </c>
      <c r="B54" s="35" t="s">
        <v>78</v>
      </c>
      <c r="C54" s="33"/>
      <c r="D54" s="144" t="s">
        <v>78</v>
      </c>
      <c r="E54" s="20"/>
      <c r="F54" s="33"/>
      <c r="G54" s="34" t="s">
        <v>101</v>
      </c>
      <c r="H54" s="424"/>
      <c r="I54" s="425"/>
      <c r="J54" s="425"/>
      <c r="K54" s="426"/>
      <c r="L54" s="65"/>
      <c r="M54" s="154"/>
      <c r="N54" s="10"/>
      <c r="O54" s="36"/>
    </row>
    <row r="55" spans="1:15" ht="12.95" customHeight="1">
      <c r="A55" s="11" t="s">
        <v>211</v>
      </c>
      <c r="B55" s="31" t="s">
        <v>1600</v>
      </c>
      <c r="C55" s="29"/>
      <c r="D55" s="145" t="s">
        <v>78</v>
      </c>
      <c r="E55" s="23"/>
      <c r="F55" s="29"/>
      <c r="G55" s="30" t="s">
        <v>78</v>
      </c>
      <c r="H55" s="427"/>
      <c r="I55" s="428"/>
      <c r="J55" s="428"/>
      <c r="K55" s="429"/>
      <c r="L55" s="64"/>
      <c r="M55" s="152"/>
      <c r="N55" s="12"/>
      <c r="O55" s="32"/>
    </row>
    <row r="56" spans="1:15" ht="12.95" customHeight="1">
      <c r="A56" s="9" t="s">
        <v>78</v>
      </c>
      <c r="B56" s="35" t="s">
        <v>78</v>
      </c>
      <c r="C56" s="33"/>
      <c r="D56" s="144">
        <v>163</v>
      </c>
      <c r="E56" s="20"/>
      <c r="F56" s="33"/>
      <c r="G56" s="34" t="s">
        <v>78</v>
      </c>
      <c r="H56" s="430"/>
      <c r="I56" s="431"/>
      <c r="J56" s="431"/>
      <c r="K56" s="432"/>
      <c r="L56" s="62"/>
      <c r="M56" s="154"/>
      <c r="N56" s="10"/>
      <c r="O56" s="36"/>
    </row>
    <row r="57" spans="1:15" ht="12.95" customHeight="1">
      <c r="A57" s="13" t="s">
        <v>78</v>
      </c>
      <c r="B57" s="37" t="s">
        <v>78</v>
      </c>
      <c r="C57" s="39"/>
      <c r="D57" s="146" t="s">
        <v>78</v>
      </c>
      <c r="E57" s="22"/>
      <c r="F57" s="39"/>
      <c r="G57" s="40" t="s">
        <v>101</v>
      </c>
      <c r="H57" s="424"/>
      <c r="I57" s="425"/>
      <c r="J57" s="425"/>
      <c r="K57" s="426"/>
      <c r="L57" s="65"/>
      <c r="M57" s="155"/>
      <c r="N57" s="14"/>
      <c r="O57" s="38"/>
    </row>
    <row r="58" spans="1:15" ht="12.95" customHeight="1">
      <c r="A58" s="11"/>
      <c r="B58" s="31"/>
      <c r="C58" s="29"/>
      <c r="D58" s="145"/>
      <c r="E58" s="23"/>
      <c r="F58" s="29"/>
      <c r="G58" s="30"/>
      <c r="H58" s="427"/>
      <c r="I58" s="428"/>
      <c r="J58" s="428"/>
      <c r="K58" s="429"/>
      <c r="L58" s="64"/>
      <c r="M58" s="152"/>
      <c r="N58" s="12"/>
      <c r="O58" s="32"/>
    </row>
    <row r="59" spans="1:15" ht="12.95" customHeight="1">
      <c r="A59" s="9"/>
      <c r="B59" s="35"/>
      <c r="C59" s="33"/>
      <c r="D59" s="144"/>
      <c r="E59" s="20"/>
      <c r="F59" s="33"/>
      <c r="G59" s="34"/>
      <c r="H59" s="430"/>
      <c r="I59" s="431"/>
      <c r="J59" s="431"/>
      <c r="K59" s="432"/>
      <c r="L59" s="62"/>
      <c r="M59" s="154"/>
      <c r="N59" s="10"/>
      <c r="O59" s="36"/>
    </row>
    <row r="60" spans="1:15" ht="12.95" customHeight="1">
      <c r="A60" s="13"/>
      <c r="B60" s="37"/>
      <c r="C60" s="39"/>
      <c r="D60" s="146"/>
      <c r="E60" s="22"/>
      <c r="F60" s="39"/>
      <c r="G60" s="40"/>
      <c r="H60" s="424"/>
      <c r="I60" s="425"/>
      <c r="J60" s="425"/>
      <c r="K60" s="426"/>
      <c r="L60" s="65"/>
      <c r="M60" s="155"/>
      <c r="N60" s="14"/>
      <c r="O60" s="38"/>
    </row>
    <row r="61" spans="1:15" ht="12.95" customHeight="1">
      <c r="A61" s="11"/>
      <c r="B61" s="31"/>
      <c r="C61" s="29"/>
      <c r="D61" s="23"/>
      <c r="E61" s="23"/>
      <c r="F61" s="29"/>
      <c r="G61" s="30"/>
      <c r="H61" s="427"/>
      <c r="I61" s="428"/>
      <c r="J61" s="428"/>
      <c r="K61" s="429"/>
      <c r="L61" s="24"/>
      <c r="M61" s="31"/>
      <c r="N61" s="12"/>
      <c r="O61" s="32"/>
    </row>
    <row r="62" spans="1:15" ht="12.95" customHeight="1">
      <c r="A62" s="76" t="s">
        <v>13</v>
      </c>
      <c r="B62" s="35"/>
      <c r="C62" s="33"/>
      <c r="D62" s="20"/>
      <c r="E62" s="20"/>
      <c r="F62" s="33"/>
      <c r="G62" s="34"/>
      <c r="H62" s="430"/>
      <c r="I62" s="431"/>
      <c r="J62" s="431"/>
      <c r="K62" s="432"/>
      <c r="L62" s="62"/>
      <c r="M62" s="35"/>
      <c r="N62" s="10"/>
      <c r="O62" s="36"/>
    </row>
    <row r="63" spans="1:15" ht="12.95" customHeight="1" thickBot="1">
      <c r="A63" s="15"/>
      <c r="B63" s="50"/>
      <c r="C63" s="77"/>
      <c r="D63" s="25"/>
      <c r="E63" s="25"/>
      <c r="F63" s="77"/>
      <c r="G63" s="78"/>
      <c r="H63" s="441"/>
      <c r="I63" s="442"/>
      <c r="J63" s="442"/>
      <c r="K63" s="443"/>
      <c r="L63" s="63"/>
      <c r="M63" s="50"/>
      <c r="N63" s="16"/>
      <c r="O63" s="79"/>
    </row>
    <row r="64" spans="1:15" ht="18" customHeight="1" thickBot="1">
      <c r="D64" s="448"/>
      <c r="E64" s="448"/>
      <c r="F64" s="448"/>
      <c r="G64" s="448"/>
      <c r="H64" s="448"/>
      <c r="I64" s="448"/>
      <c r="J64" s="448"/>
      <c r="K64" s="448"/>
    </row>
    <row r="65" spans="4:11" ht="21.95" customHeight="1">
      <c r="D65" s="447"/>
      <c r="E65" s="447"/>
      <c r="F65" s="447"/>
      <c r="G65" s="447"/>
      <c r="H65" s="447"/>
      <c r="I65" s="447"/>
      <c r="J65" s="447"/>
      <c r="K65" s="447"/>
    </row>
  </sheetData>
  <mergeCells count="69">
    <mergeCell ref="H5:K5"/>
    <mergeCell ref="B3:C3"/>
    <mergeCell ref="D3:F3"/>
    <mergeCell ref="H3:K3"/>
    <mergeCell ref="M3:O3"/>
    <mergeCell ref="H4:K4"/>
    <mergeCell ref="H17:K17"/>
    <mergeCell ref="H6:K6"/>
    <mergeCell ref="H7:K7"/>
    <mergeCell ref="H8:K8"/>
    <mergeCell ref="H9:K9"/>
    <mergeCell ref="H10:K10"/>
    <mergeCell ref="H11:K11"/>
    <mergeCell ref="H12:K12"/>
    <mergeCell ref="H13:K13"/>
    <mergeCell ref="H14:K14"/>
    <mergeCell ref="H15:K15"/>
    <mergeCell ref="H16:K16"/>
    <mergeCell ref="H29:K29"/>
    <mergeCell ref="H18:K18"/>
    <mergeCell ref="H19:K19"/>
    <mergeCell ref="H20:K20"/>
    <mergeCell ref="H21:K21"/>
    <mergeCell ref="H22:K22"/>
    <mergeCell ref="H23:K23"/>
    <mergeCell ref="H24:K24"/>
    <mergeCell ref="H25:K25"/>
    <mergeCell ref="H26:K26"/>
    <mergeCell ref="H27:K27"/>
    <mergeCell ref="H28:K28"/>
    <mergeCell ref="H52:K52"/>
    <mergeCell ref="H41:K41"/>
    <mergeCell ref="H30:K30"/>
    <mergeCell ref="H31:K31"/>
    <mergeCell ref="H32:K32"/>
    <mergeCell ref="H33:K33"/>
    <mergeCell ref="H34:K34"/>
    <mergeCell ref="H35:K35"/>
    <mergeCell ref="H36:K36"/>
    <mergeCell ref="H37:K37"/>
    <mergeCell ref="H38:K38"/>
    <mergeCell ref="H39:K39"/>
    <mergeCell ref="H40:K40"/>
    <mergeCell ref="H47:K47"/>
    <mergeCell ref="H48:K48"/>
    <mergeCell ref="H49:K49"/>
    <mergeCell ref="H50:K50"/>
    <mergeCell ref="H51:K51"/>
    <mergeCell ref="H42:K42"/>
    <mergeCell ref="H43:K43"/>
    <mergeCell ref="H44:K44"/>
    <mergeCell ref="H45:K45"/>
    <mergeCell ref="H46:K46"/>
    <mergeCell ref="B34:C34"/>
    <mergeCell ref="B28:C28"/>
    <mergeCell ref="B52:C52"/>
    <mergeCell ref="D65:K65"/>
    <mergeCell ref="H54:K54"/>
    <mergeCell ref="H55:K55"/>
    <mergeCell ref="H56:K56"/>
    <mergeCell ref="H57:K57"/>
    <mergeCell ref="H58:K58"/>
    <mergeCell ref="H59:K59"/>
    <mergeCell ref="H60:K60"/>
    <mergeCell ref="H61:K61"/>
    <mergeCell ref="H62:K62"/>
    <mergeCell ref="H63:K63"/>
    <mergeCell ref="D64:K64"/>
    <mergeCell ref="H53:K53"/>
  </mergeCells>
  <phoneticPr fontId="1"/>
  <conditionalFormatting sqref="H4:K63">
    <cfRule type="cellIs" dxfId="218" priority="1" stopIfTrue="1" operator="equal">
      <formula>$L4</formula>
    </cfRule>
  </conditionalFormatting>
  <printOptions horizontalCentered="1" verticalCentered="1"/>
  <pageMargins left="0.59055118110236227" right="0.39370078740157483" top="0.39370078740157483" bottom="0.19685039370078741" header="0" footer="0"/>
  <pageSetup paperSize="9" orientation="portrait" blackAndWhite="1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511014-E44D-411A-B26E-8A6EA5F15D4B}">
  <sheetPr>
    <tabColor rgb="FFFFFF99"/>
  </sheetPr>
  <dimension ref="A1:U641"/>
  <sheetViews>
    <sheetView showGridLines="0" showZeros="0" view="pageBreakPreview" zoomScale="130" zoomScaleNormal="100" zoomScaleSheetLayoutView="130" workbookViewId="0">
      <selection activeCell="H12" sqref="H12:K12"/>
    </sheetView>
  </sheetViews>
  <sheetFormatPr defaultColWidth="9" defaultRowHeight="12.95" customHeight="1"/>
  <cols>
    <col min="1" max="1" width="15.625" style="1" customWidth="1"/>
    <col min="2" max="2" width="10.125" style="1" customWidth="1"/>
    <col min="3" max="3" width="9.625" style="1" customWidth="1"/>
    <col min="4" max="4" width="8.625" style="17" customWidth="1"/>
    <col min="5" max="5" width="1.625" style="17" customWidth="1"/>
    <col min="6" max="6" width="0.875" style="1" customWidth="1"/>
    <col min="7" max="7" width="4.125" style="7" customWidth="1"/>
    <col min="8" max="8" width="2.625" style="7" customWidth="1"/>
    <col min="9" max="9" width="2.125" style="1" customWidth="1"/>
    <col min="10" max="10" width="4.125" style="1" customWidth="1"/>
    <col min="11" max="11" width="2.625" style="1" customWidth="1"/>
    <col min="12" max="12" width="14.125" style="17" customWidth="1"/>
    <col min="13" max="13" width="6.625" style="1" customWidth="1"/>
    <col min="14" max="14" width="3.625" style="1" customWidth="1"/>
    <col min="15" max="15" width="5.625" style="1" customWidth="1"/>
    <col min="16" max="18" width="10" style="51" bestFit="1" customWidth="1"/>
    <col min="19" max="19" width="9" style="1" customWidth="1"/>
    <col min="20" max="20" width="9.125" style="1" bestFit="1" customWidth="1"/>
    <col min="21" max="16384" width="9" style="1"/>
  </cols>
  <sheetData>
    <row r="1" spans="1:15" ht="20.100000000000001" customHeight="1" thickBot="1">
      <c r="A1" s="6" t="s">
        <v>10</v>
      </c>
    </row>
    <row r="2" spans="1:15" ht="20.100000000000001" customHeight="1" thickBot="1">
      <c r="A2" s="19" t="str">
        <f>+科目別内訳!A41</f>
        <v>13　金属</v>
      </c>
      <c r="B2" s="2"/>
      <c r="C2" s="2"/>
      <c r="D2" s="18"/>
      <c r="E2" s="18"/>
      <c r="F2" s="2"/>
      <c r="G2" s="3"/>
      <c r="H2" s="3"/>
      <c r="I2" s="2"/>
      <c r="J2" s="2"/>
      <c r="K2" s="2"/>
      <c r="L2" s="18"/>
      <c r="M2" s="2"/>
      <c r="N2" s="2"/>
      <c r="O2" s="72"/>
    </row>
    <row r="3" spans="1:15" ht="20.100000000000001" customHeight="1" thickBot="1">
      <c r="A3" s="73" t="s">
        <v>5</v>
      </c>
      <c r="B3" s="444" t="s">
        <v>6</v>
      </c>
      <c r="C3" s="445"/>
      <c r="D3" s="444" t="s">
        <v>1</v>
      </c>
      <c r="E3" s="446"/>
      <c r="F3" s="445"/>
      <c r="G3" s="75" t="s">
        <v>2</v>
      </c>
      <c r="H3" s="444" t="s">
        <v>7</v>
      </c>
      <c r="I3" s="446"/>
      <c r="J3" s="446"/>
      <c r="K3" s="445"/>
      <c r="L3" s="74" t="s">
        <v>8</v>
      </c>
      <c r="M3" s="435" t="s">
        <v>4</v>
      </c>
      <c r="N3" s="436"/>
      <c r="O3" s="437"/>
    </row>
    <row r="4" spans="1:15" ht="12.95" customHeight="1">
      <c r="A4" s="66" t="s">
        <v>102</v>
      </c>
      <c r="B4" s="67" t="s">
        <v>78</v>
      </c>
      <c r="C4" s="68"/>
      <c r="D4" s="143" t="s">
        <v>78</v>
      </c>
      <c r="E4" s="44"/>
      <c r="F4" s="68"/>
      <c r="G4" s="69" t="s">
        <v>78</v>
      </c>
      <c r="H4" s="438"/>
      <c r="I4" s="439"/>
      <c r="J4" s="439"/>
      <c r="K4" s="440"/>
      <c r="L4" s="70"/>
      <c r="M4" s="67"/>
      <c r="N4" s="8"/>
      <c r="O4" s="71"/>
    </row>
    <row r="5" spans="1:15" ht="12.95" customHeight="1">
      <c r="A5" s="9" t="s">
        <v>78</v>
      </c>
      <c r="B5" s="35" t="s">
        <v>78</v>
      </c>
      <c r="C5" s="33"/>
      <c r="D5" s="142"/>
      <c r="E5" s="20"/>
      <c r="F5" s="33"/>
      <c r="G5" s="34" t="s">
        <v>78</v>
      </c>
      <c r="H5" s="430"/>
      <c r="I5" s="431"/>
      <c r="J5" s="431"/>
      <c r="K5" s="432"/>
      <c r="L5" s="62">
        <f>ROUNDDOWN(D5*H5,0)</f>
        <v>0</v>
      </c>
      <c r="M5" s="35"/>
      <c r="N5" s="10"/>
      <c r="O5" s="36"/>
    </row>
    <row r="6" spans="1:15" ht="12.95" customHeight="1">
      <c r="A6" s="9" t="s">
        <v>78</v>
      </c>
      <c r="B6" s="35" t="s">
        <v>78</v>
      </c>
      <c r="C6" s="33"/>
      <c r="D6" s="144" t="s">
        <v>78</v>
      </c>
      <c r="E6" s="20"/>
      <c r="F6" s="33"/>
      <c r="G6" s="34" t="s">
        <v>78</v>
      </c>
      <c r="H6" s="430"/>
      <c r="I6" s="431"/>
      <c r="J6" s="431"/>
      <c r="K6" s="432"/>
      <c r="L6" s="21"/>
      <c r="M6" s="35"/>
      <c r="N6" s="10"/>
      <c r="O6" s="36"/>
    </row>
    <row r="7" spans="1:15" ht="12.95" customHeight="1">
      <c r="A7" s="11" t="s">
        <v>1837</v>
      </c>
      <c r="B7" s="31" t="s">
        <v>1838</v>
      </c>
      <c r="C7" s="29"/>
      <c r="D7" s="145" t="s">
        <v>78</v>
      </c>
      <c r="E7" s="23"/>
      <c r="F7" s="29"/>
      <c r="G7" s="30" t="s">
        <v>78</v>
      </c>
      <c r="H7" s="427"/>
      <c r="I7" s="428"/>
      <c r="J7" s="428"/>
      <c r="K7" s="429"/>
      <c r="L7" s="64"/>
      <c r="M7" s="152"/>
      <c r="N7" s="12"/>
      <c r="O7" s="32"/>
    </row>
    <row r="8" spans="1:15" ht="12.95" customHeight="1">
      <c r="A8" s="9" t="s">
        <v>212</v>
      </c>
      <c r="B8" s="35" t="s">
        <v>1839</v>
      </c>
      <c r="C8" s="33"/>
      <c r="D8" s="144">
        <v>41</v>
      </c>
      <c r="E8" s="20"/>
      <c r="F8" s="33"/>
      <c r="G8" s="34" t="s">
        <v>78</v>
      </c>
      <c r="H8" s="430"/>
      <c r="I8" s="431"/>
      <c r="J8" s="431"/>
      <c r="K8" s="432"/>
      <c r="L8" s="62"/>
      <c r="M8" s="154"/>
      <c r="N8" s="10"/>
      <c r="O8" s="36"/>
    </row>
    <row r="9" spans="1:15" ht="12.95" customHeight="1">
      <c r="A9" s="13" t="s">
        <v>78</v>
      </c>
      <c r="B9" s="37" t="s">
        <v>78</v>
      </c>
      <c r="C9" s="39"/>
      <c r="D9" s="146" t="s">
        <v>78</v>
      </c>
      <c r="E9" s="22"/>
      <c r="F9" s="39"/>
      <c r="G9" s="40" t="s">
        <v>101</v>
      </c>
      <c r="H9" s="424"/>
      <c r="I9" s="425"/>
      <c r="J9" s="425"/>
      <c r="K9" s="426"/>
      <c r="L9" s="65"/>
      <c r="M9" s="174"/>
      <c r="N9" s="14"/>
      <c r="O9" s="38"/>
    </row>
    <row r="10" spans="1:15" ht="12.95" customHeight="1">
      <c r="A10" s="11" t="s">
        <v>1837</v>
      </c>
      <c r="B10" s="31" t="s">
        <v>1838</v>
      </c>
      <c r="C10" s="29"/>
      <c r="D10" s="145" t="s">
        <v>78</v>
      </c>
      <c r="E10" s="23"/>
      <c r="F10" s="29"/>
      <c r="G10" s="30" t="s">
        <v>78</v>
      </c>
      <c r="H10" s="427"/>
      <c r="I10" s="428"/>
      <c r="J10" s="428"/>
      <c r="K10" s="429"/>
      <c r="L10" s="64"/>
      <c r="M10" s="152"/>
      <c r="N10" s="12"/>
      <c r="O10" s="32"/>
    </row>
    <row r="11" spans="1:15" ht="12.95" customHeight="1">
      <c r="A11" s="9" t="s">
        <v>1840</v>
      </c>
      <c r="B11" s="35" t="s">
        <v>1841</v>
      </c>
      <c r="C11" s="33"/>
      <c r="D11" s="144">
        <v>1</v>
      </c>
      <c r="E11" s="20"/>
      <c r="F11" s="33"/>
      <c r="G11" s="34" t="s">
        <v>78</v>
      </c>
      <c r="H11" s="430"/>
      <c r="I11" s="431"/>
      <c r="J11" s="431"/>
      <c r="K11" s="432"/>
      <c r="L11" s="62"/>
      <c r="M11" s="154"/>
      <c r="N11" s="10"/>
      <c r="O11" s="36"/>
    </row>
    <row r="12" spans="1:15" ht="12.95" customHeight="1">
      <c r="A12" s="13" t="s">
        <v>78</v>
      </c>
      <c r="B12" s="37" t="s">
        <v>78</v>
      </c>
      <c r="C12" s="39"/>
      <c r="D12" s="146" t="s">
        <v>78</v>
      </c>
      <c r="E12" s="22"/>
      <c r="F12" s="39"/>
      <c r="G12" s="40" t="s">
        <v>169</v>
      </c>
      <c r="H12" s="424"/>
      <c r="I12" s="425"/>
      <c r="J12" s="425"/>
      <c r="K12" s="426"/>
      <c r="L12" s="65"/>
      <c r="M12" s="174"/>
      <c r="N12" s="14"/>
      <c r="O12" s="38"/>
    </row>
    <row r="13" spans="1:15" ht="12.95" customHeight="1">
      <c r="A13" s="11" t="s">
        <v>1842</v>
      </c>
      <c r="B13" s="482" t="s">
        <v>1387</v>
      </c>
      <c r="C13" s="483"/>
      <c r="D13" s="145" t="s">
        <v>78</v>
      </c>
      <c r="E13" s="20"/>
      <c r="F13" s="33"/>
      <c r="G13" s="30" t="s">
        <v>78</v>
      </c>
      <c r="H13" s="427"/>
      <c r="I13" s="428"/>
      <c r="J13" s="428"/>
      <c r="K13" s="429"/>
      <c r="L13" s="64"/>
      <c r="M13" s="152"/>
      <c r="N13" s="10"/>
      <c r="O13" s="36"/>
    </row>
    <row r="14" spans="1:15" ht="12.95" customHeight="1">
      <c r="A14" s="9" t="s">
        <v>1843</v>
      </c>
      <c r="B14" s="35" t="s">
        <v>1388</v>
      </c>
      <c r="C14" s="33"/>
      <c r="D14" s="144">
        <v>36.700000000000003</v>
      </c>
      <c r="E14" s="20"/>
      <c r="F14" s="33"/>
      <c r="G14" s="34" t="s">
        <v>78</v>
      </c>
      <c r="H14" s="430"/>
      <c r="I14" s="431"/>
      <c r="J14" s="431"/>
      <c r="K14" s="432"/>
      <c r="L14" s="62"/>
      <c r="M14" s="154"/>
      <c r="N14" s="10"/>
      <c r="O14" s="36"/>
    </row>
    <row r="15" spans="1:15" ht="12.95" customHeight="1">
      <c r="A15" s="13" t="s">
        <v>78</v>
      </c>
      <c r="B15" s="37" t="s">
        <v>78</v>
      </c>
      <c r="C15" s="39"/>
      <c r="D15" s="146" t="s">
        <v>78</v>
      </c>
      <c r="E15" s="20"/>
      <c r="F15" s="33"/>
      <c r="G15" s="40" t="s">
        <v>101</v>
      </c>
      <c r="H15" s="424"/>
      <c r="I15" s="425"/>
      <c r="J15" s="425"/>
      <c r="K15" s="426"/>
      <c r="L15" s="65"/>
      <c r="M15" s="174"/>
      <c r="N15" s="10"/>
      <c r="O15" s="36"/>
    </row>
    <row r="16" spans="1:15" ht="12.95" customHeight="1">
      <c r="A16" s="11" t="s">
        <v>1844</v>
      </c>
      <c r="B16" s="31" t="s">
        <v>1845</v>
      </c>
      <c r="C16" s="29"/>
      <c r="D16" s="145" t="s">
        <v>78</v>
      </c>
      <c r="E16" s="23"/>
      <c r="F16" s="29"/>
      <c r="G16" s="30" t="s">
        <v>78</v>
      </c>
      <c r="H16" s="427"/>
      <c r="I16" s="428"/>
      <c r="J16" s="428"/>
      <c r="K16" s="429"/>
      <c r="L16" s="64"/>
      <c r="M16" s="152"/>
      <c r="N16" s="12"/>
      <c r="O16" s="32"/>
    </row>
    <row r="17" spans="1:15" ht="12.95" customHeight="1">
      <c r="A17" s="9" t="s">
        <v>78</v>
      </c>
      <c r="B17" s="35" t="s">
        <v>78</v>
      </c>
      <c r="C17" s="33"/>
      <c r="D17" s="144">
        <v>77.8</v>
      </c>
      <c r="E17" s="20"/>
      <c r="F17" s="33"/>
      <c r="G17" s="34" t="s">
        <v>78</v>
      </c>
      <c r="H17" s="430"/>
      <c r="I17" s="431"/>
      <c r="J17" s="431"/>
      <c r="K17" s="432"/>
      <c r="L17" s="62"/>
      <c r="M17" s="154"/>
      <c r="N17" s="10"/>
      <c r="O17" s="36"/>
    </row>
    <row r="18" spans="1:15" ht="12.95" customHeight="1">
      <c r="A18" s="13" t="s">
        <v>78</v>
      </c>
      <c r="B18" s="37" t="s">
        <v>78</v>
      </c>
      <c r="C18" s="39"/>
      <c r="D18" s="146" t="s">
        <v>78</v>
      </c>
      <c r="E18" s="22"/>
      <c r="F18" s="39"/>
      <c r="G18" s="40" t="s">
        <v>101</v>
      </c>
      <c r="H18" s="424"/>
      <c r="I18" s="425"/>
      <c r="J18" s="425"/>
      <c r="K18" s="426"/>
      <c r="L18" s="65"/>
      <c r="M18" s="174"/>
      <c r="N18" s="14"/>
      <c r="O18" s="38"/>
    </row>
    <row r="19" spans="1:15" ht="12.95" customHeight="1">
      <c r="A19" s="11" t="s">
        <v>1846</v>
      </c>
      <c r="B19" s="31" t="s">
        <v>1847</v>
      </c>
      <c r="C19" s="29"/>
      <c r="D19" s="145" t="s">
        <v>78</v>
      </c>
      <c r="E19" s="23"/>
      <c r="F19" s="29"/>
      <c r="G19" s="30" t="s">
        <v>78</v>
      </c>
      <c r="H19" s="427"/>
      <c r="I19" s="428"/>
      <c r="J19" s="428"/>
      <c r="K19" s="429"/>
      <c r="L19" s="64"/>
      <c r="M19" s="152"/>
      <c r="N19" s="12"/>
      <c r="O19" s="32"/>
    </row>
    <row r="20" spans="1:15" ht="12.95" customHeight="1">
      <c r="A20" s="9" t="s">
        <v>213</v>
      </c>
      <c r="B20" s="35" t="s">
        <v>1848</v>
      </c>
      <c r="C20" s="33"/>
      <c r="D20" s="144">
        <v>3</v>
      </c>
      <c r="E20" s="20"/>
      <c r="F20" s="33"/>
      <c r="G20" s="34" t="s">
        <v>78</v>
      </c>
      <c r="H20" s="430"/>
      <c r="I20" s="431"/>
      <c r="J20" s="431"/>
      <c r="K20" s="432"/>
      <c r="L20" s="62"/>
      <c r="M20" s="154"/>
      <c r="N20" s="10"/>
      <c r="O20" s="36"/>
    </row>
    <row r="21" spans="1:15" ht="12.95" customHeight="1">
      <c r="A21" s="13" t="s">
        <v>78</v>
      </c>
      <c r="B21" s="37" t="s">
        <v>78</v>
      </c>
      <c r="C21" s="39"/>
      <c r="D21" s="146" t="s">
        <v>78</v>
      </c>
      <c r="E21" s="22"/>
      <c r="F21" s="39"/>
      <c r="G21" s="40" t="s">
        <v>101</v>
      </c>
      <c r="H21" s="424"/>
      <c r="I21" s="425"/>
      <c r="J21" s="425"/>
      <c r="K21" s="426"/>
      <c r="L21" s="65"/>
      <c r="M21" s="174"/>
      <c r="N21" s="14"/>
      <c r="O21" s="38"/>
    </row>
    <row r="22" spans="1:15" ht="12.95" customHeight="1">
      <c r="A22" s="9" t="s">
        <v>1850</v>
      </c>
      <c r="B22" s="35" t="s">
        <v>1851</v>
      </c>
      <c r="C22" s="33"/>
      <c r="D22" s="144" t="s">
        <v>78</v>
      </c>
      <c r="E22" s="20"/>
      <c r="F22" s="33"/>
      <c r="G22" s="30" t="s">
        <v>78</v>
      </c>
      <c r="H22" s="427"/>
      <c r="I22" s="428"/>
      <c r="J22" s="428"/>
      <c r="K22" s="429"/>
      <c r="L22" s="64"/>
      <c r="M22" s="152"/>
      <c r="N22" s="10"/>
      <c r="O22" s="36"/>
    </row>
    <row r="23" spans="1:15" ht="12.95" customHeight="1">
      <c r="A23" s="9" t="s">
        <v>1849</v>
      </c>
      <c r="B23" s="449" t="s">
        <v>1852</v>
      </c>
      <c r="C23" s="481"/>
      <c r="D23" s="144">
        <v>73.3</v>
      </c>
      <c r="E23" s="20"/>
      <c r="F23" s="33"/>
      <c r="G23" s="34" t="s">
        <v>78</v>
      </c>
      <c r="H23" s="430"/>
      <c r="I23" s="431"/>
      <c r="J23" s="431"/>
      <c r="K23" s="432"/>
      <c r="L23" s="62"/>
      <c r="M23" s="154"/>
      <c r="N23" s="10"/>
      <c r="O23" s="36"/>
    </row>
    <row r="24" spans="1:15" ht="12.95" customHeight="1">
      <c r="A24" s="9" t="s">
        <v>78</v>
      </c>
      <c r="B24" s="513" t="s">
        <v>1853</v>
      </c>
      <c r="C24" s="514"/>
      <c r="D24" s="144" t="s">
        <v>78</v>
      </c>
      <c r="E24" s="20"/>
      <c r="F24" s="33"/>
      <c r="G24" s="40" t="s">
        <v>101</v>
      </c>
      <c r="H24" s="424"/>
      <c r="I24" s="425"/>
      <c r="J24" s="425"/>
      <c r="K24" s="426"/>
      <c r="L24" s="65"/>
      <c r="M24" s="174"/>
      <c r="N24" s="10"/>
      <c r="O24" s="36"/>
    </row>
    <row r="25" spans="1:15" ht="12.95" customHeight="1">
      <c r="A25" s="11" t="s">
        <v>78</v>
      </c>
      <c r="B25" s="482" t="s">
        <v>1854</v>
      </c>
      <c r="C25" s="483"/>
      <c r="D25" s="145" t="s">
        <v>78</v>
      </c>
      <c r="E25" s="23"/>
      <c r="F25" s="29"/>
      <c r="G25" s="30" t="s">
        <v>78</v>
      </c>
      <c r="H25" s="427"/>
      <c r="I25" s="428"/>
      <c r="J25" s="428"/>
      <c r="K25" s="429"/>
      <c r="L25" s="64"/>
      <c r="M25" s="31"/>
      <c r="N25" s="12"/>
      <c r="O25" s="32"/>
    </row>
    <row r="26" spans="1:15" ht="12.95" customHeight="1">
      <c r="A26" s="9" t="s">
        <v>78</v>
      </c>
      <c r="B26" s="35" t="s">
        <v>78</v>
      </c>
      <c r="C26" s="33"/>
      <c r="D26" s="144"/>
      <c r="E26" s="20"/>
      <c r="F26" s="33"/>
      <c r="G26" s="34" t="s">
        <v>78</v>
      </c>
      <c r="H26" s="430"/>
      <c r="I26" s="431"/>
      <c r="J26" s="431"/>
      <c r="K26" s="432"/>
      <c r="L26" s="62"/>
      <c r="M26" s="35"/>
      <c r="N26" s="10"/>
      <c r="O26" s="36"/>
    </row>
    <row r="27" spans="1:15" ht="12.95" customHeight="1">
      <c r="A27" s="13" t="s">
        <v>78</v>
      </c>
      <c r="B27" s="37" t="s">
        <v>78</v>
      </c>
      <c r="C27" s="39"/>
      <c r="D27" s="146" t="s">
        <v>78</v>
      </c>
      <c r="E27" s="22"/>
      <c r="F27" s="39"/>
      <c r="G27" s="40" t="s">
        <v>78</v>
      </c>
      <c r="H27" s="424"/>
      <c r="I27" s="425"/>
      <c r="J27" s="425"/>
      <c r="K27" s="426"/>
      <c r="L27" s="65"/>
      <c r="M27" s="37"/>
      <c r="N27" s="14"/>
      <c r="O27" s="38"/>
    </row>
    <row r="28" spans="1:15" ht="12.95" customHeight="1">
      <c r="A28" s="11" t="s">
        <v>1855</v>
      </c>
      <c r="B28" s="31" t="s">
        <v>1856</v>
      </c>
      <c r="C28" s="29"/>
      <c r="D28" s="145" t="s">
        <v>78</v>
      </c>
      <c r="E28" s="23"/>
      <c r="F28" s="29"/>
      <c r="G28" s="30" t="s">
        <v>78</v>
      </c>
      <c r="H28" s="427"/>
      <c r="I28" s="428"/>
      <c r="J28" s="428"/>
      <c r="K28" s="429"/>
      <c r="L28" s="64"/>
      <c r="M28" s="152"/>
      <c r="N28" s="12"/>
      <c r="O28" s="32"/>
    </row>
    <row r="29" spans="1:15" ht="12.95" customHeight="1">
      <c r="A29" s="9" t="s">
        <v>78</v>
      </c>
      <c r="B29" s="35" t="s">
        <v>1857</v>
      </c>
      <c r="C29" s="33"/>
      <c r="D29" s="144">
        <v>310</v>
      </c>
      <c r="E29" s="20"/>
      <c r="F29" s="33"/>
      <c r="G29" s="34" t="s">
        <v>78</v>
      </c>
      <c r="H29" s="430"/>
      <c r="I29" s="431"/>
      <c r="J29" s="431"/>
      <c r="K29" s="432"/>
      <c r="L29" s="62"/>
      <c r="M29" s="154"/>
      <c r="N29" s="10"/>
      <c r="O29" s="36"/>
    </row>
    <row r="30" spans="1:15" ht="12.75" customHeight="1">
      <c r="A30" s="13" t="s">
        <v>78</v>
      </c>
      <c r="B30" s="37" t="s">
        <v>78</v>
      </c>
      <c r="C30" s="39"/>
      <c r="D30" s="146" t="s">
        <v>78</v>
      </c>
      <c r="E30" s="22"/>
      <c r="F30" s="39"/>
      <c r="G30" s="40" t="s">
        <v>101</v>
      </c>
      <c r="H30" s="424"/>
      <c r="I30" s="425"/>
      <c r="J30" s="425"/>
      <c r="K30" s="426"/>
      <c r="L30" s="65"/>
      <c r="M30" s="174"/>
      <c r="N30" s="14"/>
      <c r="O30" s="38"/>
    </row>
    <row r="31" spans="1:15" ht="12.95" customHeight="1">
      <c r="A31" s="11" t="s">
        <v>1858</v>
      </c>
      <c r="B31" s="31" t="s">
        <v>1859</v>
      </c>
      <c r="C31" s="29"/>
      <c r="D31" s="145" t="s">
        <v>78</v>
      </c>
      <c r="E31" s="23"/>
      <c r="F31" s="29"/>
      <c r="G31" s="30" t="s">
        <v>78</v>
      </c>
      <c r="H31" s="427"/>
      <c r="I31" s="428"/>
      <c r="J31" s="428"/>
      <c r="K31" s="429"/>
      <c r="L31" s="64"/>
      <c r="M31" s="152"/>
      <c r="N31" s="12"/>
      <c r="O31" s="32"/>
    </row>
    <row r="32" spans="1:15" ht="12.95" customHeight="1">
      <c r="A32" s="9" t="s">
        <v>78</v>
      </c>
      <c r="B32" s="35" t="s">
        <v>1860</v>
      </c>
      <c r="C32" s="33"/>
      <c r="D32" s="144">
        <v>1</v>
      </c>
      <c r="E32" s="20"/>
      <c r="F32" s="33"/>
      <c r="G32" s="34" t="s">
        <v>78</v>
      </c>
      <c r="H32" s="430"/>
      <c r="I32" s="431"/>
      <c r="J32" s="431"/>
      <c r="K32" s="432"/>
      <c r="L32" s="62"/>
      <c r="M32" s="154"/>
      <c r="N32" s="10"/>
      <c r="O32" s="36"/>
    </row>
    <row r="33" spans="1:20" ht="12.95" customHeight="1">
      <c r="A33" s="13" t="s">
        <v>78</v>
      </c>
      <c r="B33" s="513" t="s">
        <v>1369</v>
      </c>
      <c r="C33" s="514"/>
      <c r="D33" s="146" t="s">
        <v>78</v>
      </c>
      <c r="E33" s="22"/>
      <c r="F33" s="39"/>
      <c r="G33" s="40" t="s">
        <v>169</v>
      </c>
      <c r="H33" s="424"/>
      <c r="I33" s="425"/>
      <c r="J33" s="425"/>
      <c r="K33" s="426"/>
      <c r="L33" s="65"/>
      <c r="M33" s="174"/>
      <c r="N33" s="14"/>
      <c r="O33" s="38"/>
    </row>
    <row r="34" spans="1:20" ht="12.95" customHeight="1">
      <c r="A34" s="9" t="s">
        <v>78</v>
      </c>
      <c r="B34" s="35" t="s">
        <v>1861</v>
      </c>
      <c r="C34" s="33"/>
      <c r="D34" s="144" t="s">
        <v>78</v>
      </c>
      <c r="E34" s="20"/>
      <c r="F34" s="33"/>
      <c r="G34" s="34" t="s">
        <v>78</v>
      </c>
      <c r="H34" s="427"/>
      <c r="I34" s="428"/>
      <c r="J34" s="428"/>
      <c r="K34" s="429"/>
      <c r="L34" s="64"/>
      <c r="M34" s="35"/>
      <c r="N34" s="10"/>
      <c r="O34" s="36"/>
    </row>
    <row r="35" spans="1:20" ht="12.95" customHeight="1">
      <c r="A35" s="9" t="s">
        <v>78</v>
      </c>
      <c r="B35" s="449" t="s">
        <v>1370</v>
      </c>
      <c r="C35" s="481"/>
      <c r="D35" s="144"/>
      <c r="E35" s="20"/>
      <c r="F35" s="33"/>
      <c r="G35" s="34" t="s">
        <v>78</v>
      </c>
      <c r="H35" s="430"/>
      <c r="I35" s="431"/>
      <c r="J35" s="431"/>
      <c r="K35" s="432"/>
      <c r="L35" s="62"/>
      <c r="M35" s="35"/>
      <c r="N35" s="10"/>
      <c r="O35" s="36"/>
    </row>
    <row r="36" spans="1:20" ht="12.95" customHeight="1">
      <c r="A36" s="9" t="s">
        <v>78</v>
      </c>
      <c r="B36" s="37" t="s">
        <v>78</v>
      </c>
      <c r="C36" s="33"/>
      <c r="D36" s="144" t="s">
        <v>78</v>
      </c>
      <c r="E36" s="20"/>
      <c r="F36" s="33"/>
      <c r="G36" s="34" t="s">
        <v>78</v>
      </c>
      <c r="H36" s="424"/>
      <c r="I36" s="425"/>
      <c r="J36" s="425"/>
      <c r="K36" s="426"/>
      <c r="L36" s="65"/>
      <c r="M36" s="35"/>
      <c r="N36" s="10"/>
      <c r="O36" s="36"/>
    </row>
    <row r="37" spans="1:20" ht="12.95" customHeight="1">
      <c r="A37" s="11" t="s">
        <v>1862</v>
      </c>
      <c r="B37" s="31" t="s">
        <v>1385</v>
      </c>
      <c r="C37" s="29"/>
      <c r="D37" s="145" t="s">
        <v>78</v>
      </c>
      <c r="E37" s="23"/>
      <c r="F37" s="29"/>
      <c r="G37" s="30" t="s">
        <v>78</v>
      </c>
      <c r="H37" s="427"/>
      <c r="I37" s="428"/>
      <c r="J37" s="428"/>
      <c r="K37" s="429"/>
      <c r="L37" s="64"/>
      <c r="M37" s="152"/>
      <c r="N37" s="12"/>
      <c r="O37" s="32"/>
    </row>
    <row r="38" spans="1:20" ht="12.95" customHeight="1">
      <c r="A38" s="9" t="s">
        <v>78</v>
      </c>
      <c r="B38" s="35" t="s">
        <v>1386</v>
      </c>
      <c r="C38" s="33"/>
      <c r="D38" s="144">
        <v>9.5</v>
      </c>
      <c r="E38" s="20"/>
      <c r="F38" s="33"/>
      <c r="G38" s="34" t="s">
        <v>78</v>
      </c>
      <c r="H38" s="430"/>
      <c r="I38" s="431"/>
      <c r="J38" s="431"/>
      <c r="K38" s="432"/>
      <c r="L38" s="62"/>
      <c r="M38" s="154"/>
      <c r="N38" s="10"/>
      <c r="O38" s="36"/>
    </row>
    <row r="39" spans="1:20" ht="12.95" customHeight="1">
      <c r="A39" s="13" t="s">
        <v>78</v>
      </c>
      <c r="B39" s="37" t="s">
        <v>78</v>
      </c>
      <c r="C39" s="39"/>
      <c r="D39" s="146" t="s">
        <v>78</v>
      </c>
      <c r="E39" s="22"/>
      <c r="F39" s="39"/>
      <c r="G39" s="40" t="s">
        <v>101</v>
      </c>
      <c r="H39" s="424"/>
      <c r="I39" s="425"/>
      <c r="J39" s="425"/>
      <c r="K39" s="426"/>
      <c r="L39" s="65"/>
      <c r="M39" s="174"/>
      <c r="N39" s="14"/>
      <c r="O39" s="38"/>
    </row>
    <row r="40" spans="1:20" ht="12.95" customHeight="1">
      <c r="A40" s="300" t="s">
        <v>1864</v>
      </c>
      <c r="B40" s="301" t="s">
        <v>1865</v>
      </c>
      <c r="C40" s="302"/>
      <c r="D40" s="303" t="s">
        <v>78</v>
      </c>
      <c r="E40" s="304"/>
      <c r="F40" s="302"/>
      <c r="G40" s="305" t="s">
        <v>78</v>
      </c>
      <c r="H40" s="524"/>
      <c r="I40" s="525"/>
      <c r="J40" s="525"/>
      <c r="K40" s="526"/>
      <c r="L40" s="296"/>
      <c r="M40" s="307"/>
      <c r="N40" s="308"/>
      <c r="O40" s="309"/>
      <c r="P40" s="184"/>
    </row>
    <row r="41" spans="1:20" ht="12.95" customHeight="1">
      <c r="A41" s="300" t="s">
        <v>1863</v>
      </c>
      <c r="B41" s="517" t="s">
        <v>1882</v>
      </c>
      <c r="C41" s="518"/>
      <c r="D41" s="303">
        <v>498</v>
      </c>
      <c r="E41" s="304"/>
      <c r="F41" s="302"/>
      <c r="G41" s="305" t="s">
        <v>78</v>
      </c>
      <c r="H41" s="527"/>
      <c r="I41" s="528"/>
      <c r="J41" s="528"/>
      <c r="K41" s="529"/>
      <c r="L41" s="306"/>
      <c r="M41" s="307"/>
      <c r="N41" s="308"/>
      <c r="O41" s="309"/>
      <c r="P41" s="286"/>
      <c r="T41" s="17"/>
    </row>
    <row r="42" spans="1:20" ht="12.95" customHeight="1">
      <c r="A42" s="300" t="s">
        <v>78</v>
      </c>
      <c r="B42" s="311"/>
      <c r="C42" s="302"/>
      <c r="D42" s="303" t="s">
        <v>78</v>
      </c>
      <c r="E42" s="304"/>
      <c r="F42" s="302"/>
      <c r="G42" s="305" t="s">
        <v>79</v>
      </c>
      <c r="H42" s="521"/>
      <c r="I42" s="522"/>
      <c r="J42" s="522"/>
      <c r="K42" s="523"/>
      <c r="L42" s="316"/>
      <c r="M42" s="321"/>
      <c r="N42" s="308"/>
      <c r="O42" s="309"/>
    </row>
    <row r="43" spans="1:20" ht="12.95" customHeight="1">
      <c r="A43" s="11" t="s">
        <v>1866</v>
      </c>
      <c r="B43" s="482" t="s">
        <v>1868</v>
      </c>
      <c r="C43" s="483"/>
      <c r="D43" s="145" t="s">
        <v>78</v>
      </c>
      <c r="E43" s="23"/>
      <c r="F43" s="29"/>
      <c r="G43" s="30" t="s">
        <v>78</v>
      </c>
      <c r="H43" s="427"/>
      <c r="I43" s="428"/>
      <c r="J43" s="428"/>
      <c r="K43" s="429"/>
      <c r="L43" s="64"/>
      <c r="M43" s="152"/>
      <c r="N43" s="12"/>
      <c r="O43" s="32"/>
    </row>
    <row r="44" spans="1:20" ht="12.95" customHeight="1">
      <c r="A44" s="9" t="s">
        <v>1867</v>
      </c>
      <c r="B44" s="35" t="s">
        <v>1870</v>
      </c>
      <c r="C44" s="269"/>
      <c r="D44" s="144">
        <v>6</v>
      </c>
      <c r="E44" s="20"/>
      <c r="F44" s="33"/>
      <c r="G44" s="34" t="s">
        <v>78</v>
      </c>
      <c r="H44" s="430"/>
      <c r="I44" s="431"/>
      <c r="J44" s="431"/>
      <c r="K44" s="432"/>
      <c r="L44" s="62"/>
      <c r="M44" s="154"/>
      <c r="N44" s="10"/>
      <c r="O44" s="36"/>
    </row>
    <row r="45" spans="1:20" ht="12.95" customHeight="1">
      <c r="A45" s="13" t="s">
        <v>78</v>
      </c>
      <c r="B45" s="37" t="s">
        <v>1871</v>
      </c>
      <c r="C45" s="39"/>
      <c r="D45" s="146" t="s">
        <v>78</v>
      </c>
      <c r="E45" s="22"/>
      <c r="F45" s="39"/>
      <c r="G45" s="40" t="s">
        <v>169</v>
      </c>
      <c r="H45" s="424"/>
      <c r="I45" s="425"/>
      <c r="J45" s="425"/>
      <c r="K45" s="426"/>
      <c r="L45" s="65"/>
      <c r="M45" s="174"/>
      <c r="N45" s="14"/>
      <c r="O45" s="38"/>
    </row>
    <row r="46" spans="1:20" ht="12.95" customHeight="1">
      <c r="A46" s="9" t="s">
        <v>214</v>
      </c>
      <c r="B46" s="482" t="s">
        <v>1869</v>
      </c>
      <c r="C46" s="483"/>
      <c r="D46" s="144" t="s">
        <v>78</v>
      </c>
      <c r="E46" s="20"/>
      <c r="F46" s="33"/>
      <c r="G46" s="34" t="s">
        <v>78</v>
      </c>
      <c r="H46" s="427"/>
      <c r="I46" s="428"/>
      <c r="J46" s="428"/>
      <c r="K46" s="429"/>
      <c r="L46" s="64"/>
      <c r="M46" s="154"/>
      <c r="N46" s="10"/>
      <c r="O46" s="36"/>
    </row>
    <row r="47" spans="1:20" ht="12.95" customHeight="1">
      <c r="A47" s="9" t="s">
        <v>215</v>
      </c>
      <c r="B47" s="35" t="s">
        <v>1870</v>
      </c>
      <c r="C47" s="33"/>
      <c r="D47" s="144">
        <v>8</v>
      </c>
      <c r="E47" s="20"/>
      <c r="F47" s="33"/>
      <c r="G47" s="34" t="s">
        <v>78</v>
      </c>
      <c r="H47" s="430"/>
      <c r="I47" s="431"/>
      <c r="J47" s="431"/>
      <c r="K47" s="432"/>
      <c r="L47" s="62"/>
      <c r="M47" s="154"/>
      <c r="N47" s="10"/>
      <c r="O47" s="36"/>
    </row>
    <row r="48" spans="1:20" ht="12.95" customHeight="1">
      <c r="A48" s="9" t="s">
        <v>78</v>
      </c>
      <c r="B48" s="35" t="s">
        <v>1384</v>
      </c>
      <c r="C48" s="33"/>
      <c r="D48" s="144" t="s">
        <v>78</v>
      </c>
      <c r="E48" s="20"/>
      <c r="F48" s="33"/>
      <c r="G48" s="148" t="s">
        <v>169</v>
      </c>
      <c r="H48" s="424"/>
      <c r="I48" s="425"/>
      <c r="J48" s="425"/>
      <c r="K48" s="426"/>
      <c r="L48" s="65"/>
      <c r="M48" s="175"/>
      <c r="N48" s="10"/>
      <c r="O48" s="36"/>
    </row>
    <row r="49" spans="1:19" ht="12.95" customHeight="1">
      <c r="A49" s="11" t="s">
        <v>214</v>
      </c>
      <c r="B49" s="482" t="s">
        <v>1872</v>
      </c>
      <c r="C49" s="483"/>
      <c r="D49" s="145" t="s">
        <v>78</v>
      </c>
      <c r="E49" s="23"/>
      <c r="F49" s="29"/>
      <c r="G49" s="34" t="s">
        <v>78</v>
      </c>
      <c r="H49" s="427"/>
      <c r="I49" s="428"/>
      <c r="J49" s="428"/>
      <c r="K49" s="429"/>
      <c r="L49" s="64"/>
      <c r="M49" s="152"/>
      <c r="N49" s="12"/>
      <c r="O49" s="32"/>
    </row>
    <row r="50" spans="1:19" ht="12.95" customHeight="1">
      <c r="A50" s="9" t="s">
        <v>215</v>
      </c>
      <c r="B50" s="35" t="s">
        <v>1383</v>
      </c>
      <c r="C50" s="33"/>
      <c r="D50" s="144">
        <v>4</v>
      </c>
      <c r="E50" s="20"/>
      <c r="F50" s="33"/>
      <c r="G50" s="34" t="s">
        <v>78</v>
      </c>
      <c r="H50" s="430"/>
      <c r="I50" s="431"/>
      <c r="J50" s="431"/>
      <c r="K50" s="432"/>
      <c r="L50" s="62"/>
      <c r="M50" s="154"/>
      <c r="N50" s="10"/>
      <c r="O50" s="36"/>
    </row>
    <row r="51" spans="1:19" ht="12.95" customHeight="1">
      <c r="A51" s="13" t="s">
        <v>78</v>
      </c>
      <c r="B51" s="37" t="s">
        <v>1384</v>
      </c>
      <c r="C51" s="39"/>
      <c r="D51" s="146" t="s">
        <v>78</v>
      </c>
      <c r="E51" s="22"/>
      <c r="F51" s="39"/>
      <c r="G51" s="148" t="s">
        <v>169</v>
      </c>
      <c r="H51" s="424"/>
      <c r="I51" s="425"/>
      <c r="J51" s="425"/>
      <c r="K51" s="426"/>
      <c r="L51" s="65"/>
      <c r="M51" s="174"/>
      <c r="N51" s="14"/>
      <c r="O51" s="38"/>
    </row>
    <row r="52" spans="1:19" ht="12.95" customHeight="1">
      <c r="A52" s="9" t="s">
        <v>214</v>
      </c>
      <c r="B52" s="482" t="s">
        <v>1873</v>
      </c>
      <c r="C52" s="483"/>
      <c r="D52" s="144" t="s">
        <v>78</v>
      </c>
      <c r="E52" s="20"/>
      <c r="F52" s="33"/>
      <c r="G52" s="34" t="s">
        <v>78</v>
      </c>
      <c r="H52" s="427"/>
      <c r="I52" s="428"/>
      <c r="J52" s="428"/>
      <c r="K52" s="429"/>
      <c r="L52" s="64"/>
      <c r="M52" s="154"/>
      <c r="N52" s="10"/>
      <c r="O52" s="36"/>
    </row>
    <row r="53" spans="1:19" ht="12.95" customHeight="1">
      <c r="A53" s="9" t="s">
        <v>215</v>
      </c>
      <c r="B53" s="35" t="s">
        <v>1383</v>
      </c>
      <c r="C53" s="33"/>
      <c r="D53" s="144">
        <v>6</v>
      </c>
      <c r="E53" s="20"/>
      <c r="F53" s="33"/>
      <c r="G53" s="34" t="s">
        <v>78</v>
      </c>
      <c r="H53" s="430"/>
      <c r="I53" s="431"/>
      <c r="J53" s="431"/>
      <c r="K53" s="432"/>
      <c r="L53" s="62"/>
      <c r="M53" s="154"/>
      <c r="N53" s="10"/>
      <c r="O53" s="36"/>
    </row>
    <row r="54" spans="1:19" ht="12.95" customHeight="1">
      <c r="A54" s="9" t="s">
        <v>78</v>
      </c>
      <c r="B54" s="35" t="s">
        <v>1384</v>
      </c>
      <c r="C54" s="33"/>
      <c r="D54" s="144" t="s">
        <v>78</v>
      </c>
      <c r="E54" s="20"/>
      <c r="F54" s="33"/>
      <c r="G54" s="34" t="s">
        <v>169</v>
      </c>
      <c r="H54" s="424"/>
      <c r="I54" s="425"/>
      <c r="J54" s="425"/>
      <c r="K54" s="426"/>
      <c r="L54" s="65"/>
      <c r="M54" s="175"/>
      <c r="N54" s="10"/>
      <c r="O54" s="36"/>
      <c r="S54" s="290"/>
    </row>
    <row r="55" spans="1:19" ht="12.95" customHeight="1">
      <c r="A55" s="11" t="s">
        <v>214</v>
      </c>
      <c r="B55" s="482" t="s">
        <v>1874</v>
      </c>
      <c r="C55" s="483"/>
      <c r="D55" s="145" t="s">
        <v>78</v>
      </c>
      <c r="E55" s="23"/>
      <c r="F55" s="29"/>
      <c r="G55" s="30" t="s">
        <v>78</v>
      </c>
      <c r="H55" s="427"/>
      <c r="I55" s="428"/>
      <c r="J55" s="428"/>
      <c r="K55" s="429"/>
      <c r="L55" s="64"/>
      <c r="M55" s="152"/>
      <c r="N55" s="12"/>
      <c r="O55" s="32"/>
    </row>
    <row r="56" spans="1:19" ht="12.95" customHeight="1">
      <c r="A56" s="9" t="s">
        <v>215</v>
      </c>
      <c r="B56" s="35" t="s">
        <v>1383</v>
      </c>
      <c r="C56" s="33"/>
      <c r="D56" s="144">
        <v>3</v>
      </c>
      <c r="E56" s="20"/>
      <c r="F56" s="33"/>
      <c r="G56" s="34" t="s">
        <v>78</v>
      </c>
      <c r="H56" s="430"/>
      <c r="I56" s="431"/>
      <c r="J56" s="431"/>
      <c r="K56" s="432"/>
      <c r="L56" s="62"/>
      <c r="M56" s="154"/>
      <c r="N56" s="10"/>
      <c r="O56" s="36"/>
    </row>
    <row r="57" spans="1:19" ht="12.95" customHeight="1">
      <c r="A57" s="13" t="s">
        <v>78</v>
      </c>
      <c r="B57" s="37" t="s">
        <v>1384</v>
      </c>
      <c r="C57" s="39"/>
      <c r="D57" s="146" t="s">
        <v>78</v>
      </c>
      <c r="E57" s="22"/>
      <c r="F57" s="39"/>
      <c r="G57" s="40" t="s">
        <v>169</v>
      </c>
      <c r="H57" s="424"/>
      <c r="I57" s="425"/>
      <c r="J57" s="425"/>
      <c r="K57" s="426"/>
      <c r="L57" s="65"/>
      <c r="M57" s="174"/>
      <c r="N57" s="14"/>
      <c r="O57" s="38"/>
    </row>
    <row r="58" spans="1:19" ht="12.95" customHeight="1">
      <c r="A58" s="11" t="s">
        <v>214</v>
      </c>
      <c r="B58" s="482" t="s">
        <v>1875</v>
      </c>
      <c r="C58" s="483"/>
      <c r="D58" s="145" t="s">
        <v>78</v>
      </c>
      <c r="E58" s="23"/>
      <c r="F58" s="29"/>
      <c r="G58" s="30" t="s">
        <v>78</v>
      </c>
      <c r="H58" s="427"/>
      <c r="I58" s="428"/>
      <c r="J58" s="428"/>
      <c r="K58" s="429"/>
      <c r="L58" s="64"/>
      <c r="M58" s="152"/>
      <c r="N58" s="12"/>
      <c r="O58" s="32"/>
    </row>
    <row r="59" spans="1:19" ht="12.95" customHeight="1">
      <c r="A59" s="9" t="s">
        <v>215</v>
      </c>
      <c r="B59" s="35" t="s">
        <v>1383</v>
      </c>
      <c r="C59" s="33"/>
      <c r="D59" s="144">
        <v>6</v>
      </c>
      <c r="E59" s="20"/>
      <c r="F59" s="33"/>
      <c r="G59" s="34" t="s">
        <v>78</v>
      </c>
      <c r="H59" s="430"/>
      <c r="I59" s="431"/>
      <c r="J59" s="431"/>
      <c r="K59" s="432"/>
      <c r="L59" s="62"/>
      <c r="M59" s="154"/>
      <c r="N59" s="10"/>
      <c r="O59" s="36"/>
    </row>
    <row r="60" spans="1:19" ht="12.95" customHeight="1">
      <c r="A60" s="13" t="s">
        <v>78</v>
      </c>
      <c r="B60" s="37" t="s">
        <v>1384</v>
      </c>
      <c r="C60" s="39"/>
      <c r="D60" s="146" t="s">
        <v>78</v>
      </c>
      <c r="E60" s="22"/>
      <c r="F60" s="39"/>
      <c r="G60" s="40" t="s">
        <v>169</v>
      </c>
      <c r="H60" s="424"/>
      <c r="I60" s="425"/>
      <c r="J60" s="425"/>
      <c r="K60" s="426"/>
      <c r="L60" s="65"/>
      <c r="M60" s="174"/>
      <c r="N60" s="14"/>
      <c r="O60" s="38"/>
    </row>
    <row r="61" spans="1:19" ht="12.95" customHeight="1">
      <c r="A61" s="11" t="s">
        <v>214</v>
      </c>
      <c r="B61" s="482" t="s">
        <v>1876</v>
      </c>
      <c r="C61" s="483"/>
      <c r="D61" s="145" t="s">
        <v>78</v>
      </c>
      <c r="E61" s="23"/>
      <c r="F61" s="29"/>
      <c r="G61" s="30" t="s">
        <v>78</v>
      </c>
      <c r="H61" s="427"/>
      <c r="I61" s="428"/>
      <c r="J61" s="428"/>
      <c r="K61" s="429"/>
      <c r="L61" s="24"/>
      <c r="M61" s="152"/>
      <c r="N61" s="12"/>
      <c r="O61" s="32"/>
    </row>
    <row r="62" spans="1:19" ht="12.95" customHeight="1">
      <c r="A62" s="9" t="s">
        <v>215</v>
      </c>
      <c r="B62" s="35" t="s">
        <v>1383</v>
      </c>
      <c r="C62" s="33"/>
      <c r="D62" s="144">
        <v>7</v>
      </c>
      <c r="E62" s="20"/>
      <c r="F62" s="33"/>
      <c r="G62" s="34" t="s">
        <v>78</v>
      </c>
      <c r="H62" s="430"/>
      <c r="I62" s="431"/>
      <c r="J62" s="431"/>
      <c r="K62" s="432"/>
      <c r="L62" s="62"/>
      <c r="M62" s="154"/>
      <c r="N62" s="10"/>
      <c r="O62" s="36"/>
    </row>
    <row r="63" spans="1:19" ht="12.95" customHeight="1" thickBot="1">
      <c r="A63" s="15" t="s">
        <v>78</v>
      </c>
      <c r="B63" s="50" t="s">
        <v>1384</v>
      </c>
      <c r="C63" s="77"/>
      <c r="D63" s="147" t="s">
        <v>78</v>
      </c>
      <c r="E63" s="25"/>
      <c r="F63" s="77"/>
      <c r="G63" s="78" t="s">
        <v>169</v>
      </c>
      <c r="H63" s="441"/>
      <c r="I63" s="442"/>
      <c r="J63" s="442"/>
      <c r="K63" s="443"/>
      <c r="L63" s="63"/>
      <c r="M63" s="176"/>
      <c r="N63" s="16"/>
      <c r="O63" s="79"/>
    </row>
    <row r="64" spans="1:19" ht="18" customHeight="1">
      <c r="D64" s="448"/>
      <c r="E64" s="448"/>
      <c r="F64" s="448"/>
      <c r="G64" s="448"/>
      <c r="H64" s="448"/>
      <c r="I64" s="448"/>
      <c r="J64" s="448"/>
      <c r="K64" s="448"/>
    </row>
    <row r="65" spans="1:20" ht="20.100000000000001" customHeight="1" thickBot="1">
      <c r="A65" s="6" t="s">
        <v>10</v>
      </c>
    </row>
    <row r="66" spans="1:20" ht="20.100000000000001" customHeight="1" thickBot="1">
      <c r="A66" s="19"/>
      <c r="B66" s="2"/>
      <c r="C66" s="2"/>
      <c r="D66" s="18"/>
      <c r="E66" s="18"/>
      <c r="F66" s="2"/>
      <c r="G66" s="3"/>
      <c r="H66" s="3"/>
      <c r="I66" s="2"/>
      <c r="J66" s="2"/>
      <c r="K66" s="2"/>
      <c r="L66" s="18"/>
      <c r="M66" s="2"/>
      <c r="N66" s="2"/>
      <c r="O66" s="72"/>
    </row>
    <row r="67" spans="1:20" ht="20.100000000000001" customHeight="1" thickBot="1">
      <c r="A67" s="73" t="s">
        <v>5</v>
      </c>
      <c r="B67" s="444" t="s">
        <v>6</v>
      </c>
      <c r="C67" s="445"/>
      <c r="D67" s="444" t="s">
        <v>1</v>
      </c>
      <c r="E67" s="446"/>
      <c r="F67" s="445"/>
      <c r="G67" s="75" t="s">
        <v>2</v>
      </c>
      <c r="H67" s="444" t="s">
        <v>7</v>
      </c>
      <c r="I67" s="446"/>
      <c r="J67" s="446"/>
      <c r="K67" s="445"/>
      <c r="L67" s="74" t="s">
        <v>8</v>
      </c>
      <c r="M67" s="435" t="s">
        <v>4</v>
      </c>
      <c r="N67" s="436"/>
      <c r="O67" s="437"/>
    </row>
    <row r="68" spans="1:20" ht="12.95" customHeight="1">
      <c r="A68" s="66" t="s">
        <v>214</v>
      </c>
      <c r="B68" s="484" t="s">
        <v>1877</v>
      </c>
      <c r="C68" s="485"/>
      <c r="D68" s="143" t="s">
        <v>78</v>
      </c>
      <c r="E68" s="44"/>
      <c r="F68" s="68"/>
      <c r="G68" s="69" t="s">
        <v>78</v>
      </c>
      <c r="H68" s="438"/>
      <c r="I68" s="439"/>
      <c r="J68" s="439"/>
      <c r="K68" s="440"/>
      <c r="L68" s="70"/>
      <c r="M68" s="153"/>
      <c r="N68" s="8"/>
      <c r="O68" s="71"/>
    </row>
    <row r="69" spans="1:20" ht="12.95" customHeight="1">
      <c r="A69" s="9" t="s">
        <v>215</v>
      </c>
      <c r="B69" s="35" t="s">
        <v>1383</v>
      </c>
      <c r="C69" s="33"/>
      <c r="D69" s="142">
        <v>6</v>
      </c>
      <c r="E69" s="20"/>
      <c r="F69" s="33"/>
      <c r="G69" s="34" t="s">
        <v>78</v>
      </c>
      <c r="H69" s="430"/>
      <c r="I69" s="431"/>
      <c r="J69" s="431"/>
      <c r="K69" s="432"/>
      <c r="L69" s="62"/>
      <c r="M69" s="154"/>
      <c r="N69" s="10"/>
      <c r="O69" s="36"/>
    </row>
    <row r="70" spans="1:20" ht="12.95" customHeight="1">
      <c r="A70" s="9" t="s">
        <v>78</v>
      </c>
      <c r="B70" s="35" t="s">
        <v>1384</v>
      </c>
      <c r="C70" s="33"/>
      <c r="D70" s="144" t="s">
        <v>78</v>
      </c>
      <c r="E70" s="20"/>
      <c r="F70" s="33"/>
      <c r="G70" s="34" t="s">
        <v>169</v>
      </c>
      <c r="H70" s="430"/>
      <c r="I70" s="431"/>
      <c r="J70" s="431"/>
      <c r="K70" s="432"/>
      <c r="L70" s="21"/>
      <c r="M70" s="175"/>
      <c r="N70" s="10"/>
      <c r="O70" s="36"/>
    </row>
    <row r="71" spans="1:20" ht="12.95" customHeight="1">
      <c r="A71" s="291" t="s">
        <v>1879</v>
      </c>
      <c r="B71" s="519" t="s">
        <v>1881</v>
      </c>
      <c r="C71" s="520"/>
      <c r="D71" s="292" t="s">
        <v>78</v>
      </c>
      <c r="E71" s="293"/>
      <c r="F71" s="294"/>
      <c r="G71" s="295" t="s">
        <v>78</v>
      </c>
      <c r="H71" s="524"/>
      <c r="I71" s="525"/>
      <c r="J71" s="525"/>
      <c r="K71" s="526"/>
      <c r="L71" s="296"/>
      <c r="M71" s="297"/>
      <c r="N71" s="298"/>
      <c r="O71" s="299"/>
      <c r="P71" s="184"/>
    </row>
    <row r="72" spans="1:20" ht="12.95" customHeight="1">
      <c r="A72" s="300" t="s">
        <v>1878</v>
      </c>
      <c r="B72" s="301" t="s">
        <v>78</v>
      </c>
      <c r="C72" s="302"/>
      <c r="D72" s="303">
        <v>145</v>
      </c>
      <c r="E72" s="304"/>
      <c r="F72" s="302"/>
      <c r="G72" s="305" t="s">
        <v>78</v>
      </c>
      <c r="H72" s="527"/>
      <c r="I72" s="528"/>
      <c r="J72" s="528"/>
      <c r="K72" s="529"/>
      <c r="L72" s="306"/>
      <c r="M72" s="307"/>
      <c r="N72" s="308"/>
      <c r="O72" s="309"/>
      <c r="P72" s="285"/>
      <c r="T72" s="17"/>
    </row>
    <row r="73" spans="1:20" ht="12.95" customHeight="1">
      <c r="A73" s="310" t="s">
        <v>78</v>
      </c>
      <c r="B73" s="311" t="s">
        <v>78</v>
      </c>
      <c r="C73" s="312"/>
      <c r="D73" s="313" t="s">
        <v>78</v>
      </c>
      <c r="E73" s="314"/>
      <c r="F73" s="312"/>
      <c r="G73" s="315" t="s">
        <v>101</v>
      </c>
      <c r="H73" s="521"/>
      <c r="I73" s="522"/>
      <c r="J73" s="522"/>
      <c r="K73" s="523"/>
      <c r="L73" s="316"/>
      <c r="M73" s="317"/>
      <c r="N73" s="318"/>
      <c r="O73" s="319"/>
    </row>
    <row r="74" spans="1:20" ht="12.95" customHeight="1">
      <c r="A74" s="291" t="s">
        <v>1880</v>
      </c>
      <c r="B74" s="320" t="s">
        <v>2362</v>
      </c>
      <c r="C74" s="294"/>
      <c r="D74" s="292"/>
      <c r="E74" s="293"/>
      <c r="F74" s="294"/>
      <c r="G74" s="295" t="s">
        <v>78</v>
      </c>
      <c r="H74" s="524"/>
      <c r="I74" s="525"/>
      <c r="J74" s="525"/>
      <c r="K74" s="526"/>
      <c r="L74" s="296"/>
      <c r="M74" s="297"/>
      <c r="N74" s="298"/>
      <c r="O74" s="299"/>
      <c r="P74" s="184"/>
    </row>
    <row r="75" spans="1:20" ht="12.95" customHeight="1">
      <c r="A75" s="300" t="s">
        <v>78</v>
      </c>
      <c r="B75" s="517" t="s">
        <v>1882</v>
      </c>
      <c r="C75" s="518"/>
      <c r="D75" s="303">
        <v>51.4</v>
      </c>
      <c r="E75" s="304"/>
      <c r="F75" s="302"/>
      <c r="G75" s="305" t="s">
        <v>78</v>
      </c>
      <c r="H75" s="527"/>
      <c r="I75" s="528"/>
      <c r="J75" s="528"/>
      <c r="K75" s="529"/>
      <c r="L75" s="306"/>
      <c r="M75" s="307"/>
      <c r="N75" s="308"/>
      <c r="O75" s="309"/>
      <c r="P75" s="285"/>
      <c r="Q75" s="168"/>
      <c r="R75" s="184"/>
      <c r="T75" s="17"/>
    </row>
    <row r="76" spans="1:20" ht="12.95" customHeight="1">
      <c r="A76" s="310" t="s">
        <v>78</v>
      </c>
      <c r="B76" s="311"/>
      <c r="C76" s="312"/>
      <c r="D76" s="313"/>
      <c r="E76" s="314"/>
      <c r="F76" s="312"/>
      <c r="G76" s="315" t="s">
        <v>79</v>
      </c>
      <c r="H76" s="521"/>
      <c r="I76" s="522"/>
      <c r="J76" s="522"/>
      <c r="K76" s="523"/>
      <c r="L76" s="316"/>
      <c r="M76" s="317"/>
      <c r="N76" s="318"/>
      <c r="O76" s="319"/>
      <c r="P76" s="184"/>
      <c r="Q76" s="168"/>
    </row>
    <row r="77" spans="1:20" ht="12.95" customHeight="1">
      <c r="A77" s="291" t="s">
        <v>1880</v>
      </c>
      <c r="B77" s="320" t="s">
        <v>2274</v>
      </c>
      <c r="C77" s="294"/>
      <c r="D77" s="292" t="s">
        <v>78</v>
      </c>
      <c r="E77" s="304"/>
      <c r="F77" s="302"/>
      <c r="G77" s="295" t="s">
        <v>78</v>
      </c>
      <c r="H77" s="524"/>
      <c r="I77" s="525"/>
      <c r="J77" s="525"/>
      <c r="K77" s="526"/>
      <c r="L77" s="296"/>
      <c r="M77" s="297"/>
      <c r="N77" s="308"/>
      <c r="O77" s="309"/>
      <c r="P77" s="184"/>
      <c r="Q77" s="168"/>
    </row>
    <row r="78" spans="1:20" ht="12.95" customHeight="1">
      <c r="A78" s="300" t="s">
        <v>78</v>
      </c>
      <c r="B78" s="517" t="s">
        <v>1882</v>
      </c>
      <c r="C78" s="518"/>
      <c r="D78" s="303">
        <v>39.1</v>
      </c>
      <c r="E78" s="304"/>
      <c r="F78" s="302"/>
      <c r="G78" s="305" t="s">
        <v>78</v>
      </c>
      <c r="H78" s="527"/>
      <c r="I78" s="528"/>
      <c r="J78" s="528"/>
      <c r="K78" s="529"/>
      <c r="L78" s="306"/>
      <c r="M78" s="307"/>
      <c r="N78" s="308"/>
      <c r="O78" s="309"/>
      <c r="P78" s="285"/>
      <c r="Q78" s="168"/>
      <c r="R78" s="184"/>
      <c r="T78" s="17"/>
    </row>
    <row r="79" spans="1:20" ht="12.95" customHeight="1">
      <c r="A79" s="310" t="s">
        <v>78</v>
      </c>
      <c r="B79" s="311"/>
      <c r="C79" s="312"/>
      <c r="D79" s="313" t="s">
        <v>78</v>
      </c>
      <c r="E79" s="304"/>
      <c r="F79" s="302"/>
      <c r="G79" s="315" t="s">
        <v>79</v>
      </c>
      <c r="H79" s="521"/>
      <c r="I79" s="522"/>
      <c r="J79" s="522"/>
      <c r="K79" s="523"/>
      <c r="L79" s="316"/>
      <c r="M79" s="317"/>
      <c r="N79" s="308"/>
      <c r="O79" s="309"/>
      <c r="P79" s="184"/>
      <c r="Q79" s="168"/>
      <c r="T79" s="17"/>
    </row>
    <row r="80" spans="1:20" ht="12.95" customHeight="1">
      <c r="A80" s="11" t="s">
        <v>1883</v>
      </c>
      <c r="B80" s="31" t="s">
        <v>1885</v>
      </c>
      <c r="C80" s="29"/>
      <c r="D80" s="145" t="s">
        <v>78</v>
      </c>
      <c r="E80" s="23"/>
      <c r="F80" s="29"/>
      <c r="G80" s="30" t="s">
        <v>78</v>
      </c>
      <c r="H80" s="427"/>
      <c r="I80" s="428"/>
      <c r="J80" s="428"/>
      <c r="K80" s="429"/>
      <c r="L80" s="64"/>
      <c r="M80" s="152"/>
      <c r="N80" s="12"/>
      <c r="O80" s="32"/>
    </row>
    <row r="81" spans="1:15" ht="12.95" customHeight="1">
      <c r="A81" s="9" t="s">
        <v>1884</v>
      </c>
      <c r="B81" s="35" t="s">
        <v>78</v>
      </c>
      <c r="C81" s="33"/>
      <c r="D81" s="144">
        <v>9.5</v>
      </c>
      <c r="E81" s="20"/>
      <c r="F81" s="33"/>
      <c r="G81" s="34" t="s">
        <v>78</v>
      </c>
      <c r="H81" s="430"/>
      <c r="I81" s="431"/>
      <c r="J81" s="431"/>
      <c r="K81" s="432"/>
      <c r="L81" s="62"/>
      <c r="M81" s="154"/>
      <c r="N81" s="10"/>
      <c r="O81" s="36"/>
    </row>
    <row r="82" spans="1:15" ht="12.95" customHeight="1">
      <c r="A82" s="13" t="s">
        <v>78</v>
      </c>
      <c r="B82" s="37" t="s">
        <v>78</v>
      </c>
      <c r="C82" s="39"/>
      <c r="D82" s="146" t="s">
        <v>78</v>
      </c>
      <c r="E82" s="22"/>
      <c r="F82" s="39"/>
      <c r="G82" s="40" t="s">
        <v>101</v>
      </c>
      <c r="H82" s="424"/>
      <c r="I82" s="425"/>
      <c r="J82" s="425"/>
      <c r="K82" s="426"/>
      <c r="L82" s="65"/>
      <c r="M82" s="174"/>
      <c r="N82" s="14"/>
      <c r="O82" s="38"/>
    </row>
    <row r="83" spans="1:15" ht="12.95" customHeight="1">
      <c r="A83" s="11" t="s">
        <v>1886</v>
      </c>
      <c r="B83" s="31" t="s">
        <v>1887</v>
      </c>
      <c r="C83" s="29"/>
      <c r="D83" s="145" t="s">
        <v>78</v>
      </c>
      <c r="E83" s="23"/>
      <c r="F83" s="29"/>
      <c r="G83" s="30" t="s">
        <v>78</v>
      </c>
      <c r="H83" s="427"/>
      <c r="I83" s="428"/>
      <c r="J83" s="428"/>
      <c r="K83" s="429"/>
      <c r="L83" s="64"/>
      <c r="M83" s="152"/>
      <c r="N83" s="12"/>
      <c r="O83" s="32"/>
    </row>
    <row r="84" spans="1:15" ht="12.95" customHeight="1">
      <c r="A84" s="9" t="s">
        <v>78</v>
      </c>
      <c r="B84" s="449" t="s">
        <v>1888</v>
      </c>
      <c r="C84" s="481"/>
      <c r="D84" s="144">
        <v>7.8</v>
      </c>
      <c r="E84" s="20"/>
      <c r="F84" s="33"/>
      <c r="G84" s="34" t="s">
        <v>78</v>
      </c>
      <c r="H84" s="430"/>
      <c r="I84" s="431"/>
      <c r="J84" s="431"/>
      <c r="K84" s="432"/>
      <c r="L84" s="62"/>
      <c r="M84" s="154"/>
      <c r="N84" s="10"/>
      <c r="O84" s="36"/>
    </row>
    <row r="85" spans="1:15" ht="12.95" customHeight="1">
      <c r="A85" s="13" t="s">
        <v>78</v>
      </c>
      <c r="B85" s="37" t="s">
        <v>1889</v>
      </c>
      <c r="C85" s="39"/>
      <c r="D85" s="146" t="s">
        <v>78</v>
      </c>
      <c r="E85" s="22"/>
      <c r="F85" s="39"/>
      <c r="G85" s="40" t="s">
        <v>79</v>
      </c>
      <c r="H85" s="424"/>
      <c r="I85" s="425"/>
      <c r="J85" s="425"/>
      <c r="K85" s="426"/>
      <c r="L85" s="65"/>
      <c r="M85" s="174"/>
      <c r="N85" s="14"/>
      <c r="O85" s="38"/>
    </row>
    <row r="86" spans="1:15" ht="12.95" customHeight="1">
      <c r="A86" s="9" t="s">
        <v>1890</v>
      </c>
      <c r="B86" s="35" t="s">
        <v>1891</v>
      </c>
      <c r="C86" s="33"/>
      <c r="D86" s="144" t="s">
        <v>78</v>
      </c>
      <c r="E86" s="20"/>
      <c r="F86" s="33"/>
      <c r="G86" s="30" t="s">
        <v>78</v>
      </c>
      <c r="H86" s="427"/>
      <c r="I86" s="428"/>
      <c r="J86" s="428"/>
      <c r="K86" s="429"/>
      <c r="L86" s="64"/>
      <c r="M86" s="152"/>
      <c r="N86" s="10"/>
      <c r="O86" s="36"/>
    </row>
    <row r="87" spans="1:15" ht="12.95" customHeight="1">
      <c r="A87" s="9" t="s">
        <v>78</v>
      </c>
      <c r="B87" s="35" t="s">
        <v>78</v>
      </c>
      <c r="C87" s="33"/>
      <c r="D87" s="144">
        <v>11.2</v>
      </c>
      <c r="E87" s="20"/>
      <c r="F87" s="33"/>
      <c r="G87" s="34" t="s">
        <v>78</v>
      </c>
      <c r="H87" s="430"/>
      <c r="I87" s="431"/>
      <c r="J87" s="431"/>
      <c r="K87" s="432"/>
      <c r="L87" s="62"/>
      <c r="M87" s="154"/>
      <c r="N87" s="10"/>
      <c r="O87" s="36"/>
    </row>
    <row r="88" spans="1:15" ht="12.95" customHeight="1">
      <c r="A88" s="9" t="s">
        <v>78</v>
      </c>
      <c r="B88" s="35" t="s">
        <v>78</v>
      </c>
      <c r="C88" s="33"/>
      <c r="D88" s="144" t="s">
        <v>78</v>
      </c>
      <c r="E88" s="20"/>
      <c r="F88" s="33"/>
      <c r="G88" s="40" t="s">
        <v>101</v>
      </c>
      <c r="H88" s="430"/>
      <c r="I88" s="431"/>
      <c r="J88" s="431"/>
      <c r="K88" s="432"/>
      <c r="L88" s="21"/>
      <c r="M88" s="174"/>
      <c r="N88" s="10"/>
      <c r="O88" s="36"/>
    </row>
    <row r="89" spans="1:15" ht="12.95" customHeight="1">
      <c r="A89" s="11" t="s">
        <v>216</v>
      </c>
      <c r="B89" s="31" t="s">
        <v>1397</v>
      </c>
      <c r="C89" s="29"/>
      <c r="D89" s="145" t="s">
        <v>78</v>
      </c>
      <c r="E89" s="23"/>
      <c r="F89" s="29"/>
      <c r="G89" s="30" t="s">
        <v>78</v>
      </c>
      <c r="H89" s="427"/>
      <c r="I89" s="428"/>
      <c r="J89" s="428"/>
      <c r="K89" s="429"/>
      <c r="L89" s="64"/>
      <c r="M89" s="152"/>
      <c r="N89" s="12"/>
      <c r="O89" s="32"/>
    </row>
    <row r="90" spans="1:15" ht="12.95" customHeight="1">
      <c r="A90" s="9" t="s">
        <v>78</v>
      </c>
      <c r="B90" s="35" t="s">
        <v>1398</v>
      </c>
      <c r="C90" s="33"/>
      <c r="D90" s="144">
        <v>265</v>
      </c>
      <c r="E90" s="20"/>
      <c r="F90" s="33"/>
      <c r="G90" s="34" t="s">
        <v>78</v>
      </c>
      <c r="H90" s="430"/>
      <c r="I90" s="431"/>
      <c r="J90" s="431"/>
      <c r="K90" s="432"/>
      <c r="L90" s="62"/>
      <c r="M90" s="154"/>
      <c r="N90" s="10"/>
      <c r="O90" s="36"/>
    </row>
    <row r="91" spans="1:15" ht="12.95" customHeight="1">
      <c r="A91" s="13" t="s">
        <v>78</v>
      </c>
      <c r="B91" s="37" t="s">
        <v>78</v>
      </c>
      <c r="C91" s="39"/>
      <c r="D91" s="146" t="s">
        <v>78</v>
      </c>
      <c r="E91" s="22"/>
      <c r="F91" s="39"/>
      <c r="G91" s="40" t="s">
        <v>101</v>
      </c>
      <c r="H91" s="424"/>
      <c r="I91" s="425"/>
      <c r="J91" s="425"/>
      <c r="K91" s="426"/>
      <c r="L91" s="65"/>
      <c r="M91" s="155"/>
      <c r="N91" s="14"/>
      <c r="O91" s="38"/>
    </row>
    <row r="92" spans="1:15" ht="12.95" customHeight="1">
      <c r="A92" s="291" t="s">
        <v>1892</v>
      </c>
      <c r="B92" s="320" t="s">
        <v>1893</v>
      </c>
      <c r="C92" s="294"/>
      <c r="D92" s="292" t="s">
        <v>78</v>
      </c>
      <c r="E92" s="293"/>
      <c r="F92" s="294"/>
      <c r="G92" s="295" t="s">
        <v>78</v>
      </c>
      <c r="H92" s="524"/>
      <c r="I92" s="525"/>
      <c r="J92" s="525"/>
      <c r="K92" s="526"/>
      <c r="L92" s="296"/>
      <c r="M92" s="297"/>
      <c r="N92" s="298"/>
      <c r="O92" s="299"/>
    </row>
    <row r="93" spans="1:15" ht="12.95" customHeight="1">
      <c r="A93" s="300" t="s">
        <v>1894</v>
      </c>
      <c r="B93" s="301" t="s">
        <v>78</v>
      </c>
      <c r="C93" s="302"/>
      <c r="D93" s="303">
        <v>1</v>
      </c>
      <c r="E93" s="304"/>
      <c r="F93" s="302"/>
      <c r="G93" s="305" t="s">
        <v>78</v>
      </c>
      <c r="H93" s="527"/>
      <c r="I93" s="528"/>
      <c r="J93" s="528"/>
      <c r="K93" s="529"/>
      <c r="L93" s="306"/>
      <c r="M93" s="307"/>
      <c r="N93" s="308"/>
      <c r="O93" s="309"/>
    </row>
    <row r="94" spans="1:15" ht="12.95" customHeight="1">
      <c r="A94" s="310" t="s">
        <v>1895</v>
      </c>
      <c r="B94" s="311" t="s">
        <v>78</v>
      </c>
      <c r="C94" s="312"/>
      <c r="D94" s="313" t="s">
        <v>78</v>
      </c>
      <c r="E94" s="314"/>
      <c r="F94" s="312"/>
      <c r="G94" s="315" t="s">
        <v>169</v>
      </c>
      <c r="H94" s="521"/>
      <c r="I94" s="522"/>
      <c r="J94" s="522"/>
      <c r="K94" s="523"/>
      <c r="L94" s="316"/>
      <c r="M94" s="317"/>
      <c r="N94" s="318"/>
      <c r="O94" s="319"/>
    </row>
    <row r="95" spans="1:15" ht="12.95" customHeight="1">
      <c r="A95" s="11" t="s">
        <v>1896</v>
      </c>
      <c r="B95" s="482" t="s">
        <v>1897</v>
      </c>
      <c r="C95" s="483"/>
      <c r="D95" s="145" t="s">
        <v>78</v>
      </c>
      <c r="E95" s="23"/>
      <c r="F95" s="29"/>
      <c r="G95" s="30" t="s">
        <v>78</v>
      </c>
      <c r="H95" s="427"/>
      <c r="I95" s="428"/>
      <c r="J95" s="428"/>
      <c r="K95" s="429"/>
      <c r="L95" s="64"/>
      <c r="M95" s="152"/>
      <c r="N95" s="12"/>
      <c r="O95" s="32"/>
    </row>
    <row r="96" spans="1:15" ht="12.95" customHeight="1">
      <c r="A96" s="9" t="s">
        <v>189</v>
      </c>
      <c r="B96" s="35" t="s">
        <v>1898</v>
      </c>
      <c r="C96" s="33"/>
      <c r="D96" s="144">
        <v>2</v>
      </c>
      <c r="E96" s="20"/>
      <c r="F96" s="33"/>
      <c r="G96" s="34" t="s">
        <v>78</v>
      </c>
      <c r="H96" s="430"/>
      <c r="I96" s="431"/>
      <c r="J96" s="431"/>
      <c r="K96" s="432"/>
      <c r="L96" s="62"/>
      <c r="M96" s="154"/>
      <c r="N96" s="10"/>
      <c r="O96" s="36"/>
    </row>
    <row r="97" spans="1:15" ht="12.95" customHeight="1">
      <c r="A97" s="13" t="s">
        <v>78</v>
      </c>
      <c r="B97" s="37" t="s">
        <v>1899</v>
      </c>
      <c r="C97" s="39"/>
      <c r="D97" s="146" t="s">
        <v>78</v>
      </c>
      <c r="E97" s="22"/>
      <c r="F97" s="39"/>
      <c r="G97" s="40" t="s">
        <v>169</v>
      </c>
      <c r="H97" s="424"/>
      <c r="I97" s="425"/>
      <c r="J97" s="425"/>
      <c r="K97" s="426"/>
      <c r="L97" s="65"/>
      <c r="M97" s="174"/>
      <c r="N97" s="14"/>
      <c r="O97" s="38"/>
    </row>
    <row r="98" spans="1:15" ht="12.95" customHeight="1">
      <c r="A98" s="9" t="s">
        <v>1900</v>
      </c>
      <c r="B98" s="35" t="s">
        <v>1902</v>
      </c>
      <c r="C98" s="33"/>
      <c r="D98" s="144" t="s">
        <v>78</v>
      </c>
      <c r="E98" s="20"/>
      <c r="F98" s="33"/>
      <c r="G98" s="34" t="s">
        <v>78</v>
      </c>
      <c r="H98" s="427"/>
      <c r="I98" s="428"/>
      <c r="J98" s="428"/>
      <c r="K98" s="429"/>
      <c r="L98" s="64"/>
      <c r="M98" s="154"/>
      <c r="N98" s="10"/>
      <c r="O98" s="36"/>
    </row>
    <row r="99" spans="1:15" ht="12.95" customHeight="1">
      <c r="A99" s="9" t="s">
        <v>1901</v>
      </c>
      <c r="B99" s="35" t="s">
        <v>78</v>
      </c>
      <c r="C99" s="33"/>
      <c r="D99" s="144">
        <v>19.5</v>
      </c>
      <c r="E99" s="20"/>
      <c r="F99" s="33"/>
      <c r="G99" s="34" t="s">
        <v>78</v>
      </c>
      <c r="H99" s="430"/>
      <c r="I99" s="431"/>
      <c r="J99" s="431"/>
      <c r="K99" s="432"/>
      <c r="L99" s="62"/>
      <c r="M99" s="154"/>
      <c r="N99" s="10"/>
      <c r="O99" s="36"/>
    </row>
    <row r="100" spans="1:15" ht="12.95" customHeight="1">
      <c r="A100" s="9" t="s">
        <v>78</v>
      </c>
      <c r="B100" s="37" t="s">
        <v>78</v>
      </c>
      <c r="C100" s="33"/>
      <c r="D100" s="144" t="s">
        <v>78</v>
      </c>
      <c r="E100" s="20"/>
      <c r="F100" s="33"/>
      <c r="G100" s="34" t="s">
        <v>101</v>
      </c>
      <c r="H100" s="424"/>
      <c r="I100" s="425"/>
      <c r="J100" s="425"/>
      <c r="K100" s="426"/>
      <c r="L100" s="65"/>
      <c r="M100" s="175"/>
      <c r="N100" s="10"/>
      <c r="O100" s="36"/>
    </row>
    <row r="101" spans="1:15" ht="12.95" customHeight="1">
      <c r="A101" s="11" t="s">
        <v>217</v>
      </c>
      <c r="B101" s="31" t="s">
        <v>1389</v>
      </c>
      <c r="C101" s="29"/>
      <c r="D101" s="145" t="s">
        <v>78</v>
      </c>
      <c r="E101" s="23"/>
      <c r="F101" s="29"/>
      <c r="G101" s="30" t="s">
        <v>78</v>
      </c>
      <c r="H101" s="427"/>
      <c r="I101" s="428"/>
      <c r="J101" s="428"/>
      <c r="K101" s="429"/>
      <c r="L101" s="64"/>
      <c r="M101" s="152"/>
      <c r="N101" s="12"/>
      <c r="O101" s="32"/>
    </row>
    <row r="102" spans="1:15" ht="12.95" customHeight="1">
      <c r="A102" s="9" t="s">
        <v>218</v>
      </c>
      <c r="B102" s="35" t="s">
        <v>1390</v>
      </c>
      <c r="C102" s="33"/>
      <c r="D102" s="144">
        <v>7.8</v>
      </c>
      <c r="E102" s="20"/>
      <c r="F102" s="33"/>
      <c r="G102" s="34" t="s">
        <v>78</v>
      </c>
      <c r="H102" s="430"/>
      <c r="I102" s="431"/>
      <c r="J102" s="431"/>
      <c r="K102" s="432"/>
      <c r="L102" s="62"/>
      <c r="M102" s="154"/>
      <c r="N102" s="10"/>
      <c r="O102" s="36"/>
    </row>
    <row r="103" spans="1:15" ht="12.95" customHeight="1">
      <c r="A103" s="13" t="s">
        <v>78</v>
      </c>
      <c r="B103" s="37" t="s">
        <v>78</v>
      </c>
      <c r="C103" s="39"/>
      <c r="D103" s="146" t="s">
        <v>78</v>
      </c>
      <c r="E103" s="22"/>
      <c r="F103" s="39"/>
      <c r="G103" s="40" t="s">
        <v>79</v>
      </c>
      <c r="H103" s="424"/>
      <c r="I103" s="425"/>
      <c r="J103" s="425"/>
      <c r="K103" s="426"/>
      <c r="L103" s="65"/>
      <c r="M103" s="155"/>
      <c r="N103" s="14"/>
      <c r="O103" s="38"/>
    </row>
    <row r="104" spans="1:15" ht="12.95" customHeight="1">
      <c r="A104" s="9" t="s">
        <v>217</v>
      </c>
      <c r="B104" s="35" t="s">
        <v>1391</v>
      </c>
      <c r="C104" s="33"/>
      <c r="D104" s="144" t="s">
        <v>78</v>
      </c>
      <c r="E104" s="20"/>
      <c r="F104" s="33"/>
      <c r="G104" s="34" t="s">
        <v>78</v>
      </c>
      <c r="H104" s="427"/>
      <c r="I104" s="428"/>
      <c r="J104" s="428"/>
      <c r="K104" s="429"/>
      <c r="L104" s="64"/>
      <c r="M104" s="154"/>
      <c r="N104" s="10"/>
      <c r="O104" s="36"/>
    </row>
    <row r="105" spans="1:15" ht="12.95" customHeight="1">
      <c r="A105" s="9" t="s">
        <v>218</v>
      </c>
      <c r="B105" s="35" t="s">
        <v>1392</v>
      </c>
      <c r="C105" s="33"/>
      <c r="D105" s="144">
        <v>7.8</v>
      </c>
      <c r="E105" s="20"/>
      <c r="F105" s="33"/>
      <c r="G105" s="34" t="s">
        <v>78</v>
      </c>
      <c r="H105" s="430"/>
      <c r="I105" s="431"/>
      <c r="J105" s="431"/>
      <c r="K105" s="432"/>
      <c r="L105" s="62"/>
      <c r="M105" s="154"/>
      <c r="N105" s="10"/>
      <c r="O105" s="36"/>
    </row>
    <row r="106" spans="1:15" ht="12.95" customHeight="1">
      <c r="A106" s="9" t="s">
        <v>78</v>
      </c>
      <c r="B106" s="37" t="s">
        <v>78</v>
      </c>
      <c r="C106" s="33"/>
      <c r="D106" s="144" t="s">
        <v>78</v>
      </c>
      <c r="E106" s="20"/>
      <c r="F106" s="33"/>
      <c r="G106" s="34" t="s">
        <v>79</v>
      </c>
      <c r="H106" s="424"/>
      <c r="I106" s="425"/>
      <c r="J106" s="425"/>
      <c r="K106" s="426"/>
      <c r="L106" s="65"/>
      <c r="M106" s="154"/>
      <c r="N106" s="10"/>
      <c r="O106" s="36"/>
    </row>
    <row r="107" spans="1:15" ht="12.95" customHeight="1">
      <c r="A107" s="11" t="s">
        <v>217</v>
      </c>
      <c r="B107" s="31" t="s">
        <v>1389</v>
      </c>
      <c r="C107" s="29"/>
      <c r="D107" s="145" t="s">
        <v>78</v>
      </c>
      <c r="E107" s="23"/>
      <c r="F107" s="29"/>
      <c r="G107" s="30" t="s">
        <v>78</v>
      </c>
      <c r="H107" s="427"/>
      <c r="I107" s="428"/>
      <c r="J107" s="428"/>
      <c r="K107" s="429"/>
      <c r="L107" s="64"/>
      <c r="M107" s="152"/>
      <c r="N107" s="12"/>
      <c r="O107" s="32"/>
    </row>
    <row r="108" spans="1:15" ht="12.95" customHeight="1">
      <c r="A108" s="9" t="s">
        <v>218</v>
      </c>
      <c r="B108" s="35" t="s">
        <v>1392</v>
      </c>
      <c r="C108" s="33"/>
      <c r="D108" s="144">
        <v>99.9</v>
      </c>
      <c r="E108" s="20"/>
      <c r="F108" s="33"/>
      <c r="G108" s="34" t="s">
        <v>78</v>
      </c>
      <c r="H108" s="430"/>
      <c r="I108" s="431"/>
      <c r="J108" s="431"/>
      <c r="K108" s="432"/>
      <c r="L108" s="62"/>
      <c r="M108" s="154"/>
      <c r="N108" s="10"/>
      <c r="O108" s="36"/>
    </row>
    <row r="109" spans="1:15" ht="12.95" customHeight="1">
      <c r="A109" s="13" t="s">
        <v>78</v>
      </c>
      <c r="B109" s="37" t="s">
        <v>78</v>
      </c>
      <c r="C109" s="39"/>
      <c r="D109" s="146" t="s">
        <v>78</v>
      </c>
      <c r="E109" s="22"/>
      <c r="F109" s="39"/>
      <c r="G109" s="40" t="s">
        <v>79</v>
      </c>
      <c r="H109" s="424"/>
      <c r="I109" s="425"/>
      <c r="J109" s="425"/>
      <c r="K109" s="426"/>
      <c r="L109" s="65"/>
      <c r="M109" s="155"/>
      <c r="N109" s="14"/>
      <c r="O109" s="38"/>
    </row>
    <row r="110" spans="1:15" ht="12.95" customHeight="1">
      <c r="A110" s="9" t="s">
        <v>219</v>
      </c>
      <c r="B110" s="35" t="s">
        <v>1389</v>
      </c>
      <c r="C110" s="33"/>
      <c r="D110" s="144" t="s">
        <v>78</v>
      </c>
      <c r="E110" s="20"/>
      <c r="F110" s="33"/>
      <c r="G110" s="34" t="s">
        <v>78</v>
      </c>
      <c r="H110" s="427"/>
      <c r="I110" s="428"/>
      <c r="J110" s="428"/>
      <c r="K110" s="429"/>
      <c r="L110" s="64"/>
      <c r="M110" s="154"/>
      <c r="N110" s="10"/>
      <c r="O110" s="36"/>
    </row>
    <row r="111" spans="1:15" ht="12.95" customHeight="1">
      <c r="A111" s="9" t="s">
        <v>220</v>
      </c>
      <c r="B111" s="35" t="s">
        <v>1392</v>
      </c>
      <c r="C111" s="33"/>
      <c r="D111" s="144">
        <v>1526</v>
      </c>
      <c r="E111" s="20"/>
      <c r="F111" s="33"/>
      <c r="G111" s="34" t="s">
        <v>78</v>
      </c>
      <c r="H111" s="430"/>
      <c r="I111" s="431"/>
      <c r="J111" s="431"/>
      <c r="K111" s="432"/>
      <c r="L111" s="62"/>
      <c r="M111" s="154"/>
      <c r="N111" s="10"/>
      <c r="O111" s="36"/>
    </row>
    <row r="112" spans="1:15" ht="12.95" customHeight="1">
      <c r="A112" s="9" t="s">
        <v>78</v>
      </c>
      <c r="B112" s="35" t="s">
        <v>78</v>
      </c>
      <c r="C112" s="33"/>
      <c r="D112" s="144" t="s">
        <v>78</v>
      </c>
      <c r="E112" s="20"/>
      <c r="F112" s="33"/>
      <c r="G112" s="34" t="s">
        <v>79</v>
      </c>
      <c r="H112" s="424"/>
      <c r="I112" s="425"/>
      <c r="J112" s="425"/>
      <c r="K112" s="426"/>
      <c r="L112" s="65"/>
      <c r="M112" s="154"/>
      <c r="N112" s="10"/>
      <c r="O112" s="36"/>
    </row>
    <row r="113" spans="1:15" ht="12.95" customHeight="1">
      <c r="A113" s="11" t="s">
        <v>221</v>
      </c>
      <c r="B113" s="31" t="s">
        <v>1393</v>
      </c>
      <c r="C113" s="29"/>
      <c r="D113" s="145" t="s">
        <v>78</v>
      </c>
      <c r="E113" s="23"/>
      <c r="F113" s="29"/>
      <c r="G113" s="30" t="s">
        <v>78</v>
      </c>
      <c r="H113" s="427"/>
      <c r="I113" s="428"/>
      <c r="J113" s="428"/>
      <c r="K113" s="429"/>
      <c r="L113" s="64"/>
      <c r="M113" s="152"/>
      <c r="N113" s="12"/>
      <c r="O113" s="32"/>
    </row>
    <row r="114" spans="1:15" ht="12.95" customHeight="1">
      <c r="A114" s="9" t="s">
        <v>220</v>
      </c>
      <c r="B114" s="35" t="s">
        <v>78</v>
      </c>
      <c r="C114" s="33"/>
      <c r="D114" s="144">
        <v>172</v>
      </c>
      <c r="E114" s="20"/>
      <c r="F114" s="33"/>
      <c r="G114" s="34" t="s">
        <v>78</v>
      </c>
      <c r="H114" s="430"/>
      <c r="I114" s="431"/>
      <c r="J114" s="431"/>
      <c r="K114" s="432"/>
      <c r="L114" s="62"/>
      <c r="M114" s="154"/>
      <c r="N114" s="10"/>
      <c r="O114" s="36"/>
    </row>
    <row r="115" spans="1:15" ht="12.95" customHeight="1">
      <c r="A115" s="13" t="s">
        <v>78</v>
      </c>
      <c r="B115" s="37" t="s">
        <v>78</v>
      </c>
      <c r="C115" s="39"/>
      <c r="D115" s="146" t="s">
        <v>78</v>
      </c>
      <c r="E115" s="22"/>
      <c r="F115" s="39"/>
      <c r="G115" s="40" t="s">
        <v>101</v>
      </c>
      <c r="H115" s="424"/>
      <c r="I115" s="425"/>
      <c r="J115" s="425"/>
      <c r="K115" s="426"/>
      <c r="L115" s="65"/>
      <c r="M115" s="155"/>
      <c r="N115" s="14"/>
      <c r="O115" s="38"/>
    </row>
    <row r="116" spans="1:15" ht="12.95" customHeight="1">
      <c r="A116" s="9" t="s">
        <v>221</v>
      </c>
      <c r="B116" s="35" t="s">
        <v>1394</v>
      </c>
      <c r="C116" s="33"/>
      <c r="D116" s="144" t="s">
        <v>78</v>
      </c>
      <c r="E116" s="20"/>
      <c r="F116" s="33"/>
      <c r="G116" s="34" t="s">
        <v>78</v>
      </c>
      <c r="H116" s="427"/>
      <c r="I116" s="428"/>
      <c r="J116" s="428"/>
      <c r="K116" s="429"/>
      <c r="L116" s="64"/>
      <c r="M116" s="154"/>
      <c r="N116" s="10"/>
      <c r="O116" s="36"/>
    </row>
    <row r="117" spans="1:15" ht="12.95" customHeight="1">
      <c r="A117" s="9" t="s">
        <v>220</v>
      </c>
      <c r="B117" s="35" t="s">
        <v>78</v>
      </c>
      <c r="C117" s="33"/>
      <c r="D117" s="144">
        <v>7.2</v>
      </c>
      <c r="E117" s="20"/>
      <c r="F117" s="33"/>
      <c r="G117" s="34" t="s">
        <v>78</v>
      </c>
      <c r="H117" s="430"/>
      <c r="I117" s="431"/>
      <c r="J117" s="431"/>
      <c r="K117" s="432"/>
      <c r="L117" s="62"/>
      <c r="M117" s="154"/>
      <c r="N117" s="10"/>
      <c r="O117" s="36"/>
    </row>
    <row r="118" spans="1:15" ht="12.95" customHeight="1">
      <c r="A118" s="9" t="s">
        <v>78</v>
      </c>
      <c r="B118" s="35" t="s">
        <v>78</v>
      </c>
      <c r="C118" s="33"/>
      <c r="D118" s="144" t="s">
        <v>78</v>
      </c>
      <c r="E118" s="20"/>
      <c r="F118" s="33"/>
      <c r="G118" s="34" t="s">
        <v>101</v>
      </c>
      <c r="H118" s="424"/>
      <c r="I118" s="425"/>
      <c r="J118" s="425"/>
      <c r="K118" s="426"/>
      <c r="L118" s="65"/>
      <c r="M118" s="154"/>
      <c r="N118" s="10"/>
      <c r="O118" s="36"/>
    </row>
    <row r="119" spans="1:15" ht="12.95" customHeight="1">
      <c r="A119" s="11" t="s">
        <v>222</v>
      </c>
      <c r="B119" s="31" t="s">
        <v>1395</v>
      </c>
      <c r="C119" s="29"/>
      <c r="D119" s="145" t="s">
        <v>78</v>
      </c>
      <c r="E119" s="23"/>
      <c r="F119" s="29"/>
      <c r="G119" s="30" t="s">
        <v>78</v>
      </c>
      <c r="H119" s="427"/>
      <c r="I119" s="428"/>
      <c r="J119" s="428"/>
      <c r="K119" s="429"/>
      <c r="L119" s="64"/>
      <c r="M119" s="152"/>
      <c r="N119" s="12"/>
      <c r="O119" s="32"/>
    </row>
    <row r="120" spans="1:15" ht="12.95" customHeight="1">
      <c r="A120" s="9" t="s">
        <v>78</v>
      </c>
      <c r="B120" s="35" t="s">
        <v>78</v>
      </c>
      <c r="C120" s="33"/>
      <c r="D120" s="144">
        <v>295</v>
      </c>
      <c r="E120" s="20"/>
      <c r="F120" s="33"/>
      <c r="G120" s="34" t="s">
        <v>78</v>
      </c>
      <c r="H120" s="430"/>
      <c r="I120" s="431"/>
      <c r="J120" s="431"/>
      <c r="K120" s="432"/>
      <c r="L120" s="62"/>
      <c r="M120" s="154"/>
      <c r="N120" s="10"/>
      <c r="O120" s="36"/>
    </row>
    <row r="121" spans="1:15" ht="12.95" customHeight="1">
      <c r="A121" s="13" t="s">
        <v>78</v>
      </c>
      <c r="B121" s="37" t="s">
        <v>78</v>
      </c>
      <c r="C121" s="39"/>
      <c r="D121" s="146" t="s">
        <v>78</v>
      </c>
      <c r="E121" s="22"/>
      <c r="F121" s="39"/>
      <c r="G121" s="40" t="s">
        <v>79</v>
      </c>
      <c r="H121" s="424"/>
      <c r="I121" s="425"/>
      <c r="J121" s="425"/>
      <c r="K121" s="426"/>
      <c r="L121" s="65"/>
      <c r="M121" s="155"/>
      <c r="N121" s="14"/>
      <c r="O121" s="38"/>
    </row>
    <row r="122" spans="1:15" ht="12.95" customHeight="1">
      <c r="A122" s="11" t="s">
        <v>222</v>
      </c>
      <c r="B122" s="31" t="s">
        <v>1396</v>
      </c>
      <c r="C122" s="29"/>
      <c r="D122" s="145" t="s">
        <v>78</v>
      </c>
      <c r="E122" s="23"/>
      <c r="F122" s="29"/>
      <c r="G122" s="30" t="s">
        <v>78</v>
      </c>
      <c r="H122" s="427"/>
      <c r="I122" s="428"/>
      <c r="J122" s="428"/>
      <c r="K122" s="429"/>
      <c r="L122" s="64"/>
      <c r="M122" s="152"/>
      <c r="N122" s="12"/>
      <c r="O122" s="32"/>
    </row>
    <row r="123" spans="1:15" ht="12.95" customHeight="1">
      <c r="A123" s="9" t="s">
        <v>78</v>
      </c>
      <c r="B123" s="35" t="s">
        <v>78</v>
      </c>
      <c r="C123" s="33"/>
      <c r="D123" s="144">
        <v>1346</v>
      </c>
      <c r="E123" s="20"/>
      <c r="F123" s="33"/>
      <c r="G123" s="34" t="s">
        <v>78</v>
      </c>
      <c r="H123" s="430"/>
      <c r="I123" s="431"/>
      <c r="J123" s="431"/>
      <c r="K123" s="432"/>
      <c r="L123" s="62"/>
      <c r="M123" s="154"/>
      <c r="N123" s="10"/>
      <c r="O123" s="36"/>
    </row>
    <row r="124" spans="1:15" ht="12.95" customHeight="1">
      <c r="A124" s="13" t="s">
        <v>78</v>
      </c>
      <c r="B124" s="37" t="s">
        <v>78</v>
      </c>
      <c r="C124" s="39"/>
      <c r="D124" s="146" t="s">
        <v>78</v>
      </c>
      <c r="E124" s="22"/>
      <c r="F124" s="39"/>
      <c r="G124" s="40" t="s">
        <v>79</v>
      </c>
      <c r="H124" s="424"/>
      <c r="I124" s="425"/>
      <c r="J124" s="425"/>
      <c r="K124" s="426"/>
      <c r="L124" s="65"/>
      <c r="M124" s="155"/>
      <c r="N124" s="14"/>
      <c r="O124" s="38"/>
    </row>
    <row r="125" spans="1:15" ht="12.95" customHeight="1">
      <c r="A125" s="11" t="s">
        <v>2263</v>
      </c>
      <c r="B125" s="31" t="s">
        <v>2265</v>
      </c>
      <c r="C125" s="29"/>
      <c r="D125" s="145"/>
      <c r="E125" s="23"/>
      <c r="F125" s="29"/>
      <c r="G125" s="30"/>
      <c r="H125" s="427"/>
      <c r="I125" s="428"/>
      <c r="J125" s="428"/>
      <c r="K125" s="429"/>
      <c r="L125" s="24"/>
      <c r="M125" s="31"/>
      <c r="N125" s="12"/>
      <c r="O125" s="32"/>
    </row>
    <row r="126" spans="1:15" ht="12.95" customHeight="1">
      <c r="A126" s="9" t="s">
        <v>2264</v>
      </c>
      <c r="B126" s="35" t="s">
        <v>2266</v>
      </c>
      <c r="C126" s="33"/>
      <c r="D126" s="144">
        <v>17.899999999999999</v>
      </c>
      <c r="E126" s="20"/>
      <c r="F126" s="33"/>
      <c r="G126" s="192"/>
      <c r="H126" s="430"/>
      <c r="I126" s="431"/>
      <c r="J126" s="431"/>
      <c r="K126" s="432"/>
      <c r="L126" s="62"/>
      <c r="M126" s="35"/>
      <c r="N126" s="10"/>
      <c r="O126" s="36"/>
    </row>
    <row r="127" spans="1:15" ht="12.95" customHeight="1" thickBot="1">
      <c r="A127" s="15"/>
      <c r="B127" s="50"/>
      <c r="C127" s="77"/>
      <c r="D127" s="147"/>
      <c r="E127" s="25"/>
      <c r="F127" s="77"/>
      <c r="G127" s="193" t="s">
        <v>79</v>
      </c>
      <c r="H127" s="441"/>
      <c r="I127" s="442"/>
      <c r="J127" s="442"/>
      <c r="K127" s="443"/>
      <c r="L127" s="63"/>
      <c r="M127" s="50"/>
      <c r="N127" s="16"/>
      <c r="O127" s="79"/>
    </row>
    <row r="128" spans="1:15" ht="18" customHeight="1">
      <c r="D128" s="448"/>
      <c r="E128" s="448"/>
      <c r="F128" s="448"/>
      <c r="G128" s="448"/>
      <c r="H128" s="448"/>
      <c r="I128" s="448"/>
      <c r="J128" s="448"/>
      <c r="K128" s="448"/>
    </row>
    <row r="129" spans="1:15" ht="20.100000000000001" customHeight="1" thickBot="1">
      <c r="A129" s="6" t="s">
        <v>10</v>
      </c>
    </row>
    <row r="130" spans="1:15" ht="20.100000000000001" customHeight="1" thickBot="1">
      <c r="A130" s="19"/>
      <c r="B130" s="2"/>
      <c r="C130" s="2"/>
      <c r="D130" s="18"/>
      <c r="E130" s="18"/>
      <c r="F130" s="2"/>
      <c r="G130" s="3"/>
      <c r="H130" s="3"/>
      <c r="I130" s="2"/>
      <c r="J130" s="2"/>
      <c r="K130" s="2"/>
      <c r="L130" s="18"/>
      <c r="M130" s="2"/>
      <c r="N130" s="2"/>
      <c r="O130" s="72"/>
    </row>
    <row r="131" spans="1:15" ht="20.100000000000001" customHeight="1" thickBot="1">
      <c r="A131" s="73" t="s">
        <v>5</v>
      </c>
      <c r="B131" s="444" t="s">
        <v>6</v>
      </c>
      <c r="C131" s="445"/>
      <c r="D131" s="444" t="s">
        <v>1</v>
      </c>
      <c r="E131" s="446"/>
      <c r="F131" s="445"/>
      <c r="G131" s="75" t="s">
        <v>2</v>
      </c>
      <c r="H131" s="444" t="s">
        <v>7</v>
      </c>
      <c r="I131" s="446"/>
      <c r="J131" s="446"/>
      <c r="K131" s="445"/>
      <c r="L131" s="74" t="s">
        <v>8</v>
      </c>
      <c r="M131" s="435" t="s">
        <v>4</v>
      </c>
      <c r="N131" s="436"/>
      <c r="O131" s="437"/>
    </row>
    <row r="132" spans="1:15" ht="12.95" customHeight="1">
      <c r="A132" s="66" t="s">
        <v>134</v>
      </c>
      <c r="B132" s="67" t="s">
        <v>78</v>
      </c>
      <c r="C132" s="68"/>
      <c r="D132" s="143" t="s">
        <v>78</v>
      </c>
      <c r="E132" s="44"/>
      <c r="F132" s="68"/>
      <c r="G132" s="69" t="s">
        <v>78</v>
      </c>
      <c r="H132" s="438"/>
      <c r="I132" s="439"/>
      <c r="J132" s="439"/>
      <c r="K132" s="440"/>
      <c r="L132" s="70"/>
      <c r="M132" s="67"/>
      <c r="N132" s="8"/>
      <c r="O132" s="71"/>
    </row>
    <row r="133" spans="1:15" ht="12.95" customHeight="1">
      <c r="A133" s="9" t="s">
        <v>78</v>
      </c>
      <c r="B133" s="35" t="s">
        <v>78</v>
      </c>
      <c r="C133" s="33"/>
      <c r="D133" s="142"/>
      <c r="E133" s="20"/>
      <c r="F133" s="33"/>
      <c r="G133" s="34" t="s">
        <v>78</v>
      </c>
      <c r="H133" s="430"/>
      <c r="I133" s="431"/>
      <c r="J133" s="431"/>
      <c r="K133" s="432"/>
      <c r="L133" s="62">
        <f>ROUNDDOWN(D133*H133,0)</f>
        <v>0</v>
      </c>
      <c r="M133" s="35"/>
      <c r="N133" s="10"/>
      <c r="O133" s="36"/>
    </row>
    <row r="134" spans="1:15" ht="12.95" customHeight="1">
      <c r="A134" s="9" t="s">
        <v>78</v>
      </c>
      <c r="B134" s="35" t="s">
        <v>78</v>
      </c>
      <c r="C134" s="33"/>
      <c r="D134" s="144" t="s">
        <v>78</v>
      </c>
      <c r="E134" s="20"/>
      <c r="F134" s="33"/>
      <c r="G134" s="34" t="s">
        <v>78</v>
      </c>
      <c r="H134" s="430"/>
      <c r="I134" s="431"/>
      <c r="J134" s="431"/>
      <c r="K134" s="432"/>
      <c r="L134" s="21"/>
      <c r="M134" s="35"/>
      <c r="N134" s="10"/>
      <c r="O134" s="36"/>
    </row>
    <row r="135" spans="1:15" ht="12.95" customHeight="1">
      <c r="A135" s="11" t="s">
        <v>223</v>
      </c>
      <c r="B135" s="31" t="s">
        <v>1375</v>
      </c>
      <c r="C135" s="29"/>
      <c r="D135" s="145" t="s">
        <v>78</v>
      </c>
      <c r="E135" s="23"/>
      <c r="F135" s="29"/>
      <c r="G135" s="30" t="s">
        <v>78</v>
      </c>
      <c r="H135" s="427"/>
      <c r="I135" s="428"/>
      <c r="J135" s="428"/>
      <c r="K135" s="429"/>
      <c r="L135" s="64"/>
      <c r="M135" s="152"/>
      <c r="N135" s="12"/>
      <c r="O135" s="32"/>
    </row>
    <row r="136" spans="1:15" ht="12.95" customHeight="1">
      <c r="A136" s="9" t="s">
        <v>78</v>
      </c>
      <c r="B136" s="35" t="s">
        <v>78</v>
      </c>
      <c r="C136" s="33"/>
      <c r="D136" s="144">
        <v>3.4</v>
      </c>
      <c r="E136" s="20"/>
      <c r="F136" s="33"/>
      <c r="G136" s="34" t="s">
        <v>78</v>
      </c>
      <c r="H136" s="430"/>
      <c r="I136" s="431"/>
      <c r="J136" s="431"/>
      <c r="K136" s="432"/>
      <c r="L136" s="62"/>
      <c r="M136" s="154"/>
      <c r="N136" s="10"/>
      <c r="O136" s="36"/>
    </row>
    <row r="137" spans="1:15" ht="12.95" customHeight="1">
      <c r="A137" s="13" t="s">
        <v>78</v>
      </c>
      <c r="B137" s="37" t="s">
        <v>78</v>
      </c>
      <c r="C137" s="39"/>
      <c r="D137" s="146" t="s">
        <v>78</v>
      </c>
      <c r="E137" s="22"/>
      <c r="F137" s="39"/>
      <c r="G137" s="40" t="s">
        <v>79</v>
      </c>
      <c r="H137" s="424"/>
      <c r="I137" s="425"/>
      <c r="J137" s="425"/>
      <c r="K137" s="426"/>
      <c r="L137" s="65"/>
      <c r="M137" s="155"/>
      <c r="N137" s="14"/>
      <c r="O137" s="38"/>
    </row>
    <row r="138" spans="1:15" ht="12.95" customHeight="1">
      <c r="A138" s="11" t="s">
        <v>223</v>
      </c>
      <c r="B138" s="31" t="s">
        <v>1375</v>
      </c>
      <c r="C138" s="29"/>
      <c r="D138" s="145" t="s">
        <v>78</v>
      </c>
      <c r="E138" s="23"/>
      <c r="F138" s="29"/>
      <c r="G138" s="30" t="s">
        <v>78</v>
      </c>
      <c r="H138" s="427"/>
      <c r="I138" s="428"/>
      <c r="J138" s="428"/>
      <c r="K138" s="429"/>
      <c r="L138" s="64"/>
      <c r="M138" s="152"/>
      <c r="N138" s="12"/>
      <c r="O138" s="32"/>
    </row>
    <row r="139" spans="1:15" ht="12.95" customHeight="1">
      <c r="A139" s="9" t="s">
        <v>78</v>
      </c>
      <c r="B139" s="35" t="s">
        <v>1371</v>
      </c>
      <c r="C139" s="33"/>
      <c r="D139" s="144">
        <v>132</v>
      </c>
      <c r="E139" s="20"/>
      <c r="F139" s="33"/>
      <c r="G139" s="34" t="s">
        <v>78</v>
      </c>
      <c r="H139" s="430"/>
      <c r="I139" s="431"/>
      <c r="J139" s="431"/>
      <c r="K139" s="432"/>
      <c r="L139" s="62"/>
      <c r="M139" s="154"/>
      <c r="N139" s="10"/>
      <c r="O139" s="36"/>
    </row>
    <row r="140" spans="1:15" ht="12.95" customHeight="1">
      <c r="A140" s="13" t="s">
        <v>78</v>
      </c>
      <c r="B140" s="37" t="s">
        <v>78</v>
      </c>
      <c r="C140" s="39"/>
      <c r="D140" s="146" t="s">
        <v>78</v>
      </c>
      <c r="E140" s="22"/>
      <c r="F140" s="39"/>
      <c r="G140" s="40" t="s">
        <v>79</v>
      </c>
      <c r="H140" s="424"/>
      <c r="I140" s="425"/>
      <c r="J140" s="425"/>
      <c r="K140" s="426"/>
      <c r="L140" s="65"/>
      <c r="M140" s="155"/>
      <c r="N140" s="14"/>
      <c r="O140" s="38"/>
    </row>
    <row r="141" spans="1:15" ht="12.95" customHeight="1">
      <c r="A141" s="11" t="s">
        <v>224</v>
      </c>
      <c r="B141" s="31" t="s">
        <v>1376</v>
      </c>
      <c r="C141" s="29"/>
      <c r="D141" s="145" t="s">
        <v>78</v>
      </c>
      <c r="E141" s="20"/>
      <c r="F141" s="33"/>
      <c r="G141" s="30" t="s">
        <v>78</v>
      </c>
      <c r="H141" s="427"/>
      <c r="I141" s="428"/>
      <c r="J141" s="428"/>
      <c r="K141" s="429"/>
      <c r="L141" s="64"/>
      <c r="M141" s="152"/>
      <c r="N141" s="10"/>
      <c r="O141" s="36"/>
    </row>
    <row r="142" spans="1:15" ht="12.95" customHeight="1">
      <c r="A142" s="9" t="s">
        <v>78</v>
      </c>
      <c r="B142" s="35" t="s">
        <v>78</v>
      </c>
      <c r="C142" s="33"/>
      <c r="D142" s="144">
        <v>14.4</v>
      </c>
      <c r="E142" s="20"/>
      <c r="F142" s="33"/>
      <c r="G142" s="34" t="s">
        <v>78</v>
      </c>
      <c r="H142" s="430"/>
      <c r="I142" s="431"/>
      <c r="J142" s="431"/>
      <c r="K142" s="432"/>
      <c r="L142" s="62"/>
      <c r="M142" s="154"/>
      <c r="N142" s="10"/>
      <c r="O142" s="36"/>
    </row>
    <row r="143" spans="1:15" ht="12.95" customHeight="1">
      <c r="A143" s="13" t="s">
        <v>78</v>
      </c>
      <c r="B143" s="37" t="s">
        <v>78</v>
      </c>
      <c r="C143" s="39"/>
      <c r="D143" s="146" t="s">
        <v>78</v>
      </c>
      <c r="E143" s="20"/>
      <c r="F143" s="33"/>
      <c r="G143" s="40" t="s">
        <v>79</v>
      </c>
      <c r="H143" s="424"/>
      <c r="I143" s="425"/>
      <c r="J143" s="425"/>
      <c r="K143" s="426"/>
      <c r="L143" s="65"/>
      <c r="M143" s="155"/>
      <c r="N143" s="10"/>
      <c r="O143" s="36"/>
    </row>
    <row r="144" spans="1:15" ht="12.95" customHeight="1">
      <c r="A144" s="11" t="s">
        <v>225</v>
      </c>
      <c r="B144" s="31" t="s">
        <v>1376</v>
      </c>
      <c r="C144" s="29"/>
      <c r="D144" s="145" t="s">
        <v>78</v>
      </c>
      <c r="E144" s="23"/>
      <c r="F144" s="29"/>
      <c r="G144" s="30" t="s">
        <v>78</v>
      </c>
      <c r="H144" s="427"/>
      <c r="I144" s="428"/>
      <c r="J144" s="428"/>
      <c r="K144" s="429"/>
      <c r="L144" s="64"/>
      <c r="M144" s="152"/>
      <c r="N144" s="12"/>
      <c r="O144" s="32"/>
    </row>
    <row r="145" spans="1:15" ht="12.95" customHeight="1">
      <c r="A145" s="9" t="s">
        <v>78</v>
      </c>
      <c r="B145" s="35" t="s">
        <v>78</v>
      </c>
      <c r="C145" s="33"/>
      <c r="D145" s="144">
        <v>30</v>
      </c>
      <c r="E145" s="20"/>
      <c r="F145" s="33"/>
      <c r="G145" s="34" t="s">
        <v>78</v>
      </c>
      <c r="H145" s="430"/>
      <c r="I145" s="431"/>
      <c r="J145" s="431"/>
      <c r="K145" s="432"/>
      <c r="L145" s="62"/>
      <c r="M145" s="154"/>
      <c r="N145" s="10"/>
      <c r="O145" s="36"/>
    </row>
    <row r="146" spans="1:15" ht="12.95" customHeight="1">
      <c r="A146" s="13" t="s">
        <v>78</v>
      </c>
      <c r="B146" s="37" t="s">
        <v>78</v>
      </c>
      <c r="C146" s="39"/>
      <c r="D146" s="146" t="s">
        <v>78</v>
      </c>
      <c r="E146" s="22"/>
      <c r="F146" s="39"/>
      <c r="G146" s="40" t="s">
        <v>79</v>
      </c>
      <c r="H146" s="424"/>
      <c r="I146" s="425"/>
      <c r="J146" s="425"/>
      <c r="K146" s="426"/>
      <c r="L146" s="65"/>
      <c r="M146" s="155"/>
      <c r="N146" s="14"/>
      <c r="O146" s="38"/>
    </row>
    <row r="147" spans="1:15" ht="12.95" customHeight="1">
      <c r="A147" s="11" t="s">
        <v>226</v>
      </c>
      <c r="B147" s="31" t="s">
        <v>1377</v>
      </c>
      <c r="C147" s="29"/>
      <c r="D147" s="145" t="s">
        <v>78</v>
      </c>
      <c r="E147" s="23"/>
      <c r="F147" s="29"/>
      <c r="G147" s="30" t="s">
        <v>78</v>
      </c>
      <c r="H147" s="427"/>
      <c r="I147" s="428"/>
      <c r="J147" s="428"/>
      <c r="K147" s="429"/>
      <c r="L147" s="64"/>
      <c r="M147" s="152"/>
      <c r="N147" s="12"/>
      <c r="O147" s="32"/>
    </row>
    <row r="148" spans="1:15" ht="12.95" customHeight="1">
      <c r="A148" s="9" t="s">
        <v>78</v>
      </c>
      <c r="B148" s="35" t="s">
        <v>78</v>
      </c>
      <c r="C148" s="33"/>
      <c r="D148" s="144">
        <v>53.9</v>
      </c>
      <c r="E148" s="20"/>
      <c r="F148" s="33"/>
      <c r="G148" s="34" t="s">
        <v>78</v>
      </c>
      <c r="H148" s="430"/>
      <c r="I148" s="431"/>
      <c r="J148" s="431"/>
      <c r="K148" s="432"/>
      <c r="L148" s="62"/>
      <c r="M148" s="154"/>
      <c r="N148" s="10"/>
      <c r="O148" s="36"/>
    </row>
    <row r="149" spans="1:15" ht="12.95" customHeight="1">
      <c r="A149" s="13" t="s">
        <v>78</v>
      </c>
      <c r="B149" s="37" t="s">
        <v>78</v>
      </c>
      <c r="C149" s="39"/>
      <c r="D149" s="146" t="s">
        <v>78</v>
      </c>
      <c r="E149" s="22"/>
      <c r="F149" s="39"/>
      <c r="G149" s="40" t="s">
        <v>101</v>
      </c>
      <c r="H149" s="424"/>
      <c r="I149" s="425"/>
      <c r="J149" s="425"/>
      <c r="K149" s="426"/>
      <c r="L149" s="65"/>
      <c r="M149" s="155"/>
      <c r="N149" s="14"/>
      <c r="O149" s="38"/>
    </row>
    <row r="150" spans="1:15" ht="12.95" customHeight="1">
      <c r="A150" s="9" t="s">
        <v>226</v>
      </c>
      <c r="B150" s="35" t="s">
        <v>1378</v>
      </c>
      <c r="C150" s="33"/>
      <c r="D150" s="144" t="s">
        <v>78</v>
      </c>
      <c r="E150" s="20"/>
      <c r="F150" s="33"/>
      <c r="G150" s="30" t="s">
        <v>78</v>
      </c>
      <c r="H150" s="427"/>
      <c r="I150" s="428"/>
      <c r="J150" s="428"/>
      <c r="K150" s="429"/>
      <c r="L150" s="64"/>
      <c r="M150" s="152"/>
      <c r="N150" s="10"/>
      <c r="O150" s="36"/>
    </row>
    <row r="151" spans="1:15" ht="12.95" customHeight="1">
      <c r="A151" s="9" t="s">
        <v>78</v>
      </c>
      <c r="B151" s="35" t="s">
        <v>78</v>
      </c>
      <c r="C151" s="33"/>
      <c r="D151" s="144">
        <v>4.7</v>
      </c>
      <c r="E151" s="20"/>
      <c r="F151" s="33"/>
      <c r="G151" s="34" t="s">
        <v>78</v>
      </c>
      <c r="H151" s="430"/>
      <c r="I151" s="431"/>
      <c r="J151" s="431"/>
      <c r="K151" s="432"/>
      <c r="L151" s="62"/>
      <c r="M151" s="154"/>
      <c r="N151" s="10"/>
      <c r="O151" s="36"/>
    </row>
    <row r="152" spans="1:15" ht="12.95" customHeight="1">
      <c r="A152" s="9" t="s">
        <v>78</v>
      </c>
      <c r="B152" s="35" t="s">
        <v>78</v>
      </c>
      <c r="C152" s="33"/>
      <c r="D152" s="144" t="s">
        <v>78</v>
      </c>
      <c r="E152" s="20"/>
      <c r="F152" s="33"/>
      <c r="G152" s="40" t="s">
        <v>101</v>
      </c>
      <c r="H152" s="430"/>
      <c r="I152" s="431"/>
      <c r="J152" s="431"/>
      <c r="K152" s="432"/>
      <c r="L152" s="21"/>
      <c r="M152" s="174"/>
      <c r="N152" s="10"/>
      <c r="O152" s="36"/>
    </row>
    <row r="153" spans="1:15" ht="12.95" customHeight="1">
      <c r="A153" s="11" t="s">
        <v>226</v>
      </c>
      <c r="B153" s="31" t="s">
        <v>1903</v>
      </c>
      <c r="C153" s="29"/>
      <c r="D153" s="145" t="s">
        <v>78</v>
      </c>
      <c r="E153" s="23"/>
      <c r="F153" s="29"/>
      <c r="G153" s="30" t="s">
        <v>78</v>
      </c>
      <c r="H153" s="427"/>
      <c r="I153" s="428"/>
      <c r="J153" s="428"/>
      <c r="K153" s="429"/>
      <c r="L153" s="64"/>
      <c r="M153" s="152"/>
      <c r="N153" s="12"/>
      <c r="O153" s="32"/>
    </row>
    <row r="154" spans="1:15" ht="12.95" customHeight="1">
      <c r="A154" s="9" t="s">
        <v>78</v>
      </c>
      <c r="B154" s="35" t="s">
        <v>78</v>
      </c>
      <c r="C154" s="33"/>
      <c r="D154" s="144">
        <v>96.1</v>
      </c>
      <c r="E154" s="20"/>
      <c r="F154" s="33"/>
      <c r="G154" s="34" t="s">
        <v>78</v>
      </c>
      <c r="H154" s="430"/>
      <c r="I154" s="431"/>
      <c r="J154" s="431"/>
      <c r="K154" s="432"/>
      <c r="L154" s="62"/>
      <c r="M154" s="154"/>
      <c r="N154" s="10"/>
      <c r="O154" s="36"/>
    </row>
    <row r="155" spans="1:15" ht="12.95" customHeight="1">
      <c r="A155" s="13" t="s">
        <v>78</v>
      </c>
      <c r="B155" s="37" t="s">
        <v>78</v>
      </c>
      <c r="C155" s="39"/>
      <c r="D155" s="146" t="s">
        <v>78</v>
      </c>
      <c r="E155" s="22"/>
      <c r="F155" s="39"/>
      <c r="G155" s="40" t="s">
        <v>101</v>
      </c>
      <c r="H155" s="424"/>
      <c r="I155" s="425"/>
      <c r="J155" s="425"/>
      <c r="K155" s="426"/>
      <c r="L155" s="65"/>
      <c r="M155" s="174"/>
      <c r="N155" s="14"/>
      <c r="O155" s="38"/>
    </row>
    <row r="156" spans="1:15" ht="12.95" customHeight="1">
      <c r="A156" s="11" t="s">
        <v>1904</v>
      </c>
      <c r="B156" s="31" t="s">
        <v>1905</v>
      </c>
      <c r="C156" s="29"/>
      <c r="D156" s="145" t="s">
        <v>78</v>
      </c>
      <c r="E156" s="23"/>
      <c r="F156" s="29"/>
      <c r="G156" s="30" t="s">
        <v>78</v>
      </c>
      <c r="H156" s="427"/>
      <c r="I156" s="428"/>
      <c r="J156" s="428"/>
      <c r="K156" s="429"/>
      <c r="L156" s="64"/>
      <c r="M156" s="152"/>
      <c r="N156" s="12"/>
      <c r="O156" s="32"/>
    </row>
    <row r="157" spans="1:15" ht="12.95" customHeight="1">
      <c r="A157" s="9" t="s">
        <v>1907</v>
      </c>
      <c r="B157" s="35" t="s">
        <v>78</v>
      </c>
      <c r="C157" s="33"/>
      <c r="D157" s="144">
        <v>318</v>
      </c>
      <c r="E157" s="20"/>
      <c r="F157" s="33"/>
      <c r="G157" s="34" t="s">
        <v>78</v>
      </c>
      <c r="H157" s="430"/>
      <c r="I157" s="431"/>
      <c r="J157" s="431"/>
      <c r="K157" s="432"/>
      <c r="L157" s="62"/>
      <c r="M157" s="154"/>
      <c r="N157" s="10"/>
      <c r="O157" s="36"/>
    </row>
    <row r="158" spans="1:15" ht="12.95" customHeight="1">
      <c r="A158" s="13" t="s">
        <v>78</v>
      </c>
      <c r="B158" s="37" t="s">
        <v>78</v>
      </c>
      <c r="C158" s="39"/>
      <c r="D158" s="146" t="s">
        <v>78</v>
      </c>
      <c r="E158" s="22"/>
      <c r="F158" s="39"/>
      <c r="G158" s="40" t="s">
        <v>101</v>
      </c>
      <c r="H158" s="424"/>
      <c r="I158" s="425"/>
      <c r="J158" s="425"/>
      <c r="K158" s="426"/>
      <c r="L158" s="65"/>
      <c r="M158" s="174"/>
      <c r="N158" s="14"/>
      <c r="O158" s="38"/>
    </row>
    <row r="159" spans="1:15" ht="12.95" customHeight="1">
      <c r="A159" s="11" t="s">
        <v>1904</v>
      </c>
      <c r="B159" s="31" t="s">
        <v>1906</v>
      </c>
      <c r="C159" s="29"/>
      <c r="D159" s="145" t="s">
        <v>78</v>
      </c>
      <c r="E159" s="23"/>
      <c r="F159" s="29"/>
      <c r="G159" s="30" t="s">
        <v>78</v>
      </c>
      <c r="H159" s="427"/>
      <c r="I159" s="428"/>
      <c r="J159" s="428"/>
      <c r="K159" s="429"/>
      <c r="L159" s="64"/>
      <c r="M159" s="152"/>
      <c r="N159" s="12"/>
      <c r="O159" s="32"/>
    </row>
    <row r="160" spans="1:15" ht="12.95" customHeight="1">
      <c r="A160" s="9" t="s">
        <v>1907</v>
      </c>
      <c r="B160" s="35" t="s">
        <v>78</v>
      </c>
      <c r="C160" s="33"/>
      <c r="D160" s="144">
        <v>24.1</v>
      </c>
      <c r="E160" s="20"/>
      <c r="F160" s="33"/>
      <c r="G160" s="34" t="s">
        <v>78</v>
      </c>
      <c r="H160" s="430"/>
      <c r="I160" s="431"/>
      <c r="J160" s="431"/>
      <c r="K160" s="432"/>
      <c r="L160" s="62"/>
      <c r="M160" s="154"/>
      <c r="N160" s="10"/>
      <c r="O160" s="36"/>
    </row>
    <row r="161" spans="1:15" ht="12.95" customHeight="1">
      <c r="A161" s="13" t="s">
        <v>78</v>
      </c>
      <c r="B161" s="37" t="s">
        <v>78</v>
      </c>
      <c r="C161" s="39"/>
      <c r="D161" s="146" t="s">
        <v>78</v>
      </c>
      <c r="E161" s="22"/>
      <c r="F161" s="39"/>
      <c r="G161" s="40" t="s">
        <v>101</v>
      </c>
      <c r="H161" s="424"/>
      <c r="I161" s="425"/>
      <c r="J161" s="425"/>
      <c r="K161" s="426"/>
      <c r="L161" s="65"/>
      <c r="M161" s="174"/>
      <c r="N161" s="14"/>
      <c r="O161" s="38"/>
    </row>
    <row r="162" spans="1:15" ht="12.95" customHeight="1">
      <c r="A162" s="9" t="s">
        <v>1908</v>
      </c>
      <c r="B162" s="35" t="s">
        <v>78</v>
      </c>
      <c r="C162" s="33"/>
      <c r="D162" s="144" t="s">
        <v>78</v>
      </c>
      <c r="E162" s="20"/>
      <c r="F162" s="33"/>
      <c r="G162" s="34" t="s">
        <v>78</v>
      </c>
      <c r="H162" s="427"/>
      <c r="I162" s="428"/>
      <c r="J162" s="428"/>
      <c r="K162" s="429"/>
      <c r="L162" s="64"/>
      <c r="M162" s="154"/>
      <c r="N162" s="10"/>
      <c r="O162" s="36"/>
    </row>
    <row r="163" spans="1:15" ht="12.95" customHeight="1">
      <c r="A163" s="9" t="s">
        <v>78</v>
      </c>
      <c r="B163" s="35" t="s">
        <v>78</v>
      </c>
      <c r="C163" s="33"/>
      <c r="D163" s="144">
        <v>458</v>
      </c>
      <c r="E163" s="20"/>
      <c r="F163" s="33"/>
      <c r="G163" s="34" t="s">
        <v>78</v>
      </c>
      <c r="H163" s="430"/>
      <c r="I163" s="431"/>
      <c r="J163" s="431"/>
      <c r="K163" s="432"/>
      <c r="L163" s="62"/>
      <c r="M163" s="154"/>
      <c r="N163" s="10"/>
      <c r="O163" s="36"/>
    </row>
    <row r="164" spans="1:15" ht="12.95" customHeight="1">
      <c r="A164" s="9" t="s">
        <v>78</v>
      </c>
      <c r="B164" s="37" t="s">
        <v>78</v>
      </c>
      <c r="C164" s="33"/>
      <c r="D164" s="144" t="s">
        <v>78</v>
      </c>
      <c r="E164" s="20"/>
      <c r="F164" s="33"/>
      <c r="G164" s="34" t="s">
        <v>101</v>
      </c>
      <c r="H164" s="424"/>
      <c r="I164" s="425"/>
      <c r="J164" s="425"/>
      <c r="K164" s="426"/>
      <c r="L164" s="65"/>
      <c r="M164" s="175"/>
      <c r="N164" s="10"/>
      <c r="O164" s="36"/>
    </row>
    <row r="165" spans="1:15" ht="12.95" customHeight="1">
      <c r="A165" s="11" t="s">
        <v>1909</v>
      </c>
      <c r="B165" s="31" t="s">
        <v>1912</v>
      </c>
      <c r="C165" s="29"/>
      <c r="D165" s="145" t="s">
        <v>78</v>
      </c>
      <c r="E165" s="23"/>
      <c r="F165" s="29"/>
      <c r="G165" s="30" t="s">
        <v>78</v>
      </c>
      <c r="H165" s="427"/>
      <c r="I165" s="428"/>
      <c r="J165" s="428"/>
      <c r="K165" s="429"/>
      <c r="L165" s="64"/>
      <c r="M165" s="152"/>
      <c r="N165" s="12"/>
      <c r="O165" s="32"/>
    </row>
    <row r="166" spans="1:15" ht="12.95" customHeight="1">
      <c r="A166" s="9" t="s">
        <v>212</v>
      </c>
      <c r="B166" s="35" t="s">
        <v>1913</v>
      </c>
      <c r="C166" s="33"/>
      <c r="D166" s="144">
        <v>10.1</v>
      </c>
      <c r="E166" s="20"/>
      <c r="F166" s="33"/>
      <c r="G166" s="34" t="s">
        <v>78</v>
      </c>
      <c r="H166" s="430"/>
      <c r="I166" s="431"/>
      <c r="J166" s="431"/>
      <c r="K166" s="432"/>
      <c r="L166" s="62"/>
      <c r="M166" s="154"/>
      <c r="N166" s="10"/>
      <c r="O166" s="36"/>
    </row>
    <row r="167" spans="1:15" ht="12.95" customHeight="1">
      <c r="A167" s="13" t="s">
        <v>78</v>
      </c>
      <c r="B167" s="37" t="s">
        <v>78</v>
      </c>
      <c r="C167" s="39"/>
      <c r="D167" s="146" t="s">
        <v>78</v>
      </c>
      <c r="E167" s="22"/>
      <c r="F167" s="39"/>
      <c r="G167" s="40" t="s">
        <v>101</v>
      </c>
      <c r="H167" s="424"/>
      <c r="I167" s="425"/>
      <c r="J167" s="425"/>
      <c r="K167" s="426"/>
      <c r="L167" s="65"/>
      <c r="M167" s="174"/>
      <c r="N167" s="14"/>
      <c r="O167" s="38"/>
    </row>
    <row r="168" spans="1:15" ht="12.95" customHeight="1">
      <c r="A168" s="9" t="s">
        <v>1910</v>
      </c>
      <c r="B168" s="35" t="s">
        <v>1914</v>
      </c>
      <c r="C168" s="33"/>
      <c r="D168" s="144" t="s">
        <v>78</v>
      </c>
      <c r="E168" s="20"/>
      <c r="F168" s="33"/>
      <c r="G168" s="34" t="s">
        <v>78</v>
      </c>
      <c r="H168" s="427"/>
      <c r="I168" s="428"/>
      <c r="J168" s="428"/>
      <c r="K168" s="429"/>
      <c r="L168" s="64"/>
      <c r="M168" s="154"/>
      <c r="N168" s="10"/>
      <c r="O168" s="36"/>
    </row>
    <row r="169" spans="1:15" ht="12.95" customHeight="1">
      <c r="A169" s="9" t="s">
        <v>78</v>
      </c>
      <c r="B169" s="35" t="s">
        <v>78</v>
      </c>
      <c r="C169" s="33"/>
      <c r="D169" s="144">
        <v>85.4</v>
      </c>
      <c r="E169" s="20"/>
      <c r="F169" s="33"/>
      <c r="G169" s="34" t="s">
        <v>78</v>
      </c>
      <c r="H169" s="430"/>
      <c r="I169" s="431"/>
      <c r="J169" s="431"/>
      <c r="K169" s="432"/>
      <c r="L169" s="62"/>
      <c r="M169" s="154"/>
      <c r="N169" s="10"/>
      <c r="O169" s="36"/>
    </row>
    <row r="170" spans="1:15" ht="12.95" customHeight="1">
      <c r="A170" s="9" t="s">
        <v>78</v>
      </c>
      <c r="B170" s="37" t="s">
        <v>78</v>
      </c>
      <c r="C170" s="33"/>
      <c r="D170" s="144" t="s">
        <v>78</v>
      </c>
      <c r="E170" s="20"/>
      <c r="F170" s="33"/>
      <c r="G170" s="34" t="s">
        <v>101</v>
      </c>
      <c r="H170" s="424"/>
      <c r="I170" s="425"/>
      <c r="J170" s="425"/>
      <c r="K170" s="426"/>
      <c r="L170" s="65"/>
      <c r="M170" s="175"/>
      <c r="N170" s="10"/>
      <c r="O170" s="36"/>
    </row>
    <row r="171" spans="1:15" ht="12.95" customHeight="1">
      <c r="A171" s="11" t="s">
        <v>1911</v>
      </c>
      <c r="B171" s="31" t="s">
        <v>2288</v>
      </c>
      <c r="C171" s="29"/>
      <c r="D171" s="145" t="s">
        <v>78</v>
      </c>
      <c r="E171" s="23"/>
      <c r="F171" s="29"/>
      <c r="G171" s="30" t="s">
        <v>78</v>
      </c>
      <c r="H171" s="427"/>
      <c r="I171" s="428"/>
      <c r="J171" s="428"/>
      <c r="K171" s="429"/>
      <c r="L171" s="64"/>
      <c r="M171" s="152"/>
      <c r="N171" s="12"/>
      <c r="O171" s="32"/>
    </row>
    <row r="172" spans="1:15" ht="12.95" customHeight="1">
      <c r="A172" s="9" t="s">
        <v>227</v>
      </c>
      <c r="B172" s="35" t="s">
        <v>2275</v>
      </c>
      <c r="C172" s="33"/>
      <c r="D172" s="144">
        <v>85.4</v>
      </c>
      <c r="E172" s="20"/>
      <c r="F172" s="33"/>
      <c r="G172" s="34" t="s">
        <v>78</v>
      </c>
      <c r="H172" s="430"/>
      <c r="I172" s="431"/>
      <c r="J172" s="431"/>
      <c r="K172" s="432"/>
      <c r="L172" s="62"/>
      <c r="M172" s="154"/>
      <c r="N172" s="10"/>
      <c r="O172" s="36"/>
    </row>
    <row r="173" spans="1:15" ht="12.95" customHeight="1">
      <c r="A173" s="13" t="s">
        <v>78</v>
      </c>
      <c r="B173" s="513" t="s">
        <v>1915</v>
      </c>
      <c r="C173" s="514"/>
      <c r="D173" s="146" t="s">
        <v>78</v>
      </c>
      <c r="E173" s="22"/>
      <c r="F173" s="39"/>
      <c r="G173" s="40" t="s">
        <v>101</v>
      </c>
      <c r="H173" s="424"/>
      <c r="I173" s="425"/>
      <c r="J173" s="425"/>
      <c r="K173" s="426"/>
      <c r="L173" s="65"/>
      <c r="M173" s="174"/>
      <c r="N173" s="14"/>
      <c r="O173" s="38"/>
    </row>
    <row r="174" spans="1:15" ht="12.95" customHeight="1">
      <c r="A174" s="9" t="s">
        <v>228</v>
      </c>
      <c r="B174" s="35" t="s">
        <v>1380</v>
      </c>
      <c r="C174" s="33"/>
      <c r="D174" s="144" t="s">
        <v>78</v>
      </c>
      <c r="E174" s="20"/>
      <c r="F174" s="33"/>
      <c r="G174" s="34" t="s">
        <v>78</v>
      </c>
      <c r="H174" s="427"/>
      <c r="I174" s="428"/>
      <c r="J174" s="428"/>
      <c r="K174" s="429"/>
      <c r="L174" s="64"/>
      <c r="M174" s="154"/>
      <c r="N174" s="10"/>
      <c r="O174" s="36"/>
    </row>
    <row r="175" spans="1:15" ht="12.95" customHeight="1">
      <c r="A175" s="9" t="s">
        <v>78</v>
      </c>
      <c r="B175" s="35" t="s">
        <v>78</v>
      </c>
      <c r="C175" s="33"/>
      <c r="D175" s="144">
        <v>8.4</v>
      </c>
      <c r="E175" s="20"/>
      <c r="F175" s="33"/>
      <c r="G175" s="34" t="s">
        <v>78</v>
      </c>
      <c r="H175" s="430"/>
      <c r="I175" s="431"/>
      <c r="J175" s="431"/>
      <c r="K175" s="432"/>
      <c r="L175" s="62"/>
      <c r="M175" s="154"/>
      <c r="N175" s="10"/>
      <c r="O175" s="36"/>
    </row>
    <row r="176" spans="1:15" ht="12.95" customHeight="1">
      <c r="A176" s="9" t="s">
        <v>78</v>
      </c>
      <c r="B176" s="35" t="s">
        <v>78</v>
      </c>
      <c r="C176" s="33"/>
      <c r="D176" s="144" t="s">
        <v>78</v>
      </c>
      <c r="E176" s="20"/>
      <c r="F176" s="33"/>
      <c r="G176" s="34" t="s">
        <v>101</v>
      </c>
      <c r="H176" s="424"/>
      <c r="I176" s="425"/>
      <c r="J176" s="425"/>
      <c r="K176" s="426"/>
      <c r="L176" s="65"/>
      <c r="M176" s="154"/>
      <c r="N176" s="10"/>
      <c r="O176" s="36"/>
    </row>
    <row r="177" spans="1:15" ht="12.95" customHeight="1">
      <c r="A177" s="11" t="s">
        <v>229</v>
      </c>
      <c r="B177" s="31" t="s">
        <v>1381</v>
      </c>
      <c r="C177" s="29"/>
      <c r="D177" s="145" t="s">
        <v>78</v>
      </c>
      <c r="E177" s="23"/>
      <c r="F177" s="29"/>
      <c r="G177" s="30" t="s">
        <v>78</v>
      </c>
      <c r="H177" s="427"/>
      <c r="I177" s="428"/>
      <c r="J177" s="428"/>
      <c r="K177" s="429"/>
      <c r="L177" s="64"/>
      <c r="M177" s="152"/>
      <c r="N177" s="12"/>
      <c r="O177" s="32"/>
    </row>
    <row r="178" spans="1:15" ht="12.95" customHeight="1">
      <c r="A178" s="9" t="s">
        <v>78</v>
      </c>
      <c r="B178" s="35" t="s">
        <v>78</v>
      </c>
      <c r="C178" s="33"/>
      <c r="D178" s="144">
        <v>2416</v>
      </c>
      <c r="E178" s="20"/>
      <c r="F178" s="33"/>
      <c r="G178" s="34" t="s">
        <v>78</v>
      </c>
      <c r="H178" s="430"/>
      <c r="I178" s="431"/>
      <c r="J178" s="431"/>
      <c r="K178" s="432"/>
      <c r="L178" s="62"/>
      <c r="M178" s="154"/>
      <c r="N178" s="10"/>
      <c r="O178" s="36"/>
    </row>
    <row r="179" spans="1:15" ht="12.95" customHeight="1">
      <c r="A179" s="13" t="s">
        <v>78</v>
      </c>
      <c r="B179" s="37" t="s">
        <v>78</v>
      </c>
      <c r="C179" s="39"/>
      <c r="D179" s="146" t="s">
        <v>78</v>
      </c>
      <c r="E179" s="22"/>
      <c r="F179" s="39"/>
      <c r="G179" s="40" t="s">
        <v>101</v>
      </c>
      <c r="H179" s="424"/>
      <c r="I179" s="425"/>
      <c r="J179" s="425"/>
      <c r="K179" s="426"/>
      <c r="L179" s="65"/>
      <c r="M179" s="155"/>
      <c r="N179" s="14"/>
      <c r="O179" s="38"/>
    </row>
    <row r="180" spans="1:15" ht="12.95" customHeight="1">
      <c r="A180" s="9" t="s">
        <v>229</v>
      </c>
      <c r="B180" s="35" t="s">
        <v>1382</v>
      </c>
      <c r="C180" s="33"/>
      <c r="D180" s="144" t="s">
        <v>78</v>
      </c>
      <c r="E180" s="20"/>
      <c r="F180" s="33"/>
      <c r="G180" s="34" t="s">
        <v>78</v>
      </c>
      <c r="H180" s="427"/>
      <c r="I180" s="428"/>
      <c r="J180" s="428"/>
      <c r="K180" s="429"/>
      <c r="L180" s="64"/>
      <c r="M180" s="154"/>
      <c r="N180" s="10"/>
      <c r="O180" s="36"/>
    </row>
    <row r="181" spans="1:15" ht="12.95" customHeight="1">
      <c r="A181" s="9" t="s">
        <v>78</v>
      </c>
      <c r="B181" s="35" t="s">
        <v>78</v>
      </c>
      <c r="C181" s="33"/>
      <c r="D181" s="144">
        <v>18.3</v>
      </c>
      <c r="E181" s="20"/>
      <c r="F181" s="33"/>
      <c r="G181" s="34" t="s">
        <v>78</v>
      </c>
      <c r="H181" s="430"/>
      <c r="I181" s="431"/>
      <c r="J181" s="431"/>
      <c r="K181" s="432"/>
      <c r="L181" s="62"/>
      <c r="M181" s="154"/>
      <c r="N181" s="10"/>
      <c r="O181" s="36"/>
    </row>
    <row r="182" spans="1:15" ht="12.95" customHeight="1">
      <c r="A182" s="9" t="s">
        <v>78</v>
      </c>
      <c r="B182" s="35" t="s">
        <v>78</v>
      </c>
      <c r="C182" s="33"/>
      <c r="D182" s="144" t="s">
        <v>78</v>
      </c>
      <c r="E182" s="20"/>
      <c r="F182" s="33"/>
      <c r="G182" s="34" t="s">
        <v>101</v>
      </c>
      <c r="H182" s="424"/>
      <c r="I182" s="425"/>
      <c r="J182" s="425"/>
      <c r="K182" s="426"/>
      <c r="L182" s="65"/>
      <c r="M182" s="154"/>
      <c r="N182" s="10"/>
      <c r="O182" s="36"/>
    </row>
    <row r="183" spans="1:15" ht="12.95" customHeight="1">
      <c r="A183" s="11" t="s">
        <v>229</v>
      </c>
      <c r="B183" s="31" t="s">
        <v>1397</v>
      </c>
      <c r="C183" s="29"/>
      <c r="D183" s="145" t="s">
        <v>78</v>
      </c>
      <c r="E183" s="23"/>
      <c r="F183" s="29"/>
      <c r="G183" s="30" t="s">
        <v>78</v>
      </c>
      <c r="H183" s="427"/>
      <c r="I183" s="428"/>
      <c r="J183" s="428"/>
      <c r="K183" s="429"/>
      <c r="L183" s="64"/>
      <c r="M183" s="152"/>
      <c r="N183" s="12"/>
      <c r="O183" s="32"/>
    </row>
    <row r="184" spans="1:15" ht="12.95" customHeight="1">
      <c r="A184" s="9" t="s">
        <v>78</v>
      </c>
      <c r="B184" s="35" t="s">
        <v>1398</v>
      </c>
      <c r="C184" s="33"/>
      <c r="D184" s="144">
        <v>641</v>
      </c>
      <c r="E184" s="20"/>
      <c r="F184" s="33"/>
      <c r="G184" s="34" t="s">
        <v>78</v>
      </c>
      <c r="H184" s="430"/>
      <c r="I184" s="431"/>
      <c r="J184" s="431"/>
      <c r="K184" s="432"/>
      <c r="L184" s="62"/>
      <c r="M184" s="154"/>
      <c r="N184" s="10"/>
      <c r="O184" s="36"/>
    </row>
    <row r="185" spans="1:15" ht="12.95" customHeight="1">
      <c r="A185" s="13" t="s">
        <v>78</v>
      </c>
      <c r="B185" s="37" t="s">
        <v>78</v>
      </c>
      <c r="C185" s="39"/>
      <c r="D185" s="146" t="s">
        <v>78</v>
      </c>
      <c r="E185" s="22"/>
      <c r="F185" s="39"/>
      <c r="G185" s="40" t="s">
        <v>101</v>
      </c>
      <c r="H185" s="424"/>
      <c r="I185" s="425"/>
      <c r="J185" s="425"/>
      <c r="K185" s="426"/>
      <c r="L185" s="65"/>
      <c r="M185" s="155"/>
      <c r="N185" s="14"/>
      <c r="O185" s="38"/>
    </row>
    <row r="186" spans="1:15" ht="12.95" customHeight="1">
      <c r="A186" s="11" t="s">
        <v>1916</v>
      </c>
      <c r="B186" s="31" t="s">
        <v>1920</v>
      </c>
      <c r="C186" s="29"/>
      <c r="D186" s="145" t="s">
        <v>78</v>
      </c>
      <c r="E186" s="23"/>
      <c r="F186" s="29"/>
      <c r="G186" s="30" t="s">
        <v>78</v>
      </c>
      <c r="H186" s="427"/>
      <c r="I186" s="428"/>
      <c r="J186" s="428"/>
      <c r="K186" s="429"/>
      <c r="L186" s="64"/>
      <c r="M186" s="152"/>
      <c r="N186" s="12"/>
      <c r="O186" s="32"/>
    </row>
    <row r="187" spans="1:15" ht="12.95" customHeight="1">
      <c r="A187" s="9" t="s">
        <v>1917</v>
      </c>
      <c r="B187" s="35" t="s">
        <v>78</v>
      </c>
      <c r="C187" s="33"/>
      <c r="D187" s="144">
        <v>148</v>
      </c>
      <c r="E187" s="20"/>
      <c r="F187" s="33"/>
      <c r="G187" s="34" t="s">
        <v>78</v>
      </c>
      <c r="H187" s="430"/>
      <c r="I187" s="431"/>
      <c r="J187" s="431"/>
      <c r="K187" s="432"/>
      <c r="L187" s="62"/>
      <c r="M187" s="154"/>
      <c r="N187" s="10"/>
      <c r="O187" s="36"/>
    </row>
    <row r="188" spans="1:15" ht="12.95" customHeight="1">
      <c r="A188" s="13" t="s">
        <v>78</v>
      </c>
      <c r="B188" s="37" t="s">
        <v>78</v>
      </c>
      <c r="C188" s="39"/>
      <c r="D188" s="146" t="s">
        <v>78</v>
      </c>
      <c r="E188" s="22"/>
      <c r="F188" s="39"/>
      <c r="G188" s="40" t="s">
        <v>101</v>
      </c>
      <c r="H188" s="424"/>
      <c r="I188" s="425"/>
      <c r="J188" s="425"/>
      <c r="K188" s="426"/>
      <c r="L188" s="65"/>
      <c r="M188" s="174"/>
      <c r="N188" s="14"/>
      <c r="O188" s="38"/>
    </row>
    <row r="189" spans="1:15" ht="12.95" customHeight="1">
      <c r="A189" s="11" t="s">
        <v>1918</v>
      </c>
      <c r="B189" s="31" t="s">
        <v>1921</v>
      </c>
      <c r="C189" s="29"/>
      <c r="D189" s="145" t="s">
        <v>78</v>
      </c>
      <c r="E189" s="23"/>
      <c r="F189" s="29"/>
      <c r="G189" s="30" t="s">
        <v>78</v>
      </c>
      <c r="H189" s="427"/>
      <c r="I189" s="428"/>
      <c r="J189" s="428"/>
      <c r="K189" s="429"/>
      <c r="L189" s="24"/>
      <c r="M189" s="152"/>
      <c r="N189" s="12"/>
      <c r="O189" s="32"/>
    </row>
    <row r="190" spans="1:15" ht="12.95" customHeight="1">
      <c r="A190" s="9" t="s">
        <v>1919</v>
      </c>
      <c r="B190" s="35" t="s">
        <v>78</v>
      </c>
      <c r="C190" s="33"/>
      <c r="D190" s="144">
        <v>183</v>
      </c>
      <c r="E190" s="20"/>
      <c r="F190" s="33"/>
      <c r="G190" s="34" t="s">
        <v>78</v>
      </c>
      <c r="H190" s="430"/>
      <c r="I190" s="431"/>
      <c r="J190" s="431"/>
      <c r="K190" s="432"/>
      <c r="L190" s="62"/>
      <c r="M190" s="154"/>
      <c r="N190" s="10"/>
      <c r="O190" s="36"/>
    </row>
    <row r="191" spans="1:15" ht="12.95" customHeight="1" thickBot="1">
      <c r="A191" s="15" t="s">
        <v>78</v>
      </c>
      <c r="B191" s="50" t="s">
        <v>78</v>
      </c>
      <c r="C191" s="77"/>
      <c r="D191" s="147" t="s">
        <v>78</v>
      </c>
      <c r="E191" s="25"/>
      <c r="F191" s="77"/>
      <c r="G191" s="78" t="s">
        <v>101</v>
      </c>
      <c r="H191" s="441"/>
      <c r="I191" s="442"/>
      <c r="J191" s="442"/>
      <c r="K191" s="443"/>
      <c r="L191" s="63"/>
      <c r="M191" s="176"/>
      <c r="N191" s="16"/>
      <c r="O191" s="79"/>
    </row>
    <row r="192" spans="1:15" ht="18" customHeight="1">
      <c r="D192" s="448"/>
      <c r="E192" s="448"/>
      <c r="F192" s="448"/>
      <c r="G192" s="448"/>
      <c r="H192" s="448"/>
      <c r="I192" s="448"/>
      <c r="J192" s="448"/>
      <c r="K192" s="448"/>
    </row>
    <row r="193" spans="1:15" ht="20.100000000000001" customHeight="1" thickBot="1">
      <c r="A193" s="6" t="s">
        <v>10</v>
      </c>
    </row>
    <row r="194" spans="1:15" ht="20.100000000000001" customHeight="1" thickBot="1">
      <c r="A194" s="19"/>
      <c r="B194" s="2"/>
      <c r="C194" s="2"/>
      <c r="D194" s="18"/>
      <c r="E194" s="18"/>
      <c r="F194" s="2"/>
      <c r="G194" s="3"/>
      <c r="H194" s="3"/>
      <c r="I194" s="2"/>
      <c r="J194" s="2"/>
      <c r="K194" s="2"/>
      <c r="L194" s="18"/>
      <c r="M194" s="2"/>
      <c r="N194" s="2"/>
      <c r="O194" s="72"/>
    </row>
    <row r="195" spans="1:15" ht="20.100000000000001" customHeight="1" thickBot="1">
      <c r="A195" s="73" t="s">
        <v>5</v>
      </c>
      <c r="B195" s="444" t="s">
        <v>6</v>
      </c>
      <c r="C195" s="445"/>
      <c r="D195" s="444" t="s">
        <v>1</v>
      </c>
      <c r="E195" s="446"/>
      <c r="F195" s="445"/>
      <c r="G195" s="75" t="s">
        <v>2</v>
      </c>
      <c r="H195" s="444" t="s">
        <v>7</v>
      </c>
      <c r="I195" s="446"/>
      <c r="J195" s="446"/>
      <c r="K195" s="445"/>
      <c r="L195" s="74" t="s">
        <v>8</v>
      </c>
      <c r="M195" s="435" t="s">
        <v>4</v>
      </c>
      <c r="N195" s="436"/>
      <c r="O195" s="437"/>
    </row>
    <row r="196" spans="1:15" ht="12.95" customHeight="1">
      <c r="A196" s="66" t="s">
        <v>1922</v>
      </c>
      <c r="B196" s="67" t="s">
        <v>1399</v>
      </c>
      <c r="C196" s="68"/>
      <c r="D196" s="143" t="s">
        <v>78</v>
      </c>
      <c r="E196" s="44"/>
      <c r="F196" s="68"/>
      <c r="G196" s="69" t="s">
        <v>78</v>
      </c>
      <c r="H196" s="438"/>
      <c r="I196" s="439"/>
      <c r="J196" s="439"/>
      <c r="K196" s="440"/>
      <c r="L196" s="70"/>
      <c r="M196" s="153"/>
      <c r="N196" s="8"/>
      <c r="O196" s="71"/>
    </row>
    <row r="197" spans="1:15" ht="12.95" customHeight="1">
      <c r="A197" s="9" t="s">
        <v>78</v>
      </c>
      <c r="B197" s="35" t="s">
        <v>1400</v>
      </c>
      <c r="C197" s="33"/>
      <c r="D197" s="142">
        <v>73</v>
      </c>
      <c r="E197" s="20"/>
      <c r="F197" s="33"/>
      <c r="G197" s="34" t="s">
        <v>78</v>
      </c>
      <c r="H197" s="430"/>
      <c r="I197" s="431"/>
      <c r="J197" s="431"/>
      <c r="K197" s="432"/>
      <c r="L197" s="62"/>
      <c r="M197" s="154"/>
      <c r="N197" s="10"/>
      <c r="O197" s="36"/>
    </row>
    <row r="198" spans="1:15" ht="12.95" customHeight="1">
      <c r="A198" s="9" t="s">
        <v>78</v>
      </c>
      <c r="B198" s="35" t="s">
        <v>78</v>
      </c>
      <c r="C198" s="33"/>
      <c r="D198" s="144" t="s">
        <v>78</v>
      </c>
      <c r="E198" s="20"/>
      <c r="F198" s="33"/>
      <c r="G198" s="34" t="s">
        <v>101</v>
      </c>
      <c r="H198" s="430"/>
      <c r="I198" s="431"/>
      <c r="J198" s="431"/>
      <c r="K198" s="432"/>
      <c r="L198" s="21"/>
      <c r="M198" s="175"/>
      <c r="N198" s="10"/>
      <c r="O198" s="36"/>
    </row>
    <row r="199" spans="1:15" ht="12.95" customHeight="1">
      <c r="A199" s="11" t="s">
        <v>1923</v>
      </c>
      <c r="B199" s="31" t="s">
        <v>1401</v>
      </c>
      <c r="C199" s="29"/>
      <c r="D199" s="145" t="s">
        <v>78</v>
      </c>
      <c r="E199" s="23"/>
      <c r="F199" s="29"/>
      <c r="G199" s="30" t="s">
        <v>78</v>
      </c>
      <c r="H199" s="427"/>
      <c r="I199" s="428"/>
      <c r="J199" s="428"/>
      <c r="K199" s="429"/>
      <c r="L199" s="64"/>
      <c r="M199" s="152"/>
      <c r="N199" s="12"/>
      <c r="O199" s="32"/>
    </row>
    <row r="200" spans="1:15" ht="12.95" customHeight="1">
      <c r="A200" s="9" t="s">
        <v>78</v>
      </c>
      <c r="B200" s="449" t="s">
        <v>1402</v>
      </c>
      <c r="C200" s="481"/>
      <c r="D200" s="144">
        <v>1</v>
      </c>
      <c r="E200" s="20"/>
      <c r="F200" s="33"/>
      <c r="G200" s="34" t="s">
        <v>78</v>
      </c>
      <c r="H200" s="430"/>
      <c r="I200" s="431"/>
      <c r="J200" s="431"/>
      <c r="K200" s="432"/>
      <c r="L200" s="62"/>
      <c r="M200" s="154"/>
      <c r="N200" s="10"/>
      <c r="O200" s="36"/>
    </row>
    <row r="201" spans="1:15" ht="12.95" customHeight="1">
      <c r="A201" s="13" t="s">
        <v>78</v>
      </c>
      <c r="B201" s="37" t="s">
        <v>78</v>
      </c>
      <c r="C201" s="39"/>
      <c r="D201" s="146" t="s">
        <v>78</v>
      </c>
      <c r="E201" s="22"/>
      <c r="F201" s="39"/>
      <c r="G201" s="40" t="s">
        <v>169</v>
      </c>
      <c r="H201" s="424"/>
      <c r="I201" s="425"/>
      <c r="J201" s="425"/>
      <c r="K201" s="426"/>
      <c r="L201" s="65"/>
      <c r="M201" s="174"/>
      <c r="N201" s="14"/>
      <c r="O201" s="38"/>
    </row>
    <row r="202" spans="1:15" ht="12.95" customHeight="1">
      <c r="A202" s="11" t="s">
        <v>1924</v>
      </c>
      <c r="B202" s="31" t="s">
        <v>1925</v>
      </c>
      <c r="C202" s="29"/>
      <c r="D202" s="145" t="s">
        <v>78</v>
      </c>
      <c r="E202" s="23"/>
      <c r="F202" s="29"/>
      <c r="G202" s="30" t="s">
        <v>78</v>
      </c>
      <c r="H202" s="427"/>
      <c r="I202" s="428"/>
      <c r="J202" s="428"/>
      <c r="K202" s="429"/>
      <c r="L202" s="64"/>
      <c r="M202" s="152"/>
      <c r="N202" s="12"/>
      <c r="O202" s="32"/>
    </row>
    <row r="203" spans="1:15" ht="12.95" customHeight="1">
      <c r="A203" s="9" t="s">
        <v>231</v>
      </c>
      <c r="B203" s="449" t="s">
        <v>1926</v>
      </c>
      <c r="C203" s="481"/>
      <c r="D203" s="144">
        <v>19.7</v>
      </c>
      <c r="E203" s="20"/>
      <c r="F203" s="33"/>
      <c r="G203" s="34" t="s">
        <v>78</v>
      </c>
      <c r="H203" s="430"/>
      <c r="I203" s="431"/>
      <c r="J203" s="431"/>
      <c r="K203" s="432"/>
      <c r="L203" s="62"/>
      <c r="M203" s="154"/>
      <c r="N203" s="10"/>
      <c r="O203" s="36"/>
    </row>
    <row r="204" spans="1:15" ht="12.95" customHeight="1">
      <c r="A204" s="13" t="s">
        <v>78</v>
      </c>
      <c r="B204" s="513" t="s">
        <v>1927</v>
      </c>
      <c r="C204" s="514"/>
      <c r="D204" s="146" t="s">
        <v>78</v>
      </c>
      <c r="E204" s="22"/>
      <c r="F204" s="39"/>
      <c r="G204" s="40" t="s">
        <v>101</v>
      </c>
      <c r="H204" s="424"/>
      <c r="I204" s="425"/>
      <c r="J204" s="425"/>
      <c r="K204" s="426"/>
      <c r="L204" s="65"/>
      <c r="M204" s="174"/>
      <c r="N204" s="14"/>
      <c r="O204" s="38"/>
    </row>
    <row r="205" spans="1:15" ht="12.95" customHeight="1">
      <c r="A205" s="11" t="s">
        <v>78</v>
      </c>
      <c r="B205" s="482" t="s">
        <v>1928</v>
      </c>
      <c r="C205" s="483"/>
      <c r="D205" s="145"/>
      <c r="E205" s="20"/>
      <c r="F205" s="33"/>
      <c r="G205" s="30" t="s">
        <v>78</v>
      </c>
      <c r="H205" s="427"/>
      <c r="I205" s="428"/>
      <c r="J205" s="428"/>
      <c r="K205" s="429"/>
      <c r="L205" s="64"/>
      <c r="M205" s="31"/>
      <c r="N205" s="10"/>
      <c r="O205" s="36"/>
    </row>
    <row r="206" spans="1:15" ht="12.95" customHeight="1">
      <c r="A206" s="9" t="s">
        <v>78</v>
      </c>
      <c r="B206" s="35" t="s">
        <v>1929</v>
      </c>
      <c r="C206" s="33"/>
      <c r="D206" s="144"/>
      <c r="E206" s="20"/>
      <c r="F206" s="33"/>
      <c r="G206" s="34" t="s">
        <v>78</v>
      </c>
      <c r="H206" s="430"/>
      <c r="I206" s="431"/>
      <c r="J206" s="431"/>
      <c r="K206" s="432"/>
      <c r="L206" s="62"/>
      <c r="M206" s="35"/>
      <c r="N206" s="10"/>
      <c r="O206" s="36"/>
    </row>
    <row r="207" spans="1:15" ht="12.95" customHeight="1">
      <c r="A207" s="13" t="s">
        <v>78</v>
      </c>
      <c r="B207" s="37" t="s">
        <v>1930</v>
      </c>
      <c r="C207" s="39"/>
      <c r="D207" s="146"/>
      <c r="E207" s="20"/>
      <c r="F207" s="33"/>
      <c r="G207" s="40" t="s">
        <v>78</v>
      </c>
      <c r="H207" s="424"/>
      <c r="I207" s="425"/>
      <c r="J207" s="425"/>
      <c r="K207" s="426"/>
      <c r="L207" s="65"/>
      <c r="M207" s="37"/>
      <c r="N207" s="10"/>
      <c r="O207" s="36"/>
    </row>
    <row r="208" spans="1:15" ht="12.95" customHeight="1">
      <c r="A208" s="11" t="s">
        <v>78</v>
      </c>
      <c r="B208" s="31" t="s">
        <v>1931</v>
      </c>
      <c r="C208" s="29"/>
      <c r="D208" s="145"/>
      <c r="E208" s="23"/>
      <c r="F208" s="29"/>
      <c r="G208" s="30" t="s">
        <v>78</v>
      </c>
      <c r="H208" s="427"/>
      <c r="I208" s="428"/>
      <c r="J208" s="428"/>
      <c r="K208" s="429"/>
      <c r="L208" s="64"/>
      <c r="M208" s="31"/>
      <c r="N208" s="12"/>
      <c r="O208" s="32"/>
    </row>
    <row r="209" spans="1:15" ht="12.95" customHeight="1">
      <c r="A209" s="9" t="s">
        <v>78</v>
      </c>
      <c r="B209" s="35" t="s">
        <v>78</v>
      </c>
      <c r="C209" s="33"/>
      <c r="D209" s="144"/>
      <c r="E209" s="20"/>
      <c r="F209" s="33"/>
      <c r="G209" s="34" t="s">
        <v>78</v>
      </c>
      <c r="H209" s="430"/>
      <c r="I209" s="431"/>
      <c r="J209" s="431"/>
      <c r="K209" s="432"/>
      <c r="L209" s="62"/>
      <c r="M209" s="35"/>
      <c r="N209" s="10"/>
      <c r="O209" s="36"/>
    </row>
    <row r="210" spans="1:15" ht="12.95" customHeight="1">
      <c r="A210" s="13" t="s">
        <v>78</v>
      </c>
      <c r="B210" s="37" t="s">
        <v>78</v>
      </c>
      <c r="C210" s="39"/>
      <c r="D210" s="146"/>
      <c r="E210" s="22"/>
      <c r="F210" s="39"/>
      <c r="G210" s="40" t="s">
        <v>78</v>
      </c>
      <c r="H210" s="424"/>
      <c r="I210" s="425"/>
      <c r="J210" s="425"/>
      <c r="K210" s="426"/>
      <c r="L210" s="65"/>
      <c r="M210" s="37"/>
      <c r="N210" s="14"/>
      <c r="O210" s="38"/>
    </row>
    <row r="211" spans="1:15" ht="12.95" customHeight="1">
      <c r="A211" s="11" t="s">
        <v>1924</v>
      </c>
      <c r="B211" s="31" t="s">
        <v>1932</v>
      </c>
      <c r="C211" s="29"/>
      <c r="D211" s="145" t="s">
        <v>78</v>
      </c>
      <c r="E211" s="23"/>
      <c r="F211" s="29"/>
      <c r="G211" s="30" t="s">
        <v>78</v>
      </c>
      <c r="H211" s="427"/>
      <c r="I211" s="428"/>
      <c r="J211" s="428"/>
      <c r="K211" s="429"/>
      <c r="L211" s="64"/>
      <c r="M211" s="152"/>
      <c r="N211" s="12"/>
      <c r="O211" s="32"/>
    </row>
    <row r="212" spans="1:15" ht="12.95" customHeight="1">
      <c r="A212" s="9" t="s">
        <v>231</v>
      </c>
      <c r="B212" s="449" t="s">
        <v>1926</v>
      </c>
      <c r="C212" s="481"/>
      <c r="D212" s="144">
        <v>8.6</v>
      </c>
      <c r="E212" s="20"/>
      <c r="F212" s="33"/>
      <c r="G212" s="34" t="s">
        <v>78</v>
      </c>
      <c r="H212" s="430"/>
      <c r="I212" s="431"/>
      <c r="J212" s="431"/>
      <c r="K212" s="432"/>
      <c r="L212" s="62"/>
      <c r="M212" s="154"/>
      <c r="N212" s="10"/>
      <c r="O212" s="36"/>
    </row>
    <row r="213" spans="1:15" ht="12.95" customHeight="1">
      <c r="A213" s="13" t="s">
        <v>78</v>
      </c>
      <c r="B213" s="37" t="s">
        <v>1927</v>
      </c>
      <c r="C213" s="39"/>
      <c r="D213" s="146" t="s">
        <v>78</v>
      </c>
      <c r="E213" s="22"/>
      <c r="F213" s="39"/>
      <c r="G213" s="40" t="s">
        <v>101</v>
      </c>
      <c r="H213" s="424"/>
      <c r="I213" s="425"/>
      <c r="J213" s="425"/>
      <c r="K213" s="426"/>
      <c r="L213" s="65"/>
      <c r="M213" s="174"/>
      <c r="N213" s="14"/>
      <c r="O213" s="38"/>
    </row>
    <row r="214" spans="1:15" ht="12.95" customHeight="1">
      <c r="A214" s="9" t="s">
        <v>78</v>
      </c>
      <c r="B214" s="482" t="s">
        <v>1928</v>
      </c>
      <c r="C214" s="483"/>
      <c r="D214" s="144"/>
      <c r="E214" s="20"/>
      <c r="F214" s="33"/>
      <c r="G214" s="30" t="s">
        <v>78</v>
      </c>
      <c r="H214" s="427"/>
      <c r="I214" s="428"/>
      <c r="J214" s="428"/>
      <c r="K214" s="429"/>
      <c r="L214" s="64"/>
      <c r="M214" s="31"/>
      <c r="N214" s="10"/>
      <c r="O214" s="36"/>
    </row>
    <row r="215" spans="1:15" ht="12.95" customHeight="1">
      <c r="A215" s="9" t="s">
        <v>78</v>
      </c>
      <c r="B215" s="35" t="s">
        <v>1929</v>
      </c>
      <c r="C215" s="33"/>
      <c r="D215" s="144"/>
      <c r="E215" s="20"/>
      <c r="F215" s="33"/>
      <c r="G215" s="34" t="s">
        <v>78</v>
      </c>
      <c r="H215" s="430"/>
      <c r="I215" s="431"/>
      <c r="J215" s="431"/>
      <c r="K215" s="432"/>
      <c r="L215" s="62"/>
      <c r="M215" s="35"/>
      <c r="N215" s="10"/>
      <c r="O215" s="36"/>
    </row>
    <row r="216" spans="1:15" ht="12.95" customHeight="1">
      <c r="A216" s="9" t="s">
        <v>78</v>
      </c>
      <c r="B216" s="35" t="s">
        <v>1930</v>
      </c>
      <c r="C216" s="33"/>
      <c r="D216" s="144"/>
      <c r="E216" s="20"/>
      <c r="F216" s="33"/>
      <c r="G216" s="40" t="s">
        <v>78</v>
      </c>
      <c r="H216" s="430"/>
      <c r="I216" s="431"/>
      <c r="J216" s="431"/>
      <c r="K216" s="432"/>
      <c r="L216" s="21"/>
      <c r="M216" s="37"/>
      <c r="N216" s="10"/>
      <c r="O216" s="36"/>
    </row>
    <row r="217" spans="1:15" ht="12.95" customHeight="1">
      <c r="A217" s="11" t="s">
        <v>78</v>
      </c>
      <c r="B217" s="31" t="s">
        <v>1403</v>
      </c>
      <c r="C217" s="29"/>
      <c r="D217" s="145"/>
      <c r="E217" s="23"/>
      <c r="F217" s="29"/>
      <c r="G217" s="30" t="s">
        <v>78</v>
      </c>
      <c r="H217" s="427"/>
      <c r="I217" s="428"/>
      <c r="J217" s="428"/>
      <c r="K217" s="429"/>
      <c r="L217" s="64"/>
      <c r="M217" s="31"/>
      <c r="N217" s="12"/>
      <c r="O217" s="32"/>
    </row>
    <row r="218" spans="1:15" ht="12.95" customHeight="1">
      <c r="A218" s="9" t="s">
        <v>78</v>
      </c>
      <c r="B218" s="35" t="s">
        <v>78</v>
      </c>
      <c r="C218" s="33"/>
      <c r="D218" s="144"/>
      <c r="E218" s="20"/>
      <c r="F218" s="33"/>
      <c r="G218" s="34" t="s">
        <v>78</v>
      </c>
      <c r="H218" s="430"/>
      <c r="I218" s="431"/>
      <c r="J218" s="431"/>
      <c r="K218" s="432"/>
      <c r="L218" s="62">
        <f>ROUNDDOWN(D218*H218,0)</f>
        <v>0</v>
      </c>
      <c r="M218" s="35"/>
      <c r="N218" s="10"/>
      <c r="O218" s="36"/>
    </row>
    <row r="219" spans="1:15" ht="12.95" customHeight="1">
      <c r="A219" s="13" t="s">
        <v>78</v>
      </c>
      <c r="B219" s="37" t="s">
        <v>78</v>
      </c>
      <c r="C219" s="39"/>
      <c r="D219" s="146"/>
      <c r="E219" s="22"/>
      <c r="F219" s="39"/>
      <c r="G219" s="40" t="s">
        <v>78</v>
      </c>
      <c r="H219" s="424"/>
      <c r="I219" s="425"/>
      <c r="J219" s="425"/>
      <c r="K219" s="426"/>
      <c r="L219" s="65"/>
      <c r="M219" s="37"/>
      <c r="N219" s="14"/>
      <c r="O219" s="38"/>
    </row>
    <row r="220" spans="1:15" ht="12.95" customHeight="1">
      <c r="A220" s="11" t="s">
        <v>1933</v>
      </c>
      <c r="B220" s="31" t="s">
        <v>1934</v>
      </c>
      <c r="C220" s="29"/>
      <c r="D220" s="145" t="s">
        <v>78</v>
      </c>
      <c r="E220" s="23"/>
      <c r="F220" s="29"/>
      <c r="G220" s="30" t="s">
        <v>78</v>
      </c>
      <c r="H220" s="427"/>
      <c r="I220" s="428"/>
      <c r="J220" s="428"/>
      <c r="K220" s="429"/>
      <c r="L220" s="64"/>
      <c r="M220" s="152"/>
      <c r="N220" s="12"/>
      <c r="O220" s="32"/>
    </row>
    <row r="221" spans="1:15" ht="12.95" customHeight="1">
      <c r="A221" s="9" t="s">
        <v>78</v>
      </c>
      <c r="B221" s="35" t="s">
        <v>78</v>
      </c>
      <c r="C221" s="33"/>
      <c r="D221" s="144">
        <v>48.1</v>
      </c>
      <c r="E221" s="20"/>
      <c r="F221" s="33"/>
      <c r="G221" s="34" t="s">
        <v>78</v>
      </c>
      <c r="H221" s="430"/>
      <c r="I221" s="431"/>
      <c r="J221" s="431"/>
      <c r="K221" s="432"/>
      <c r="L221" s="62"/>
      <c r="M221" s="154"/>
      <c r="N221" s="10"/>
      <c r="O221" s="36"/>
    </row>
    <row r="222" spans="1:15" ht="12.95" customHeight="1">
      <c r="A222" s="13" t="s">
        <v>78</v>
      </c>
      <c r="B222" s="37" t="s">
        <v>78</v>
      </c>
      <c r="C222" s="39"/>
      <c r="D222" s="146" t="s">
        <v>78</v>
      </c>
      <c r="E222" s="22"/>
      <c r="F222" s="39"/>
      <c r="G222" s="40" t="s">
        <v>101</v>
      </c>
      <c r="H222" s="424"/>
      <c r="I222" s="425"/>
      <c r="J222" s="425"/>
      <c r="K222" s="426"/>
      <c r="L222" s="65"/>
      <c r="M222" s="174"/>
      <c r="N222" s="14"/>
      <c r="O222" s="38"/>
    </row>
    <row r="223" spans="1:15" ht="12.95" customHeight="1">
      <c r="A223" s="11" t="s">
        <v>1935</v>
      </c>
      <c r="B223" s="31" t="s">
        <v>1936</v>
      </c>
      <c r="C223" s="29"/>
      <c r="D223" s="145" t="s">
        <v>78</v>
      </c>
      <c r="E223" s="23"/>
      <c r="F223" s="29"/>
      <c r="G223" s="30" t="s">
        <v>78</v>
      </c>
      <c r="H223" s="427"/>
      <c r="I223" s="428"/>
      <c r="J223" s="428"/>
      <c r="K223" s="429"/>
      <c r="L223" s="64"/>
      <c r="M223" s="152"/>
      <c r="N223" s="12"/>
      <c r="O223" s="32"/>
    </row>
    <row r="224" spans="1:15" ht="12.95" customHeight="1">
      <c r="A224" s="9" t="s">
        <v>78</v>
      </c>
      <c r="B224" s="35" t="s">
        <v>1937</v>
      </c>
      <c r="C224" s="33"/>
      <c r="D224" s="144">
        <v>48.1</v>
      </c>
      <c r="E224" s="20"/>
      <c r="F224" s="33"/>
      <c r="G224" s="34" t="s">
        <v>78</v>
      </c>
      <c r="H224" s="430"/>
      <c r="I224" s="431"/>
      <c r="J224" s="431"/>
      <c r="K224" s="432"/>
      <c r="L224" s="62"/>
      <c r="M224" s="154"/>
      <c r="N224" s="10"/>
      <c r="O224" s="36"/>
    </row>
    <row r="225" spans="1:15" ht="12.95" customHeight="1">
      <c r="A225" s="13" t="s">
        <v>78</v>
      </c>
      <c r="B225" s="37" t="s">
        <v>78</v>
      </c>
      <c r="C225" s="39"/>
      <c r="D225" s="146" t="s">
        <v>78</v>
      </c>
      <c r="E225" s="22"/>
      <c r="F225" s="39"/>
      <c r="G225" s="40" t="s">
        <v>101</v>
      </c>
      <c r="H225" s="424"/>
      <c r="I225" s="425"/>
      <c r="J225" s="425"/>
      <c r="K225" s="426"/>
      <c r="L225" s="65"/>
      <c r="M225" s="174"/>
      <c r="N225" s="14"/>
      <c r="O225" s="38"/>
    </row>
    <row r="226" spans="1:15" ht="12.95" customHeight="1">
      <c r="A226" s="9" t="s">
        <v>1938</v>
      </c>
      <c r="B226" s="35" t="s">
        <v>1939</v>
      </c>
      <c r="C226" s="33"/>
      <c r="D226" s="144" t="s">
        <v>78</v>
      </c>
      <c r="E226" s="20"/>
      <c r="F226" s="33"/>
      <c r="G226" s="34" t="s">
        <v>78</v>
      </c>
      <c r="H226" s="427"/>
      <c r="I226" s="428"/>
      <c r="J226" s="428"/>
      <c r="K226" s="429"/>
      <c r="L226" s="64"/>
      <c r="M226" s="154"/>
      <c r="N226" s="10"/>
      <c r="O226" s="36"/>
    </row>
    <row r="227" spans="1:15" ht="12.95" customHeight="1">
      <c r="A227" s="9" t="s">
        <v>78</v>
      </c>
      <c r="B227" s="35" t="s">
        <v>1372</v>
      </c>
      <c r="C227" s="33"/>
      <c r="D227" s="144">
        <v>87</v>
      </c>
      <c r="E227" s="20"/>
      <c r="F227" s="33"/>
      <c r="G227" s="34" t="s">
        <v>78</v>
      </c>
      <c r="H227" s="430"/>
      <c r="I227" s="431"/>
      <c r="J227" s="431"/>
      <c r="K227" s="432"/>
      <c r="L227" s="62"/>
      <c r="M227" s="154"/>
      <c r="N227" s="10"/>
      <c r="O227" s="36"/>
    </row>
    <row r="228" spans="1:15" ht="12.95" customHeight="1">
      <c r="A228" s="9" t="s">
        <v>78</v>
      </c>
      <c r="B228" s="37" t="s">
        <v>78</v>
      </c>
      <c r="C228" s="33"/>
      <c r="D228" s="144" t="s">
        <v>78</v>
      </c>
      <c r="E228" s="20"/>
      <c r="F228" s="33"/>
      <c r="G228" s="34" t="s">
        <v>101</v>
      </c>
      <c r="H228" s="424"/>
      <c r="I228" s="425"/>
      <c r="J228" s="425"/>
      <c r="K228" s="426"/>
      <c r="L228" s="65"/>
      <c r="M228" s="175"/>
      <c r="N228" s="10"/>
      <c r="O228" s="36"/>
    </row>
    <row r="229" spans="1:15" ht="12.95" customHeight="1">
      <c r="A229" s="11" t="s">
        <v>1940</v>
      </c>
      <c r="B229" s="31" t="s">
        <v>1941</v>
      </c>
      <c r="C229" s="29"/>
      <c r="D229" s="145" t="s">
        <v>78</v>
      </c>
      <c r="E229" s="23"/>
      <c r="F229" s="29"/>
      <c r="G229" s="30" t="s">
        <v>78</v>
      </c>
      <c r="H229" s="427"/>
      <c r="I229" s="428"/>
      <c r="J229" s="428"/>
      <c r="K229" s="429"/>
      <c r="L229" s="64"/>
      <c r="M229" s="152"/>
      <c r="N229" s="12"/>
      <c r="O229" s="32"/>
    </row>
    <row r="230" spans="1:15" ht="12.95" customHeight="1">
      <c r="A230" s="9" t="s">
        <v>232</v>
      </c>
      <c r="B230" s="35" t="s">
        <v>78</v>
      </c>
      <c r="C230" s="33"/>
      <c r="D230" s="144">
        <v>2</v>
      </c>
      <c r="E230" s="20"/>
      <c r="F230" s="33"/>
      <c r="G230" s="34" t="s">
        <v>78</v>
      </c>
      <c r="H230" s="430"/>
      <c r="I230" s="431"/>
      <c r="J230" s="431"/>
      <c r="K230" s="432"/>
      <c r="L230" s="62"/>
      <c r="M230" s="154"/>
      <c r="N230" s="10"/>
      <c r="O230" s="36"/>
    </row>
    <row r="231" spans="1:15" ht="12.95" customHeight="1">
      <c r="A231" s="13" t="s">
        <v>78</v>
      </c>
      <c r="B231" s="37" t="s">
        <v>78</v>
      </c>
      <c r="C231" s="39"/>
      <c r="D231" s="146" t="s">
        <v>78</v>
      </c>
      <c r="E231" s="22"/>
      <c r="F231" s="39"/>
      <c r="G231" s="40" t="s">
        <v>169</v>
      </c>
      <c r="H231" s="424"/>
      <c r="I231" s="425"/>
      <c r="J231" s="425"/>
      <c r="K231" s="426"/>
      <c r="L231" s="65"/>
      <c r="M231" s="174"/>
      <c r="N231" s="14"/>
      <c r="O231" s="38"/>
    </row>
    <row r="232" spans="1:15" ht="12.95" customHeight="1">
      <c r="A232" s="9" t="s">
        <v>1940</v>
      </c>
      <c r="B232" s="35" t="s">
        <v>1942</v>
      </c>
      <c r="C232" s="33"/>
      <c r="D232" s="144" t="s">
        <v>78</v>
      </c>
      <c r="E232" s="20"/>
      <c r="F232" s="33"/>
      <c r="G232" s="34" t="s">
        <v>78</v>
      </c>
      <c r="H232" s="427"/>
      <c r="I232" s="428"/>
      <c r="J232" s="428"/>
      <c r="K232" s="429"/>
      <c r="L232" s="64"/>
      <c r="M232" s="154"/>
      <c r="N232" s="10"/>
      <c r="O232" s="36"/>
    </row>
    <row r="233" spans="1:15" ht="12.95" customHeight="1">
      <c r="A233" s="9" t="s">
        <v>232</v>
      </c>
      <c r="B233" s="35" t="s">
        <v>78</v>
      </c>
      <c r="C233" s="33"/>
      <c r="D233" s="144">
        <v>6</v>
      </c>
      <c r="E233" s="20"/>
      <c r="F233" s="33"/>
      <c r="G233" s="34" t="s">
        <v>78</v>
      </c>
      <c r="H233" s="430"/>
      <c r="I233" s="431"/>
      <c r="J233" s="431"/>
      <c r="K233" s="432"/>
      <c r="L233" s="62"/>
      <c r="M233" s="154"/>
      <c r="N233" s="10"/>
      <c r="O233" s="36"/>
    </row>
    <row r="234" spans="1:15" ht="12.95" customHeight="1">
      <c r="A234" s="9" t="s">
        <v>78</v>
      </c>
      <c r="B234" s="37" t="s">
        <v>78</v>
      </c>
      <c r="C234" s="33"/>
      <c r="D234" s="144" t="s">
        <v>78</v>
      </c>
      <c r="E234" s="20"/>
      <c r="F234" s="33"/>
      <c r="G234" s="34" t="s">
        <v>169</v>
      </c>
      <c r="H234" s="424"/>
      <c r="I234" s="425"/>
      <c r="J234" s="425"/>
      <c r="K234" s="426"/>
      <c r="L234" s="65"/>
      <c r="M234" s="175"/>
      <c r="N234" s="10"/>
      <c r="O234" s="36"/>
    </row>
    <row r="235" spans="1:15" ht="12.95" customHeight="1">
      <c r="A235" s="11" t="s">
        <v>1943</v>
      </c>
      <c r="B235" s="482" t="s">
        <v>1373</v>
      </c>
      <c r="C235" s="483"/>
      <c r="D235" s="145" t="s">
        <v>78</v>
      </c>
      <c r="E235" s="23"/>
      <c r="F235" s="29"/>
      <c r="G235" s="30" t="s">
        <v>78</v>
      </c>
      <c r="H235" s="427"/>
      <c r="I235" s="428"/>
      <c r="J235" s="428"/>
      <c r="K235" s="429"/>
      <c r="L235" s="64"/>
      <c r="M235" s="152"/>
      <c r="N235" s="12"/>
      <c r="O235" s="32"/>
    </row>
    <row r="236" spans="1:15" ht="12.95" customHeight="1">
      <c r="A236" s="9" t="s">
        <v>233</v>
      </c>
      <c r="B236" s="35" t="s">
        <v>78</v>
      </c>
      <c r="C236" s="33"/>
      <c r="D236" s="144">
        <v>1</v>
      </c>
      <c r="E236" s="20"/>
      <c r="F236" s="33"/>
      <c r="G236" s="34" t="s">
        <v>78</v>
      </c>
      <c r="H236" s="430"/>
      <c r="I236" s="431"/>
      <c r="J236" s="431"/>
      <c r="K236" s="432"/>
      <c r="L236" s="62"/>
      <c r="M236" s="154"/>
      <c r="N236" s="10"/>
      <c r="O236" s="36"/>
    </row>
    <row r="237" spans="1:15" ht="12.95" customHeight="1">
      <c r="A237" s="13" t="s">
        <v>78</v>
      </c>
      <c r="B237" s="37" t="s">
        <v>78</v>
      </c>
      <c r="C237" s="39"/>
      <c r="D237" s="146" t="s">
        <v>78</v>
      </c>
      <c r="E237" s="22"/>
      <c r="F237" s="39"/>
      <c r="G237" s="40" t="s">
        <v>169</v>
      </c>
      <c r="H237" s="424"/>
      <c r="I237" s="425"/>
      <c r="J237" s="425"/>
      <c r="K237" s="426"/>
      <c r="L237" s="65"/>
      <c r="M237" s="174"/>
      <c r="N237" s="14"/>
      <c r="O237" s="38"/>
    </row>
    <row r="238" spans="1:15" ht="12.95" customHeight="1">
      <c r="A238" s="9" t="s">
        <v>1944</v>
      </c>
      <c r="B238" s="35" t="s">
        <v>1947</v>
      </c>
      <c r="C238" s="33"/>
      <c r="D238" s="144" t="s">
        <v>78</v>
      </c>
      <c r="E238" s="20"/>
      <c r="F238" s="33"/>
      <c r="G238" s="34" t="s">
        <v>78</v>
      </c>
      <c r="H238" s="427"/>
      <c r="I238" s="428"/>
      <c r="J238" s="428"/>
      <c r="K238" s="429"/>
      <c r="L238" s="64"/>
      <c r="M238" s="154"/>
      <c r="N238" s="10"/>
      <c r="O238" s="36"/>
    </row>
    <row r="239" spans="1:15" ht="12.95" customHeight="1">
      <c r="A239" s="9" t="s">
        <v>78</v>
      </c>
      <c r="B239" s="35" t="s">
        <v>78</v>
      </c>
      <c r="C239" s="33"/>
      <c r="D239" s="144">
        <v>1</v>
      </c>
      <c r="E239" s="20"/>
      <c r="F239" s="33"/>
      <c r="G239" s="34" t="s">
        <v>78</v>
      </c>
      <c r="H239" s="430"/>
      <c r="I239" s="431"/>
      <c r="J239" s="431"/>
      <c r="K239" s="432"/>
      <c r="L239" s="62"/>
      <c r="M239" s="154"/>
      <c r="N239" s="10"/>
      <c r="O239" s="36"/>
    </row>
    <row r="240" spans="1:15" ht="12.95" customHeight="1">
      <c r="A240" s="9" t="s">
        <v>78</v>
      </c>
      <c r="B240" s="35" t="s">
        <v>78</v>
      </c>
      <c r="C240" s="33"/>
      <c r="D240" s="144" t="s">
        <v>78</v>
      </c>
      <c r="E240" s="20"/>
      <c r="F240" s="33"/>
      <c r="G240" s="34" t="s">
        <v>169</v>
      </c>
      <c r="H240" s="424"/>
      <c r="I240" s="425"/>
      <c r="J240" s="425"/>
      <c r="K240" s="426"/>
      <c r="L240" s="65"/>
      <c r="M240" s="175"/>
      <c r="N240" s="10"/>
      <c r="O240" s="36"/>
    </row>
    <row r="241" spans="1:15" ht="12.95" customHeight="1">
      <c r="A241" s="11" t="s">
        <v>1945</v>
      </c>
      <c r="B241" s="31" t="s">
        <v>1948</v>
      </c>
      <c r="C241" s="29"/>
      <c r="D241" s="145" t="s">
        <v>78</v>
      </c>
      <c r="E241" s="23"/>
      <c r="F241" s="29"/>
      <c r="G241" s="30" t="s">
        <v>78</v>
      </c>
      <c r="H241" s="427"/>
      <c r="I241" s="428"/>
      <c r="J241" s="428"/>
      <c r="K241" s="429"/>
      <c r="L241" s="64"/>
      <c r="M241" s="152"/>
      <c r="N241" s="12"/>
      <c r="O241" s="32"/>
    </row>
    <row r="242" spans="1:15" ht="12.95" customHeight="1">
      <c r="A242" s="9" t="s">
        <v>1946</v>
      </c>
      <c r="B242" s="515" t="s">
        <v>2403</v>
      </c>
      <c r="C242" s="516"/>
      <c r="D242" s="144">
        <v>21.8</v>
      </c>
      <c r="E242" s="20"/>
      <c r="F242" s="33"/>
      <c r="G242" s="34" t="s">
        <v>78</v>
      </c>
      <c r="H242" s="430"/>
      <c r="I242" s="431"/>
      <c r="J242" s="431"/>
      <c r="K242" s="432"/>
      <c r="L242" s="62"/>
      <c r="M242" s="154"/>
      <c r="N242" s="10"/>
      <c r="O242" s="36"/>
    </row>
    <row r="243" spans="1:15" ht="12.95" customHeight="1">
      <c r="A243" s="13" t="s">
        <v>78</v>
      </c>
      <c r="B243" s="513" t="s">
        <v>1374</v>
      </c>
      <c r="C243" s="514"/>
      <c r="D243" s="146" t="s">
        <v>78</v>
      </c>
      <c r="E243" s="22"/>
      <c r="F243" s="39"/>
      <c r="G243" s="40" t="s">
        <v>101</v>
      </c>
      <c r="H243" s="424"/>
      <c r="I243" s="425"/>
      <c r="J243" s="425"/>
      <c r="K243" s="426"/>
      <c r="L243" s="65"/>
      <c r="M243" s="174"/>
      <c r="N243" s="14"/>
      <c r="O243" s="38"/>
    </row>
    <row r="244" spans="1:15" ht="12.95" customHeight="1">
      <c r="A244" s="9" t="s">
        <v>78</v>
      </c>
      <c r="B244" s="35" t="s">
        <v>1949</v>
      </c>
      <c r="C244" s="33"/>
      <c r="D244" s="144" t="s">
        <v>78</v>
      </c>
      <c r="E244" s="20"/>
      <c r="F244" s="33"/>
      <c r="G244" s="34" t="s">
        <v>78</v>
      </c>
      <c r="H244" s="427"/>
      <c r="I244" s="428"/>
      <c r="J244" s="428"/>
      <c r="K244" s="429"/>
      <c r="L244" s="64"/>
      <c r="M244" s="35"/>
      <c r="N244" s="10"/>
      <c r="O244" s="36"/>
    </row>
    <row r="245" spans="1:15" ht="12.95" customHeight="1">
      <c r="A245" s="9" t="s">
        <v>78</v>
      </c>
      <c r="B245" s="449" t="s">
        <v>1950</v>
      </c>
      <c r="C245" s="481"/>
      <c r="D245" s="144"/>
      <c r="E245" s="20"/>
      <c r="F245" s="33"/>
      <c r="G245" s="34" t="s">
        <v>78</v>
      </c>
      <c r="H245" s="430"/>
      <c r="I245" s="431"/>
      <c r="J245" s="431"/>
      <c r="K245" s="432"/>
      <c r="L245" s="62">
        <f>ROUNDDOWN(D245*H245,0)</f>
        <v>0</v>
      </c>
      <c r="M245" s="35"/>
      <c r="N245" s="10"/>
      <c r="O245" s="36"/>
    </row>
    <row r="246" spans="1:15" ht="12.95" customHeight="1">
      <c r="A246" s="9" t="s">
        <v>78</v>
      </c>
      <c r="B246" s="35" t="s">
        <v>78</v>
      </c>
      <c r="C246" s="33"/>
      <c r="D246" s="144" t="s">
        <v>78</v>
      </c>
      <c r="E246" s="20"/>
      <c r="F246" s="33"/>
      <c r="G246" s="34" t="s">
        <v>78</v>
      </c>
      <c r="H246" s="424"/>
      <c r="I246" s="425"/>
      <c r="J246" s="425"/>
      <c r="K246" s="426"/>
      <c r="L246" s="65"/>
      <c r="M246" s="35"/>
      <c r="N246" s="10"/>
      <c r="O246" s="36"/>
    </row>
    <row r="247" spans="1:15" ht="12.95" customHeight="1">
      <c r="A247" s="11" t="s">
        <v>234</v>
      </c>
      <c r="B247" s="31" t="s">
        <v>1404</v>
      </c>
      <c r="C247" s="29"/>
      <c r="D247" s="145" t="s">
        <v>78</v>
      </c>
      <c r="E247" s="23"/>
      <c r="F247" s="29"/>
      <c r="G247" s="30" t="s">
        <v>78</v>
      </c>
      <c r="H247" s="427"/>
      <c r="I247" s="428"/>
      <c r="J247" s="428"/>
      <c r="K247" s="429"/>
      <c r="L247" s="64"/>
      <c r="M247" s="152"/>
      <c r="N247" s="12"/>
      <c r="O247" s="32"/>
    </row>
    <row r="248" spans="1:15" ht="12.95" customHeight="1">
      <c r="A248" s="9" t="s">
        <v>78</v>
      </c>
      <c r="B248" s="35" t="s">
        <v>78</v>
      </c>
      <c r="C248" s="33"/>
      <c r="D248" s="144">
        <v>9.9</v>
      </c>
      <c r="E248" s="20"/>
      <c r="F248" s="33"/>
      <c r="G248" s="34" t="s">
        <v>78</v>
      </c>
      <c r="H248" s="430"/>
      <c r="I248" s="431"/>
      <c r="J248" s="431"/>
      <c r="K248" s="432"/>
      <c r="L248" s="62"/>
      <c r="M248" s="154"/>
      <c r="N248" s="10"/>
      <c r="O248" s="36"/>
    </row>
    <row r="249" spans="1:15" ht="12.95" customHeight="1">
      <c r="A249" s="13" t="s">
        <v>78</v>
      </c>
      <c r="B249" s="37" t="s">
        <v>78</v>
      </c>
      <c r="C249" s="39"/>
      <c r="D249" s="146" t="s">
        <v>78</v>
      </c>
      <c r="E249" s="22"/>
      <c r="F249" s="39"/>
      <c r="G249" s="40" t="s">
        <v>101</v>
      </c>
      <c r="H249" s="424"/>
      <c r="I249" s="425"/>
      <c r="J249" s="425"/>
      <c r="K249" s="426"/>
      <c r="L249" s="65"/>
      <c r="M249" s="155"/>
      <c r="N249" s="14"/>
      <c r="O249" s="38"/>
    </row>
    <row r="250" spans="1:15" ht="12.95" customHeight="1">
      <c r="A250" s="11" t="s">
        <v>235</v>
      </c>
      <c r="B250" s="31" t="s">
        <v>1365</v>
      </c>
      <c r="C250" s="29"/>
      <c r="D250" s="145" t="s">
        <v>78</v>
      </c>
      <c r="E250" s="23"/>
      <c r="F250" s="29"/>
      <c r="G250" s="30" t="s">
        <v>78</v>
      </c>
      <c r="H250" s="427"/>
      <c r="I250" s="428"/>
      <c r="J250" s="428"/>
      <c r="K250" s="429"/>
      <c r="L250" s="64"/>
      <c r="M250" s="152"/>
      <c r="N250" s="12"/>
      <c r="O250" s="32"/>
    </row>
    <row r="251" spans="1:15" ht="12.95" customHeight="1">
      <c r="A251" s="9" t="s">
        <v>78</v>
      </c>
      <c r="B251" s="35" t="s">
        <v>1405</v>
      </c>
      <c r="C251" s="33"/>
      <c r="D251" s="144">
        <v>15.4</v>
      </c>
      <c r="E251" s="20"/>
      <c r="F251" s="33"/>
      <c r="G251" s="34" t="s">
        <v>78</v>
      </c>
      <c r="H251" s="430"/>
      <c r="I251" s="431"/>
      <c r="J251" s="431"/>
      <c r="K251" s="432"/>
      <c r="L251" s="62"/>
      <c r="M251" s="154"/>
      <c r="N251" s="10"/>
      <c r="O251" s="36"/>
    </row>
    <row r="252" spans="1:15" ht="12.95" customHeight="1">
      <c r="A252" s="13" t="s">
        <v>78</v>
      </c>
      <c r="B252" s="37" t="s">
        <v>78</v>
      </c>
      <c r="C252" s="39"/>
      <c r="D252" s="146" t="s">
        <v>78</v>
      </c>
      <c r="E252" s="22"/>
      <c r="F252" s="39"/>
      <c r="G252" s="40" t="s">
        <v>101</v>
      </c>
      <c r="H252" s="424"/>
      <c r="I252" s="425"/>
      <c r="J252" s="425"/>
      <c r="K252" s="426"/>
      <c r="L252" s="65"/>
      <c r="M252" s="155"/>
      <c r="N252" s="14"/>
      <c r="O252" s="38"/>
    </row>
    <row r="253" spans="1:15" ht="12.95" customHeight="1">
      <c r="A253" s="11" t="s">
        <v>236</v>
      </c>
      <c r="B253" s="31" t="s">
        <v>1406</v>
      </c>
      <c r="C253" s="29"/>
      <c r="D253" s="145" t="s">
        <v>78</v>
      </c>
      <c r="E253" s="23"/>
      <c r="F253" s="29"/>
      <c r="G253" s="30" t="s">
        <v>78</v>
      </c>
      <c r="H253" s="427"/>
      <c r="I253" s="428"/>
      <c r="J253" s="428"/>
      <c r="K253" s="429"/>
      <c r="L253" s="24"/>
      <c r="M253" s="152"/>
      <c r="N253" s="12"/>
      <c r="O253" s="32"/>
    </row>
    <row r="254" spans="1:15" ht="12.95" customHeight="1">
      <c r="A254" s="9" t="s">
        <v>78</v>
      </c>
      <c r="B254" s="35" t="s">
        <v>78</v>
      </c>
      <c r="C254" s="33"/>
      <c r="D254" s="144">
        <v>1</v>
      </c>
      <c r="E254" s="20"/>
      <c r="F254" s="33"/>
      <c r="G254" s="34" t="s">
        <v>78</v>
      </c>
      <c r="H254" s="430"/>
      <c r="I254" s="431"/>
      <c r="J254" s="431"/>
      <c r="K254" s="432"/>
      <c r="L254" s="62"/>
      <c r="M254" s="154"/>
      <c r="N254" s="10"/>
      <c r="O254" s="36"/>
    </row>
    <row r="255" spans="1:15" ht="12.95" customHeight="1" thickBot="1">
      <c r="A255" s="15" t="s">
        <v>78</v>
      </c>
      <c r="B255" s="50" t="s">
        <v>78</v>
      </c>
      <c r="C255" s="77"/>
      <c r="D255" s="147" t="s">
        <v>78</v>
      </c>
      <c r="E255" s="25"/>
      <c r="F255" s="77"/>
      <c r="G255" s="78" t="s">
        <v>169</v>
      </c>
      <c r="H255" s="441"/>
      <c r="I255" s="442"/>
      <c r="J255" s="442"/>
      <c r="K255" s="443"/>
      <c r="L255" s="63"/>
      <c r="M255" s="156"/>
      <c r="N255" s="16"/>
      <c r="O255" s="79"/>
    </row>
    <row r="256" spans="1:15" ht="18" customHeight="1">
      <c r="D256" s="448"/>
      <c r="E256" s="448"/>
      <c r="F256" s="448"/>
      <c r="G256" s="448"/>
      <c r="H256" s="448"/>
      <c r="I256" s="448"/>
      <c r="J256" s="448"/>
      <c r="K256" s="448"/>
    </row>
    <row r="257" spans="1:15" ht="20.100000000000001" customHeight="1" thickBot="1">
      <c r="A257" s="6" t="s">
        <v>10</v>
      </c>
    </row>
    <row r="258" spans="1:15" ht="20.100000000000001" customHeight="1" thickBot="1">
      <c r="A258" s="19"/>
      <c r="B258" s="2"/>
      <c r="C258" s="2"/>
      <c r="D258" s="18"/>
      <c r="E258" s="18"/>
      <c r="F258" s="2"/>
      <c r="G258" s="3"/>
      <c r="H258" s="3"/>
      <c r="I258" s="2"/>
      <c r="J258" s="2"/>
      <c r="K258" s="2"/>
      <c r="L258" s="18"/>
      <c r="M258" s="2"/>
      <c r="N258" s="2"/>
      <c r="O258" s="72"/>
    </row>
    <row r="259" spans="1:15" ht="20.100000000000001" customHeight="1" thickBot="1">
      <c r="A259" s="73" t="s">
        <v>5</v>
      </c>
      <c r="B259" s="444" t="s">
        <v>6</v>
      </c>
      <c r="C259" s="445"/>
      <c r="D259" s="444" t="s">
        <v>1</v>
      </c>
      <c r="E259" s="446"/>
      <c r="F259" s="445"/>
      <c r="G259" s="75" t="s">
        <v>2</v>
      </c>
      <c r="H259" s="444" t="s">
        <v>7</v>
      </c>
      <c r="I259" s="446"/>
      <c r="J259" s="446"/>
      <c r="K259" s="445"/>
      <c r="L259" s="74" t="s">
        <v>8</v>
      </c>
      <c r="M259" s="435" t="s">
        <v>4</v>
      </c>
      <c r="N259" s="436"/>
      <c r="O259" s="437"/>
    </row>
    <row r="260" spans="1:15" ht="12.95" customHeight="1">
      <c r="A260" s="66" t="s">
        <v>1951</v>
      </c>
      <c r="B260" s="67" t="s">
        <v>1952</v>
      </c>
      <c r="C260" s="68"/>
      <c r="D260" s="143" t="s">
        <v>78</v>
      </c>
      <c r="E260" s="44"/>
      <c r="F260" s="68"/>
      <c r="G260" s="69" t="s">
        <v>78</v>
      </c>
      <c r="H260" s="438"/>
      <c r="I260" s="439"/>
      <c r="J260" s="439"/>
      <c r="K260" s="440"/>
      <c r="L260" s="70"/>
      <c r="M260" s="153"/>
      <c r="N260" s="8"/>
      <c r="O260" s="71"/>
    </row>
    <row r="261" spans="1:15" ht="12.95" customHeight="1">
      <c r="A261" s="9" t="s">
        <v>237</v>
      </c>
      <c r="B261" s="35" t="s">
        <v>78</v>
      </c>
      <c r="C261" s="33"/>
      <c r="D261" s="142">
        <v>112</v>
      </c>
      <c r="E261" s="20"/>
      <c r="F261" s="33"/>
      <c r="G261" s="34" t="s">
        <v>78</v>
      </c>
      <c r="H261" s="430"/>
      <c r="I261" s="431"/>
      <c r="J261" s="431"/>
      <c r="K261" s="432"/>
      <c r="L261" s="62"/>
      <c r="M261" s="154"/>
      <c r="N261" s="10"/>
      <c r="O261" s="36"/>
    </row>
    <row r="262" spans="1:15" ht="12.95" customHeight="1">
      <c r="A262" s="9" t="s">
        <v>78</v>
      </c>
      <c r="B262" s="35" t="s">
        <v>78</v>
      </c>
      <c r="C262" s="33"/>
      <c r="D262" s="144" t="s">
        <v>78</v>
      </c>
      <c r="E262" s="20"/>
      <c r="F262" s="33"/>
      <c r="G262" s="34" t="s">
        <v>101</v>
      </c>
      <c r="H262" s="430"/>
      <c r="I262" s="431"/>
      <c r="J262" s="431"/>
      <c r="K262" s="432"/>
      <c r="L262" s="21"/>
      <c r="M262" s="175"/>
      <c r="N262" s="10"/>
      <c r="O262" s="36"/>
    </row>
    <row r="263" spans="1:15" ht="12.95" customHeight="1">
      <c r="A263" s="11" t="s">
        <v>238</v>
      </c>
      <c r="B263" s="31" t="s">
        <v>1407</v>
      </c>
      <c r="C263" s="29"/>
      <c r="D263" s="145" t="s">
        <v>78</v>
      </c>
      <c r="E263" s="23"/>
      <c r="F263" s="29"/>
      <c r="G263" s="30" t="s">
        <v>78</v>
      </c>
      <c r="H263" s="427"/>
      <c r="I263" s="428"/>
      <c r="J263" s="428"/>
      <c r="K263" s="429"/>
      <c r="L263" s="64"/>
      <c r="M263" s="152"/>
      <c r="N263" s="12"/>
      <c r="O263" s="32"/>
    </row>
    <row r="264" spans="1:15" ht="12.95" customHeight="1">
      <c r="A264" s="9" t="s">
        <v>78</v>
      </c>
      <c r="B264" s="35" t="s">
        <v>78</v>
      </c>
      <c r="C264" s="33"/>
      <c r="D264" s="144">
        <v>132</v>
      </c>
      <c r="E264" s="20"/>
      <c r="F264" s="33"/>
      <c r="G264" s="34" t="s">
        <v>78</v>
      </c>
      <c r="H264" s="430"/>
      <c r="I264" s="431"/>
      <c r="J264" s="431"/>
      <c r="K264" s="432"/>
      <c r="L264" s="62"/>
      <c r="M264" s="154"/>
      <c r="N264" s="10"/>
      <c r="O264" s="36"/>
    </row>
    <row r="265" spans="1:15" ht="12.95" customHeight="1">
      <c r="A265" s="13" t="s">
        <v>78</v>
      </c>
      <c r="B265" s="37" t="s">
        <v>78</v>
      </c>
      <c r="C265" s="39"/>
      <c r="D265" s="146" t="s">
        <v>78</v>
      </c>
      <c r="E265" s="22"/>
      <c r="F265" s="39"/>
      <c r="G265" s="40" t="s">
        <v>101</v>
      </c>
      <c r="H265" s="424"/>
      <c r="I265" s="425"/>
      <c r="J265" s="425"/>
      <c r="K265" s="426"/>
      <c r="L265" s="65"/>
      <c r="M265" s="155"/>
      <c r="N265" s="14"/>
      <c r="O265" s="38"/>
    </row>
    <row r="266" spans="1:15" ht="12.95" customHeight="1">
      <c r="A266" s="11" t="s">
        <v>239</v>
      </c>
      <c r="B266" s="31" t="s">
        <v>1408</v>
      </c>
      <c r="C266" s="29"/>
      <c r="D266" s="145" t="s">
        <v>78</v>
      </c>
      <c r="E266" s="23"/>
      <c r="F266" s="29"/>
      <c r="G266" s="30" t="s">
        <v>78</v>
      </c>
      <c r="H266" s="427"/>
      <c r="I266" s="428"/>
      <c r="J266" s="428"/>
      <c r="K266" s="429"/>
      <c r="L266" s="64"/>
      <c r="M266" s="152"/>
      <c r="N266" s="12"/>
      <c r="O266" s="32"/>
    </row>
    <row r="267" spans="1:15" ht="12.95" customHeight="1">
      <c r="A267" s="9" t="s">
        <v>78</v>
      </c>
      <c r="B267" s="35" t="s">
        <v>1409</v>
      </c>
      <c r="C267" s="33"/>
      <c r="D267" s="144">
        <v>5</v>
      </c>
      <c r="E267" s="20"/>
      <c r="F267" s="33"/>
      <c r="G267" s="34" t="s">
        <v>78</v>
      </c>
      <c r="H267" s="430"/>
      <c r="I267" s="431"/>
      <c r="J267" s="431"/>
      <c r="K267" s="432"/>
      <c r="L267" s="62"/>
      <c r="M267" s="154"/>
      <c r="N267" s="10"/>
      <c r="O267" s="36"/>
    </row>
    <row r="268" spans="1:15" ht="12.95" customHeight="1">
      <c r="A268" s="13" t="s">
        <v>78</v>
      </c>
      <c r="B268" s="37" t="s">
        <v>78</v>
      </c>
      <c r="C268" s="39"/>
      <c r="D268" s="146" t="s">
        <v>78</v>
      </c>
      <c r="E268" s="22"/>
      <c r="F268" s="39"/>
      <c r="G268" s="40" t="s">
        <v>169</v>
      </c>
      <c r="H268" s="424"/>
      <c r="I268" s="425"/>
      <c r="J268" s="425"/>
      <c r="K268" s="426"/>
      <c r="L268" s="65"/>
      <c r="M268" s="155"/>
      <c r="N268" s="14"/>
      <c r="O268" s="38"/>
    </row>
    <row r="269" spans="1:15" ht="12.95" customHeight="1">
      <c r="A269" s="11" t="s">
        <v>240</v>
      </c>
      <c r="B269" s="31" t="s">
        <v>1410</v>
      </c>
      <c r="C269" s="29"/>
      <c r="D269" s="145" t="s">
        <v>78</v>
      </c>
      <c r="E269" s="20"/>
      <c r="F269" s="33"/>
      <c r="G269" s="30" t="s">
        <v>78</v>
      </c>
      <c r="H269" s="427"/>
      <c r="I269" s="428"/>
      <c r="J269" s="428"/>
      <c r="K269" s="429"/>
      <c r="L269" s="64"/>
      <c r="M269" s="152"/>
      <c r="N269" s="10"/>
      <c r="O269" s="36"/>
    </row>
    <row r="270" spans="1:15" ht="12.95" customHeight="1">
      <c r="A270" s="9" t="s">
        <v>78</v>
      </c>
      <c r="B270" s="35" t="s">
        <v>78</v>
      </c>
      <c r="C270" s="33"/>
      <c r="D270" s="144">
        <v>235</v>
      </c>
      <c r="E270" s="20"/>
      <c r="F270" s="33"/>
      <c r="G270" s="34" t="s">
        <v>78</v>
      </c>
      <c r="H270" s="430"/>
      <c r="I270" s="431"/>
      <c r="J270" s="431"/>
      <c r="K270" s="432"/>
      <c r="L270" s="62"/>
      <c r="M270" s="154"/>
      <c r="N270" s="10"/>
      <c r="O270" s="36"/>
    </row>
    <row r="271" spans="1:15" ht="12.95" customHeight="1">
      <c r="A271" s="13" t="s">
        <v>78</v>
      </c>
      <c r="B271" s="37" t="s">
        <v>78</v>
      </c>
      <c r="C271" s="39"/>
      <c r="D271" s="146" t="s">
        <v>78</v>
      </c>
      <c r="E271" s="20"/>
      <c r="F271" s="33"/>
      <c r="G271" s="40" t="s">
        <v>169</v>
      </c>
      <c r="H271" s="424"/>
      <c r="I271" s="425"/>
      <c r="J271" s="425"/>
      <c r="K271" s="426"/>
      <c r="L271" s="65"/>
      <c r="M271" s="155"/>
      <c r="N271" s="10"/>
      <c r="O271" s="36"/>
    </row>
    <row r="272" spans="1:15" ht="12.95" customHeight="1">
      <c r="A272" s="11" t="s">
        <v>240</v>
      </c>
      <c r="B272" s="31" t="s">
        <v>1411</v>
      </c>
      <c r="C272" s="29"/>
      <c r="D272" s="145" t="s">
        <v>78</v>
      </c>
      <c r="E272" s="23"/>
      <c r="F272" s="29"/>
      <c r="G272" s="30" t="s">
        <v>78</v>
      </c>
      <c r="H272" s="427"/>
      <c r="I272" s="428"/>
      <c r="J272" s="428"/>
      <c r="K272" s="429"/>
      <c r="L272" s="64"/>
      <c r="M272" s="152"/>
      <c r="N272" s="12"/>
      <c r="O272" s="32"/>
    </row>
    <row r="273" spans="1:15" ht="12.95" customHeight="1">
      <c r="A273" s="9" t="s">
        <v>78</v>
      </c>
      <c r="B273" s="35" t="s">
        <v>78</v>
      </c>
      <c r="C273" s="33"/>
      <c r="D273" s="144">
        <v>80</v>
      </c>
      <c r="E273" s="20"/>
      <c r="F273" s="33"/>
      <c r="G273" s="34" t="s">
        <v>78</v>
      </c>
      <c r="H273" s="430"/>
      <c r="I273" s="431"/>
      <c r="J273" s="431"/>
      <c r="K273" s="432"/>
      <c r="L273" s="62"/>
      <c r="M273" s="154"/>
      <c r="N273" s="10"/>
      <c r="O273" s="36"/>
    </row>
    <row r="274" spans="1:15" ht="12.95" customHeight="1">
      <c r="A274" s="13" t="s">
        <v>78</v>
      </c>
      <c r="B274" s="37" t="s">
        <v>78</v>
      </c>
      <c r="C274" s="39"/>
      <c r="D274" s="146" t="s">
        <v>78</v>
      </c>
      <c r="E274" s="22"/>
      <c r="F274" s="39"/>
      <c r="G274" s="40" t="s">
        <v>169</v>
      </c>
      <c r="H274" s="424"/>
      <c r="I274" s="425"/>
      <c r="J274" s="425"/>
      <c r="K274" s="426"/>
      <c r="L274" s="65"/>
      <c r="M274" s="155"/>
      <c r="N274" s="14"/>
      <c r="O274" s="38"/>
    </row>
    <row r="275" spans="1:15" ht="12.95" customHeight="1">
      <c r="A275" s="11" t="s">
        <v>241</v>
      </c>
      <c r="B275" s="31" t="s">
        <v>2291</v>
      </c>
      <c r="C275" s="29"/>
      <c r="D275" s="145" t="s">
        <v>78</v>
      </c>
      <c r="E275" s="23"/>
      <c r="F275" s="29"/>
      <c r="G275" s="30" t="s">
        <v>78</v>
      </c>
      <c r="H275" s="427"/>
      <c r="I275" s="428"/>
      <c r="J275" s="428"/>
      <c r="K275" s="429"/>
      <c r="L275" s="64"/>
      <c r="M275" s="152"/>
      <c r="N275" s="12"/>
      <c r="O275" s="32"/>
    </row>
    <row r="276" spans="1:15" ht="12.95" customHeight="1">
      <c r="A276" s="9" t="s">
        <v>78</v>
      </c>
      <c r="B276" s="35" t="s">
        <v>78</v>
      </c>
      <c r="C276" s="33"/>
      <c r="D276" s="144">
        <v>8</v>
      </c>
      <c r="E276" s="20"/>
      <c r="F276" s="33"/>
      <c r="G276" s="34" t="s">
        <v>78</v>
      </c>
      <c r="H276" s="430"/>
      <c r="I276" s="431"/>
      <c r="J276" s="431"/>
      <c r="K276" s="432"/>
      <c r="L276" s="62"/>
      <c r="M276" s="154"/>
      <c r="N276" s="10"/>
      <c r="O276" s="36"/>
    </row>
    <row r="277" spans="1:15" ht="12.95" customHeight="1">
      <c r="A277" s="13" t="s">
        <v>78</v>
      </c>
      <c r="B277" s="37" t="s">
        <v>78</v>
      </c>
      <c r="C277" s="39"/>
      <c r="D277" s="146" t="s">
        <v>78</v>
      </c>
      <c r="E277" s="22"/>
      <c r="F277" s="39"/>
      <c r="G277" s="40" t="s">
        <v>101</v>
      </c>
      <c r="H277" s="424"/>
      <c r="I277" s="425"/>
      <c r="J277" s="425"/>
      <c r="K277" s="426"/>
      <c r="L277" s="65"/>
      <c r="M277" s="174"/>
      <c r="N277" s="14"/>
      <c r="O277" s="38"/>
    </row>
    <row r="278" spans="1:15" ht="12.95" customHeight="1">
      <c r="A278" s="9" t="s">
        <v>241</v>
      </c>
      <c r="B278" s="35" t="s">
        <v>2292</v>
      </c>
      <c r="C278" s="33"/>
      <c r="D278" s="144" t="s">
        <v>78</v>
      </c>
      <c r="E278" s="20"/>
      <c r="F278" s="33"/>
      <c r="G278" s="30" t="s">
        <v>78</v>
      </c>
      <c r="H278" s="427"/>
      <c r="I278" s="428"/>
      <c r="J278" s="428"/>
      <c r="K278" s="429"/>
      <c r="L278" s="64"/>
      <c r="M278" s="152"/>
      <c r="N278" s="10"/>
      <c r="O278" s="36"/>
    </row>
    <row r="279" spans="1:15" ht="12.95" customHeight="1">
      <c r="A279" s="9" t="s">
        <v>78</v>
      </c>
      <c r="B279" s="35" t="s">
        <v>78</v>
      </c>
      <c r="C279" s="33"/>
      <c r="D279" s="144">
        <v>161</v>
      </c>
      <c r="E279" s="20"/>
      <c r="F279" s="33"/>
      <c r="G279" s="34" t="s">
        <v>78</v>
      </c>
      <c r="H279" s="430"/>
      <c r="I279" s="431"/>
      <c r="J279" s="431"/>
      <c r="K279" s="432"/>
      <c r="L279" s="62"/>
      <c r="M279" s="154"/>
      <c r="N279" s="10"/>
      <c r="O279" s="36"/>
    </row>
    <row r="280" spans="1:15" ht="12.95" customHeight="1">
      <c r="A280" s="9" t="s">
        <v>78</v>
      </c>
      <c r="B280" s="35" t="s">
        <v>78</v>
      </c>
      <c r="C280" s="33"/>
      <c r="D280" s="144" t="s">
        <v>78</v>
      </c>
      <c r="E280" s="20"/>
      <c r="F280" s="33"/>
      <c r="G280" s="40" t="s">
        <v>101</v>
      </c>
      <c r="H280" s="424"/>
      <c r="I280" s="425"/>
      <c r="J280" s="425"/>
      <c r="K280" s="426"/>
      <c r="L280" s="21"/>
      <c r="M280" s="174"/>
      <c r="N280" s="10"/>
      <c r="O280" s="36"/>
    </row>
    <row r="281" spans="1:15" ht="12.95" customHeight="1">
      <c r="A281" s="11" t="s">
        <v>241</v>
      </c>
      <c r="B281" s="31" t="s">
        <v>2293</v>
      </c>
      <c r="C281" s="29"/>
      <c r="D281" s="145" t="s">
        <v>78</v>
      </c>
      <c r="E281" s="23"/>
      <c r="F281" s="29"/>
      <c r="G281" s="30" t="s">
        <v>78</v>
      </c>
      <c r="H281" s="427"/>
      <c r="I281" s="428"/>
      <c r="J281" s="428"/>
      <c r="K281" s="429"/>
      <c r="L281" s="64"/>
      <c r="M281" s="152"/>
      <c r="N281" s="12"/>
      <c r="O281" s="32"/>
    </row>
    <row r="282" spans="1:15" ht="12.95" customHeight="1">
      <c r="A282" s="9" t="s">
        <v>78</v>
      </c>
      <c r="B282" s="35" t="s">
        <v>78</v>
      </c>
      <c r="C282" s="33"/>
      <c r="D282" s="144">
        <v>12</v>
      </c>
      <c r="E282" s="20"/>
      <c r="F282" s="33"/>
      <c r="G282" s="34" t="s">
        <v>78</v>
      </c>
      <c r="H282" s="430"/>
      <c r="I282" s="431"/>
      <c r="J282" s="431"/>
      <c r="K282" s="432"/>
      <c r="L282" s="62"/>
      <c r="M282" s="154"/>
      <c r="N282" s="10"/>
      <c r="O282" s="36"/>
    </row>
    <row r="283" spans="1:15" ht="12.95" customHeight="1">
      <c r="A283" s="13" t="s">
        <v>78</v>
      </c>
      <c r="B283" s="37" t="s">
        <v>78</v>
      </c>
      <c r="C283" s="39"/>
      <c r="D283" s="146" t="s">
        <v>78</v>
      </c>
      <c r="E283" s="22"/>
      <c r="F283" s="39"/>
      <c r="G283" s="40" t="s">
        <v>101</v>
      </c>
      <c r="H283" s="424"/>
      <c r="I283" s="425"/>
      <c r="J283" s="425"/>
      <c r="K283" s="426"/>
      <c r="L283" s="65"/>
      <c r="M283" s="174"/>
      <c r="N283" s="14"/>
      <c r="O283" s="38"/>
    </row>
    <row r="284" spans="1:15" ht="12.95" customHeight="1">
      <c r="A284" s="11" t="s">
        <v>2294</v>
      </c>
      <c r="B284" s="31" t="s">
        <v>2295</v>
      </c>
      <c r="C284" s="29"/>
      <c r="D284" s="145" t="s">
        <v>78</v>
      </c>
      <c r="E284" s="23"/>
      <c r="F284" s="29"/>
      <c r="G284" s="30" t="s">
        <v>78</v>
      </c>
      <c r="H284" s="427"/>
      <c r="I284" s="428"/>
      <c r="J284" s="428"/>
      <c r="K284" s="429"/>
      <c r="L284" s="64"/>
      <c r="M284" s="152"/>
      <c r="N284" s="12"/>
      <c r="O284" s="32"/>
    </row>
    <row r="285" spans="1:15" ht="12.95" customHeight="1">
      <c r="A285" s="9" t="s">
        <v>78</v>
      </c>
      <c r="B285" s="35" t="s">
        <v>78</v>
      </c>
      <c r="C285" s="33"/>
      <c r="D285" s="144">
        <v>3.5</v>
      </c>
      <c r="E285" s="20"/>
      <c r="F285" s="33"/>
      <c r="G285" s="34" t="s">
        <v>78</v>
      </c>
      <c r="H285" s="430"/>
      <c r="I285" s="431"/>
      <c r="J285" s="431"/>
      <c r="K285" s="432"/>
      <c r="L285" s="62"/>
      <c r="M285" s="154"/>
      <c r="N285" s="10"/>
      <c r="O285" s="36"/>
    </row>
    <row r="286" spans="1:15" ht="12.95" customHeight="1">
      <c r="A286" s="13" t="s">
        <v>78</v>
      </c>
      <c r="B286" s="37" t="s">
        <v>78</v>
      </c>
      <c r="C286" s="39"/>
      <c r="D286" s="146" t="s">
        <v>78</v>
      </c>
      <c r="E286" s="22"/>
      <c r="F286" s="39"/>
      <c r="G286" s="40" t="s">
        <v>101</v>
      </c>
      <c r="H286" s="424"/>
      <c r="I286" s="425"/>
      <c r="J286" s="425"/>
      <c r="K286" s="426"/>
      <c r="L286" s="65"/>
      <c r="M286" s="174"/>
      <c r="N286" s="14"/>
      <c r="O286" s="38"/>
    </row>
    <row r="287" spans="1:15" ht="12.95" customHeight="1">
      <c r="A287" s="11" t="s">
        <v>242</v>
      </c>
      <c r="B287" s="31" t="s">
        <v>78</v>
      </c>
      <c r="C287" s="29"/>
      <c r="D287" s="145" t="s">
        <v>78</v>
      </c>
      <c r="E287" s="23"/>
      <c r="F287" s="29"/>
      <c r="G287" s="30" t="s">
        <v>78</v>
      </c>
      <c r="H287" s="427"/>
      <c r="I287" s="428"/>
      <c r="J287" s="428"/>
      <c r="K287" s="429"/>
      <c r="L287" s="64"/>
      <c r="M287" s="152"/>
      <c r="N287" s="12"/>
      <c r="O287" s="32"/>
    </row>
    <row r="288" spans="1:15" ht="12.95" customHeight="1">
      <c r="A288" s="9" t="s">
        <v>78</v>
      </c>
      <c r="B288" s="35" t="s">
        <v>78</v>
      </c>
      <c r="C288" s="33"/>
      <c r="D288" s="144">
        <v>6.3</v>
      </c>
      <c r="E288" s="20"/>
      <c r="F288" s="33"/>
      <c r="G288" s="34" t="s">
        <v>78</v>
      </c>
      <c r="H288" s="430"/>
      <c r="I288" s="431"/>
      <c r="J288" s="431"/>
      <c r="K288" s="432"/>
      <c r="L288" s="62"/>
      <c r="M288" s="154"/>
      <c r="N288" s="10"/>
      <c r="O288" s="36"/>
    </row>
    <row r="289" spans="1:15" ht="12.95" customHeight="1">
      <c r="A289" s="13" t="s">
        <v>78</v>
      </c>
      <c r="B289" s="37" t="s">
        <v>78</v>
      </c>
      <c r="C289" s="39"/>
      <c r="D289" s="146" t="s">
        <v>78</v>
      </c>
      <c r="E289" s="22"/>
      <c r="F289" s="39"/>
      <c r="G289" s="40" t="s">
        <v>101</v>
      </c>
      <c r="H289" s="424"/>
      <c r="I289" s="425"/>
      <c r="J289" s="425"/>
      <c r="K289" s="426"/>
      <c r="L289" s="65"/>
      <c r="M289" s="174"/>
      <c r="N289" s="14"/>
      <c r="O289" s="38"/>
    </row>
    <row r="290" spans="1:15" ht="12.95" customHeight="1">
      <c r="A290" s="9" t="s">
        <v>243</v>
      </c>
      <c r="B290" s="35" t="s">
        <v>1412</v>
      </c>
      <c r="C290" s="33"/>
      <c r="D290" s="144" t="s">
        <v>78</v>
      </c>
      <c r="E290" s="20"/>
      <c r="F290" s="33"/>
      <c r="G290" s="34" t="s">
        <v>78</v>
      </c>
      <c r="H290" s="427"/>
      <c r="I290" s="428"/>
      <c r="J290" s="428"/>
      <c r="K290" s="429"/>
      <c r="L290" s="64"/>
      <c r="M290" s="154"/>
      <c r="N290" s="10"/>
      <c r="O290" s="36"/>
    </row>
    <row r="291" spans="1:15" ht="12.95" customHeight="1">
      <c r="A291" s="9" t="s">
        <v>218</v>
      </c>
      <c r="B291" s="35" t="s">
        <v>78</v>
      </c>
      <c r="C291" s="33"/>
      <c r="D291" s="144">
        <v>23.3</v>
      </c>
      <c r="E291" s="20"/>
      <c r="F291" s="33"/>
      <c r="G291" s="34" t="s">
        <v>78</v>
      </c>
      <c r="H291" s="430"/>
      <c r="I291" s="431"/>
      <c r="J291" s="431"/>
      <c r="K291" s="432"/>
      <c r="L291" s="62"/>
      <c r="M291" s="154"/>
      <c r="N291" s="10"/>
      <c r="O291" s="36"/>
    </row>
    <row r="292" spans="1:15" ht="12.95" customHeight="1">
      <c r="A292" s="9" t="s">
        <v>78</v>
      </c>
      <c r="B292" s="37" t="s">
        <v>78</v>
      </c>
      <c r="C292" s="33"/>
      <c r="D292" s="144" t="s">
        <v>78</v>
      </c>
      <c r="E292" s="20"/>
      <c r="F292" s="33"/>
      <c r="G292" s="34" t="s">
        <v>79</v>
      </c>
      <c r="H292" s="424"/>
      <c r="I292" s="425"/>
      <c r="J292" s="425"/>
      <c r="K292" s="426"/>
      <c r="L292" s="65"/>
      <c r="M292" s="175"/>
      <c r="N292" s="10"/>
      <c r="O292" s="36"/>
    </row>
    <row r="293" spans="1:15" ht="12.95" customHeight="1">
      <c r="A293" s="11" t="s">
        <v>244</v>
      </c>
      <c r="B293" s="31" t="s">
        <v>1413</v>
      </c>
      <c r="C293" s="29"/>
      <c r="D293" s="145" t="s">
        <v>78</v>
      </c>
      <c r="E293" s="23"/>
      <c r="F293" s="29"/>
      <c r="G293" s="30" t="s">
        <v>78</v>
      </c>
      <c r="H293" s="427"/>
      <c r="I293" s="428"/>
      <c r="J293" s="428"/>
      <c r="K293" s="429"/>
      <c r="L293" s="64"/>
      <c r="M293" s="152"/>
      <c r="N293" s="12"/>
      <c r="O293" s="32"/>
    </row>
    <row r="294" spans="1:15" ht="12.95" customHeight="1">
      <c r="A294" s="9" t="s">
        <v>218</v>
      </c>
      <c r="B294" s="35" t="s">
        <v>78</v>
      </c>
      <c r="C294" s="33"/>
      <c r="D294" s="144">
        <v>1247</v>
      </c>
      <c r="E294" s="20"/>
      <c r="F294" s="33"/>
      <c r="G294" s="34" t="s">
        <v>78</v>
      </c>
      <c r="H294" s="430"/>
      <c r="I294" s="431"/>
      <c r="J294" s="431"/>
      <c r="K294" s="432"/>
      <c r="L294" s="62"/>
      <c r="M294" s="154"/>
      <c r="N294" s="10"/>
      <c r="O294" s="36"/>
    </row>
    <row r="295" spans="1:15" ht="12.95" customHeight="1">
      <c r="A295" s="13" t="s">
        <v>78</v>
      </c>
      <c r="B295" s="37" t="s">
        <v>78</v>
      </c>
      <c r="C295" s="39"/>
      <c r="D295" s="146" t="s">
        <v>78</v>
      </c>
      <c r="E295" s="22"/>
      <c r="F295" s="39"/>
      <c r="G295" s="40" t="s">
        <v>79</v>
      </c>
      <c r="H295" s="424"/>
      <c r="I295" s="425"/>
      <c r="J295" s="425"/>
      <c r="K295" s="426"/>
      <c r="L295" s="65"/>
      <c r="M295" s="174"/>
      <c r="N295" s="14"/>
      <c r="O295" s="38"/>
    </row>
    <row r="296" spans="1:15" ht="12.95" customHeight="1">
      <c r="A296" s="9" t="s">
        <v>245</v>
      </c>
      <c r="B296" s="35" t="s">
        <v>1413</v>
      </c>
      <c r="C296" s="33"/>
      <c r="D296" s="144" t="s">
        <v>78</v>
      </c>
      <c r="E296" s="20"/>
      <c r="F296" s="33"/>
      <c r="G296" s="34" t="s">
        <v>78</v>
      </c>
      <c r="H296" s="427"/>
      <c r="I296" s="428"/>
      <c r="J296" s="428"/>
      <c r="K296" s="429"/>
      <c r="L296" s="64"/>
      <c r="M296" s="154"/>
      <c r="N296" s="10"/>
      <c r="O296" s="36"/>
    </row>
    <row r="297" spans="1:15" ht="12.95" customHeight="1">
      <c r="A297" s="9" t="s">
        <v>246</v>
      </c>
      <c r="B297" s="35" t="s">
        <v>78</v>
      </c>
      <c r="C297" s="33"/>
      <c r="D297" s="144">
        <v>11.9</v>
      </c>
      <c r="E297" s="20"/>
      <c r="F297" s="33"/>
      <c r="G297" s="34" t="s">
        <v>78</v>
      </c>
      <c r="H297" s="430"/>
      <c r="I297" s="431"/>
      <c r="J297" s="431"/>
      <c r="K297" s="432"/>
      <c r="L297" s="62"/>
      <c r="M297" s="154"/>
      <c r="N297" s="10"/>
      <c r="O297" s="36"/>
    </row>
    <row r="298" spans="1:15" ht="12.95" customHeight="1">
      <c r="A298" s="9" t="s">
        <v>78</v>
      </c>
      <c r="B298" s="37" t="s">
        <v>78</v>
      </c>
      <c r="C298" s="33"/>
      <c r="D298" s="144" t="s">
        <v>78</v>
      </c>
      <c r="E298" s="20"/>
      <c r="F298" s="33"/>
      <c r="G298" s="34" t="s">
        <v>79</v>
      </c>
      <c r="H298" s="424"/>
      <c r="I298" s="425"/>
      <c r="J298" s="425"/>
      <c r="K298" s="426"/>
      <c r="L298" s="65"/>
      <c r="M298" s="154"/>
      <c r="N298" s="10"/>
      <c r="O298" s="36"/>
    </row>
    <row r="299" spans="1:15" ht="12.95" customHeight="1">
      <c r="A299" s="11" t="s">
        <v>244</v>
      </c>
      <c r="B299" s="31" t="s">
        <v>1412</v>
      </c>
      <c r="C299" s="29"/>
      <c r="D299" s="145" t="s">
        <v>78</v>
      </c>
      <c r="E299" s="23"/>
      <c r="F299" s="29"/>
      <c r="G299" s="30" t="s">
        <v>78</v>
      </c>
      <c r="H299" s="427"/>
      <c r="I299" s="428"/>
      <c r="J299" s="428"/>
      <c r="K299" s="429"/>
      <c r="L299" s="64"/>
      <c r="M299" s="152"/>
      <c r="N299" s="12"/>
      <c r="O299" s="32"/>
    </row>
    <row r="300" spans="1:15" ht="12.95" customHeight="1">
      <c r="A300" s="9" t="s">
        <v>218</v>
      </c>
      <c r="B300" s="35" t="s">
        <v>78</v>
      </c>
      <c r="C300" s="33"/>
      <c r="D300" s="144">
        <v>279</v>
      </c>
      <c r="E300" s="20"/>
      <c r="F300" s="33"/>
      <c r="G300" s="34" t="s">
        <v>78</v>
      </c>
      <c r="H300" s="430"/>
      <c r="I300" s="431"/>
      <c r="J300" s="431"/>
      <c r="K300" s="432"/>
      <c r="L300" s="62"/>
      <c r="M300" s="154"/>
      <c r="N300" s="10"/>
      <c r="O300" s="36"/>
    </row>
    <row r="301" spans="1:15" ht="12.95" customHeight="1">
      <c r="A301" s="13" t="s">
        <v>78</v>
      </c>
      <c r="B301" s="37" t="s">
        <v>78</v>
      </c>
      <c r="C301" s="39"/>
      <c r="D301" s="146" t="s">
        <v>78</v>
      </c>
      <c r="E301" s="22"/>
      <c r="F301" s="39"/>
      <c r="G301" s="40" t="s">
        <v>79</v>
      </c>
      <c r="H301" s="424"/>
      <c r="I301" s="425"/>
      <c r="J301" s="425"/>
      <c r="K301" s="426"/>
      <c r="L301" s="65"/>
      <c r="M301" s="155"/>
      <c r="N301" s="14"/>
      <c r="O301" s="38"/>
    </row>
    <row r="302" spans="1:15" ht="12.95" customHeight="1">
      <c r="A302" s="9" t="s">
        <v>244</v>
      </c>
      <c r="B302" s="35" t="s">
        <v>1414</v>
      </c>
      <c r="C302" s="33"/>
      <c r="D302" s="144" t="s">
        <v>78</v>
      </c>
      <c r="E302" s="20"/>
      <c r="F302" s="33"/>
      <c r="G302" s="34" t="s">
        <v>78</v>
      </c>
      <c r="H302" s="427"/>
      <c r="I302" s="428"/>
      <c r="J302" s="428"/>
      <c r="K302" s="429"/>
      <c r="L302" s="64"/>
      <c r="M302" s="154"/>
      <c r="N302" s="10"/>
      <c r="O302" s="36"/>
    </row>
    <row r="303" spans="1:15" ht="12.95" customHeight="1">
      <c r="A303" s="9" t="s">
        <v>218</v>
      </c>
      <c r="B303" s="35" t="s">
        <v>78</v>
      </c>
      <c r="C303" s="33"/>
      <c r="D303" s="144">
        <v>76.2</v>
      </c>
      <c r="E303" s="20"/>
      <c r="F303" s="33"/>
      <c r="G303" s="34" t="s">
        <v>78</v>
      </c>
      <c r="H303" s="430"/>
      <c r="I303" s="431"/>
      <c r="J303" s="431"/>
      <c r="K303" s="432"/>
      <c r="L303" s="62"/>
      <c r="M303" s="154"/>
      <c r="N303" s="10"/>
      <c r="O303" s="36"/>
    </row>
    <row r="304" spans="1:15" ht="12.95" customHeight="1">
      <c r="A304" s="9" t="s">
        <v>78</v>
      </c>
      <c r="B304" s="35" t="s">
        <v>78</v>
      </c>
      <c r="C304" s="33"/>
      <c r="D304" s="144" t="s">
        <v>78</v>
      </c>
      <c r="E304" s="20"/>
      <c r="F304" s="33"/>
      <c r="G304" s="34" t="s">
        <v>79</v>
      </c>
      <c r="H304" s="424"/>
      <c r="I304" s="425"/>
      <c r="J304" s="425"/>
      <c r="K304" s="426"/>
      <c r="L304" s="65"/>
      <c r="M304" s="154"/>
      <c r="N304" s="10"/>
      <c r="O304" s="36"/>
    </row>
    <row r="305" spans="1:15" ht="12.95" customHeight="1">
      <c r="A305" s="11" t="s">
        <v>244</v>
      </c>
      <c r="B305" s="31" t="s">
        <v>1415</v>
      </c>
      <c r="C305" s="29"/>
      <c r="D305" s="145" t="s">
        <v>78</v>
      </c>
      <c r="E305" s="23"/>
      <c r="F305" s="29"/>
      <c r="G305" s="30" t="s">
        <v>78</v>
      </c>
      <c r="H305" s="427"/>
      <c r="I305" s="428"/>
      <c r="J305" s="428"/>
      <c r="K305" s="429"/>
      <c r="L305" s="64"/>
      <c r="M305" s="152"/>
      <c r="N305" s="12"/>
      <c r="O305" s="32"/>
    </row>
    <row r="306" spans="1:15" ht="12.95" customHeight="1">
      <c r="A306" s="9" t="s">
        <v>218</v>
      </c>
      <c r="B306" s="35" t="s">
        <v>78</v>
      </c>
      <c r="C306" s="33"/>
      <c r="D306" s="144">
        <v>32</v>
      </c>
      <c r="E306" s="20"/>
      <c r="F306" s="33"/>
      <c r="G306" s="34" t="s">
        <v>78</v>
      </c>
      <c r="H306" s="430"/>
      <c r="I306" s="431"/>
      <c r="J306" s="431"/>
      <c r="K306" s="432"/>
      <c r="L306" s="62"/>
      <c r="M306" s="154"/>
      <c r="N306" s="10"/>
      <c r="O306" s="36"/>
    </row>
    <row r="307" spans="1:15" ht="12.95" customHeight="1">
      <c r="A307" s="13" t="s">
        <v>78</v>
      </c>
      <c r="B307" s="37" t="s">
        <v>78</v>
      </c>
      <c r="C307" s="39"/>
      <c r="D307" s="146" t="s">
        <v>78</v>
      </c>
      <c r="E307" s="22"/>
      <c r="F307" s="39"/>
      <c r="G307" s="40" t="s">
        <v>79</v>
      </c>
      <c r="H307" s="424"/>
      <c r="I307" s="425"/>
      <c r="J307" s="425"/>
      <c r="K307" s="426"/>
      <c r="L307" s="65"/>
      <c r="M307" s="155"/>
      <c r="N307" s="14"/>
      <c r="O307" s="38"/>
    </row>
    <row r="308" spans="1:15" ht="12.95" customHeight="1">
      <c r="A308" s="9" t="s">
        <v>244</v>
      </c>
      <c r="B308" s="35" t="s">
        <v>1416</v>
      </c>
      <c r="C308" s="33"/>
      <c r="D308" s="144" t="s">
        <v>78</v>
      </c>
      <c r="E308" s="20"/>
      <c r="F308" s="33"/>
      <c r="G308" s="34" t="s">
        <v>78</v>
      </c>
      <c r="H308" s="427"/>
      <c r="I308" s="428"/>
      <c r="J308" s="428"/>
      <c r="K308" s="429"/>
      <c r="L308" s="64"/>
      <c r="M308" s="154"/>
      <c r="N308" s="10"/>
      <c r="O308" s="36"/>
    </row>
    <row r="309" spans="1:15" ht="12.95" customHeight="1">
      <c r="A309" s="9" t="s">
        <v>218</v>
      </c>
      <c r="B309" s="35" t="s">
        <v>78</v>
      </c>
      <c r="C309" s="33"/>
      <c r="D309" s="144">
        <v>20.5</v>
      </c>
      <c r="E309" s="20"/>
      <c r="F309" s="33"/>
      <c r="G309" s="34" t="s">
        <v>78</v>
      </c>
      <c r="H309" s="430"/>
      <c r="I309" s="431"/>
      <c r="J309" s="431"/>
      <c r="K309" s="432"/>
      <c r="L309" s="62"/>
      <c r="M309" s="154"/>
      <c r="N309" s="10"/>
      <c r="O309" s="36"/>
    </row>
    <row r="310" spans="1:15" ht="12.95" customHeight="1">
      <c r="A310" s="9" t="s">
        <v>78</v>
      </c>
      <c r="B310" s="35" t="s">
        <v>78</v>
      </c>
      <c r="C310" s="33"/>
      <c r="D310" s="144" t="s">
        <v>78</v>
      </c>
      <c r="E310" s="20"/>
      <c r="F310" s="33"/>
      <c r="G310" s="34" t="s">
        <v>79</v>
      </c>
      <c r="H310" s="424"/>
      <c r="I310" s="425"/>
      <c r="J310" s="425"/>
      <c r="K310" s="426"/>
      <c r="L310" s="65"/>
      <c r="M310" s="154"/>
      <c r="N310" s="10"/>
      <c r="O310" s="36"/>
    </row>
    <row r="311" spans="1:15" ht="12.95" customHeight="1">
      <c r="A311" s="11"/>
      <c r="B311" s="31"/>
      <c r="C311" s="29"/>
      <c r="D311" s="145"/>
      <c r="E311" s="23"/>
      <c r="F311" s="29"/>
      <c r="G311" s="30"/>
      <c r="H311" s="427"/>
      <c r="I311" s="428"/>
      <c r="J311" s="428"/>
      <c r="K311" s="429"/>
      <c r="L311" s="64"/>
      <c r="M311" s="152"/>
      <c r="N311" s="12"/>
      <c r="O311" s="32"/>
    </row>
    <row r="312" spans="1:15" ht="12.95" customHeight="1">
      <c r="A312" s="9"/>
      <c r="B312" s="35"/>
      <c r="C312" s="33"/>
      <c r="D312" s="144"/>
      <c r="E312" s="20"/>
      <c r="F312" s="33"/>
      <c r="G312" s="34"/>
      <c r="H312" s="430"/>
      <c r="I312" s="431"/>
      <c r="J312" s="431"/>
      <c r="K312" s="432"/>
      <c r="L312" s="62"/>
      <c r="M312" s="154"/>
      <c r="N312" s="10"/>
      <c r="O312" s="36"/>
    </row>
    <row r="313" spans="1:15" ht="12.95" customHeight="1">
      <c r="A313" s="13"/>
      <c r="B313" s="37"/>
      <c r="C313" s="39"/>
      <c r="D313" s="146"/>
      <c r="E313" s="22"/>
      <c r="F313" s="39"/>
      <c r="G313" s="40"/>
      <c r="H313" s="424"/>
      <c r="I313" s="425"/>
      <c r="J313" s="425"/>
      <c r="K313" s="426"/>
      <c r="L313" s="65"/>
      <c r="M313" s="155"/>
      <c r="N313" s="14"/>
      <c r="O313" s="38"/>
    </row>
    <row r="314" spans="1:15" ht="12.95" customHeight="1">
      <c r="A314" s="11"/>
      <c r="B314" s="31"/>
      <c r="C314" s="29"/>
      <c r="D314" s="145"/>
      <c r="E314" s="23"/>
      <c r="F314" s="29"/>
      <c r="G314" s="30"/>
      <c r="H314" s="427"/>
      <c r="I314" s="428"/>
      <c r="J314" s="428"/>
      <c r="K314" s="429"/>
      <c r="L314" s="64"/>
      <c r="M314" s="152"/>
      <c r="N314" s="12"/>
      <c r="O314" s="32"/>
    </row>
    <row r="315" spans="1:15" ht="12.95" customHeight="1">
      <c r="A315" s="9"/>
      <c r="B315" s="35"/>
      <c r="C315" s="33"/>
      <c r="D315" s="144"/>
      <c r="E315" s="20"/>
      <c r="F315" s="33"/>
      <c r="G315" s="34"/>
      <c r="H315" s="430"/>
      <c r="I315" s="431"/>
      <c r="J315" s="431"/>
      <c r="K315" s="432"/>
      <c r="L315" s="62"/>
      <c r="M315" s="154"/>
      <c r="N315" s="10"/>
      <c r="O315" s="36"/>
    </row>
    <row r="316" spans="1:15" ht="12.95" customHeight="1">
      <c r="A316" s="13"/>
      <c r="B316" s="37"/>
      <c r="C316" s="39"/>
      <c r="D316" s="146"/>
      <c r="E316" s="22"/>
      <c r="F316" s="39"/>
      <c r="G316" s="40"/>
      <c r="H316" s="424"/>
      <c r="I316" s="425"/>
      <c r="J316" s="425"/>
      <c r="K316" s="426"/>
      <c r="L316" s="65"/>
      <c r="M316" s="155"/>
      <c r="N316" s="14"/>
      <c r="O316" s="38"/>
    </row>
    <row r="317" spans="1:15" ht="12.95" customHeight="1">
      <c r="A317" s="11"/>
      <c r="B317" s="31"/>
      <c r="C317" s="29"/>
      <c r="D317" s="145"/>
      <c r="E317" s="23"/>
      <c r="F317" s="29"/>
      <c r="G317" s="30"/>
      <c r="H317" s="427"/>
      <c r="I317" s="428"/>
      <c r="J317" s="428"/>
      <c r="K317" s="429"/>
      <c r="L317" s="24"/>
      <c r="M317" s="152"/>
      <c r="N317" s="12"/>
      <c r="O317" s="32"/>
    </row>
    <row r="318" spans="1:15" ht="12.95" customHeight="1">
      <c r="A318" s="9"/>
      <c r="B318" s="35"/>
      <c r="C318" s="33"/>
      <c r="D318" s="144"/>
      <c r="E318" s="20"/>
      <c r="F318" s="33"/>
      <c r="G318" s="34"/>
      <c r="H318" s="430"/>
      <c r="I318" s="431"/>
      <c r="J318" s="431"/>
      <c r="K318" s="432"/>
      <c r="L318" s="62"/>
      <c r="M318" s="154"/>
      <c r="N318" s="10"/>
      <c r="O318" s="36"/>
    </row>
    <row r="319" spans="1:15" ht="12.95" customHeight="1" thickBot="1">
      <c r="A319" s="15"/>
      <c r="B319" s="50"/>
      <c r="C319" s="77"/>
      <c r="D319" s="147"/>
      <c r="E319" s="25"/>
      <c r="F319" s="77"/>
      <c r="G319" s="78"/>
      <c r="H319" s="441"/>
      <c r="I319" s="442"/>
      <c r="J319" s="442"/>
      <c r="K319" s="443"/>
      <c r="L319" s="63"/>
      <c r="M319" s="156"/>
      <c r="N319" s="16"/>
      <c r="O319" s="79"/>
    </row>
    <row r="320" spans="1:15" ht="18" customHeight="1">
      <c r="D320" s="448"/>
      <c r="E320" s="448"/>
      <c r="F320" s="448"/>
      <c r="G320" s="448"/>
      <c r="H320" s="448"/>
      <c r="I320" s="448"/>
      <c r="J320" s="448"/>
      <c r="K320" s="448"/>
    </row>
    <row r="321" spans="1:21" ht="20.100000000000001" customHeight="1" thickBot="1">
      <c r="A321" s="6" t="s">
        <v>10</v>
      </c>
    </row>
    <row r="322" spans="1:21" ht="20.100000000000001" customHeight="1" thickBot="1">
      <c r="A322" s="19"/>
      <c r="B322" s="2"/>
      <c r="C322" s="2"/>
      <c r="D322" s="18"/>
      <c r="E322" s="18"/>
      <c r="F322" s="2"/>
      <c r="G322" s="3"/>
      <c r="H322" s="3"/>
      <c r="I322" s="2"/>
      <c r="J322" s="2"/>
      <c r="K322" s="2"/>
      <c r="L322" s="18"/>
      <c r="M322" s="2"/>
      <c r="N322" s="2"/>
      <c r="O322" s="72"/>
    </row>
    <row r="323" spans="1:21" ht="20.100000000000001" customHeight="1" thickBot="1">
      <c r="A323" s="73" t="s">
        <v>5</v>
      </c>
      <c r="B323" s="444" t="s">
        <v>6</v>
      </c>
      <c r="C323" s="445"/>
      <c r="D323" s="444" t="s">
        <v>1</v>
      </c>
      <c r="E323" s="446"/>
      <c r="F323" s="445"/>
      <c r="G323" s="75" t="s">
        <v>2</v>
      </c>
      <c r="H323" s="444" t="s">
        <v>7</v>
      </c>
      <c r="I323" s="446"/>
      <c r="J323" s="446"/>
      <c r="K323" s="445"/>
      <c r="L323" s="74" t="s">
        <v>8</v>
      </c>
      <c r="M323" s="435" t="s">
        <v>4</v>
      </c>
      <c r="N323" s="436"/>
      <c r="O323" s="437"/>
    </row>
    <row r="324" spans="1:21" ht="12.95" customHeight="1">
      <c r="A324" s="66" t="s">
        <v>244</v>
      </c>
      <c r="B324" s="67" t="s">
        <v>2404</v>
      </c>
      <c r="C324" s="68"/>
      <c r="D324" s="143" t="s">
        <v>78</v>
      </c>
      <c r="E324" s="44"/>
      <c r="F324" s="68"/>
      <c r="G324" s="69" t="s">
        <v>78</v>
      </c>
      <c r="H324" s="438"/>
      <c r="I324" s="439"/>
      <c r="J324" s="439"/>
      <c r="K324" s="440"/>
      <c r="L324" s="70"/>
      <c r="M324" s="153"/>
      <c r="N324" s="8"/>
      <c r="O324" s="71"/>
    </row>
    <row r="325" spans="1:21" ht="12.95" customHeight="1">
      <c r="A325" s="9" t="s">
        <v>218</v>
      </c>
      <c r="B325" s="35" t="s">
        <v>78</v>
      </c>
      <c r="C325" s="33"/>
      <c r="D325" s="142">
        <v>151</v>
      </c>
      <c r="E325" s="20"/>
      <c r="F325" s="33"/>
      <c r="G325" s="34" t="s">
        <v>78</v>
      </c>
      <c r="H325" s="430"/>
      <c r="I325" s="431"/>
      <c r="J325" s="431"/>
      <c r="K325" s="432"/>
      <c r="L325" s="62"/>
      <c r="M325" s="154"/>
      <c r="N325" s="10"/>
      <c r="O325" s="36"/>
    </row>
    <row r="326" spans="1:21" ht="12.95" customHeight="1">
      <c r="A326" s="9" t="s">
        <v>78</v>
      </c>
      <c r="B326" s="35" t="s">
        <v>78</v>
      </c>
      <c r="C326" s="33"/>
      <c r="D326" s="144" t="s">
        <v>78</v>
      </c>
      <c r="E326" s="20"/>
      <c r="F326" s="33"/>
      <c r="G326" s="34" t="s">
        <v>79</v>
      </c>
      <c r="H326" s="430"/>
      <c r="I326" s="431"/>
      <c r="J326" s="431"/>
      <c r="K326" s="432"/>
      <c r="L326" s="21"/>
      <c r="M326" s="154"/>
      <c r="N326" s="10"/>
      <c r="O326" s="36"/>
    </row>
    <row r="327" spans="1:21" ht="12.95" customHeight="1">
      <c r="A327" s="11" t="s">
        <v>244</v>
      </c>
      <c r="B327" s="31" t="s">
        <v>1417</v>
      </c>
      <c r="C327" s="29"/>
      <c r="D327" s="145" t="s">
        <v>78</v>
      </c>
      <c r="E327" s="23"/>
      <c r="F327" s="29"/>
      <c r="G327" s="30" t="s">
        <v>78</v>
      </c>
      <c r="H327" s="427"/>
      <c r="I327" s="428"/>
      <c r="J327" s="428"/>
      <c r="K327" s="429"/>
      <c r="L327" s="64"/>
      <c r="M327" s="152"/>
      <c r="N327" s="12"/>
      <c r="O327" s="32"/>
      <c r="S327" s="10"/>
      <c r="T327" s="10"/>
      <c r="U327" s="10"/>
    </row>
    <row r="328" spans="1:21" ht="12.95" customHeight="1">
      <c r="A328" s="9" t="s">
        <v>247</v>
      </c>
      <c r="B328" s="35" t="s">
        <v>1423</v>
      </c>
      <c r="C328" s="33"/>
      <c r="D328" s="144">
        <v>1</v>
      </c>
      <c r="E328" s="20"/>
      <c r="F328" s="33"/>
      <c r="G328" s="34" t="s">
        <v>78</v>
      </c>
      <c r="H328" s="28"/>
      <c r="I328" s="431"/>
      <c r="J328" s="431"/>
      <c r="K328" s="432"/>
      <c r="L328" s="62"/>
      <c r="M328" s="449"/>
      <c r="N328" s="450"/>
      <c r="O328" s="451"/>
      <c r="P328" s="1"/>
      <c r="Q328" s="10"/>
      <c r="R328" s="10"/>
      <c r="S328" s="10"/>
      <c r="T328" s="10"/>
      <c r="U328" s="10"/>
    </row>
    <row r="329" spans="1:21" ht="12.95" customHeight="1">
      <c r="A329" s="13" t="s">
        <v>78</v>
      </c>
      <c r="B329" s="37" t="s">
        <v>1424</v>
      </c>
      <c r="C329" s="39"/>
      <c r="D329" s="146" t="s">
        <v>78</v>
      </c>
      <c r="E329" s="22"/>
      <c r="F329" s="39"/>
      <c r="G329" s="40" t="s">
        <v>169</v>
      </c>
      <c r="H329" s="424"/>
      <c r="I329" s="425"/>
      <c r="J329" s="425"/>
      <c r="K329" s="426"/>
      <c r="L329" s="65"/>
      <c r="M329" s="155"/>
      <c r="N329" s="14"/>
      <c r="O329" s="38"/>
      <c r="S329" s="10"/>
      <c r="T329" s="10"/>
      <c r="U329" s="10"/>
    </row>
    <row r="330" spans="1:21" ht="12.95" customHeight="1">
      <c r="A330" s="11" t="s">
        <v>244</v>
      </c>
      <c r="B330" s="31" t="s">
        <v>1417</v>
      </c>
      <c r="C330" s="29"/>
      <c r="D330" s="145" t="s">
        <v>78</v>
      </c>
      <c r="E330" s="23"/>
      <c r="F330" s="29"/>
      <c r="G330" s="30" t="s">
        <v>78</v>
      </c>
      <c r="H330" s="427"/>
      <c r="I330" s="428"/>
      <c r="J330" s="428"/>
      <c r="K330" s="429"/>
      <c r="L330" s="64"/>
      <c r="M330" s="152"/>
      <c r="N330" s="12"/>
      <c r="O330" s="32"/>
      <c r="S330" s="10"/>
      <c r="T330" s="10"/>
    </row>
    <row r="331" spans="1:21" ht="12.95" customHeight="1">
      <c r="A331" s="9" t="s">
        <v>247</v>
      </c>
      <c r="B331" s="35" t="s">
        <v>1425</v>
      </c>
      <c r="C331" s="33"/>
      <c r="D331" s="144">
        <v>1</v>
      </c>
      <c r="E331" s="20"/>
      <c r="F331" s="33"/>
      <c r="G331" s="34" t="s">
        <v>78</v>
      </c>
      <c r="H331" s="28"/>
      <c r="I331" s="431"/>
      <c r="J331" s="431"/>
      <c r="K331" s="432"/>
      <c r="L331" s="62"/>
      <c r="M331" s="449"/>
      <c r="N331" s="450"/>
      <c r="O331" s="451"/>
      <c r="P331" s="1"/>
      <c r="Q331" s="10"/>
      <c r="R331" s="10"/>
      <c r="S331" s="10"/>
      <c r="T331" s="10"/>
    </row>
    <row r="332" spans="1:21" ht="12.95" customHeight="1">
      <c r="A332" s="13" t="s">
        <v>78</v>
      </c>
      <c r="B332" s="37" t="s">
        <v>1426</v>
      </c>
      <c r="C332" s="39"/>
      <c r="D332" s="146" t="s">
        <v>78</v>
      </c>
      <c r="E332" s="22"/>
      <c r="F332" s="39"/>
      <c r="G332" s="40" t="s">
        <v>169</v>
      </c>
      <c r="H332" s="424"/>
      <c r="I332" s="425"/>
      <c r="J332" s="425"/>
      <c r="K332" s="426"/>
      <c r="L332" s="65"/>
      <c r="M332" s="155"/>
      <c r="N332" s="14"/>
      <c r="O332" s="38"/>
      <c r="S332" s="10"/>
      <c r="T332" s="10"/>
    </row>
    <row r="333" spans="1:21" ht="12.95" customHeight="1">
      <c r="A333" s="11" t="s">
        <v>244</v>
      </c>
      <c r="B333" s="31" t="s">
        <v>1417</v>
      </c>
      <c r="C333" s="29"/>
      <c r="D333" s="145" t="s">
        <v>78</v>
      </c>
      <c r="E333" s="20"/>
      <c r="F333" s="33"/>
      <c r="G333" s="30" t="s">
        <v>78</v>
      </c>
      <c r="H333" s="427"/>
      <c r="I333" s="428"/>
      <c r="J333" s="428"/>
      <c r="K333" s="429"/>
      <c r="L333" s="64"/>
      <c r="M333" s="152"/>
      <c r="N333" s="12"/>
      <c r="O333" s="32"/>
      <c r="S333" s="10"/>
      <c r="T333" s="10"/>
    </row>
    <row r="334" spans="1:21" ht="12.95" customHeight="1">
      <c r="A334" s="9" t="s">
        <v>247</v>
      </c>
      <c r="B334" s="35" t="s">
        <v>1427</v>
      </c>
      <c r="C334" s="33"/>
      <c r="D334" s="144">
        <v>3</v>
      </c>
      <c r="E334" s="20"/>
      <c r="F334" s="33"/>
      <c r="G334" s="34" t="s">
        <v>78</v>
      </c>
      <c r="H334" s="28"/>
      <c r="I334" s="431"/>
      <c r="J334" s="431"/>
      <c r="K334" s="432"/>
      <c r="L334" s="62"/>
      <c r="M334" s="449"/>
      <c r="N334" s="450"/>
      <c r="O334" s="451"/>
      <c r="P334" s="1"/>
      <c r="Q334" s="10"/>
      <c r="R334" s="10"/>
      <c r="S334" s="10"/>
      <c r="T334" s="10"/>
    </row>
    <row r="335" spans="1:21" ht="12.95" customHeight="1">
      <c r="A335" s="13" t="s">
        <v>78</v>
      </c>
      <c r="B335" s="37" t="s">
        <v>1428</v>
      </c>
      <c r="C335" s="39"/>
      <c r="D335" s="146" t="s">
        <v>78</v>
      </c>
      <c r="E335" s="20"/>
      <c r="F335" s="33"/>
      <c r="G335" s="40" t="s">
        <v>169</v>
      </c>
      <c r="H335" s="424"/>
      <c r="I335" s="425"/>
      <c r="J335" s="425"/>
      <c r="K335" s="426"/>
      <c r="L335" s="65"/>
      <c r="M335" s="155"/>
      <c r="N335" s="14"/>
      <c r="O335" s="38"/>
      <c r="S335" s="10"/>
      <c r="T335" s="10"/>
    </row>
    <row r="336" spans="1:21" ht="12.95" customHeight="1">
      <c r="A336" s="11" t="s">
        <v>244</v>
      </c>
      <c r="B336" s="31" t="s">
        <v>1417</v>
      </c>
      <c r="C336" s="29"/>
      <c r="D336" s="145" t="s">
        <v>78</v>
      </c>
      <c r="E336" s="23"/>
      <c r="F336" s="29"/>
      <c r="G336" s="30" t="s">
        <v>78</v>
      </c>
      <c r="H336" s="427"/>
      <c r="I336" s="428"/>
      <c r="J336" s="428"/>
      <c r="K336" s="429"/>
      <c r="L336" s="64"/>
      <c r="M336" s="152"/>
      <c r="N336" s="12"/>
      <c r="O336" s="32"/>
      <c r="S336" s="10"/>
      <c r="T336" s="10"/>
    </row>
    <row r="337" spans="1:20" ht="12.95" customHeight="1">
      <c r="A337" s="9" t="s">
        <v>247</v>
      </c>
      <c r="B337" s="35" t="s">
        <v>1429</v>
      </c>
      <c r="C337" s="33"/>
      <c r="D337" s="144">
        <v>1</v>
      </c>
      <c r="E337" s="20"/>
      <c r="F337" s="33"/>
      <c r="G337" s="34" t="s">
        <v>78</v>
      </c>
      <c r="H337" s="28"/>
      <c r="I337" s="431"/>
      <c r="J337" s="431"/>
      <c r="K337" s="432"/>
      <c r="L337" s="62"/>
      <c r="M337" s="449"/>
      <c r="N337" s="450"/>
      <c r="O337" s="451"/>
      <c r="P337" s="1"/>
      <c r="Q337" s="10"/>
      <c r="R337" s="10"/>
      <c r="S337" s="10"/>
      <c r="T337" s="10"/>
    </row>
    <row r="338" spans="1:20" ht="12.95" customHeight="1">
      <c r="A338" s="13" t="s">
        <v>78</v>
      </c>
      <c r="B338" s="37" t="s">
        <v>1430</v>
      </c>
      <c r="C338" s="39"/>
      <c r="D338" s="146" t="s">
        <v>78</v>
      </c>
      <c r="E338" s="22"/>
      <c r="F338" s="39"/>
      <c r="G338" s="40" t="s">
        <v>169</v>
      </c>
      <c r="H338" s="424"/>
      <c r="I338" s="425"/>
      <c r="J338" s="425"/>
      <c r="K338" s="426"/>
      <c r="L338" s="65"/>
      <c r="M338" s="155"/>
      <c r="N338" s="14"/>
      <c r="O338" s="38"/>
      <c r="S338" s="10"/>
      <c r="T338" s="10"/>
    </row>
    <row r="339" spans="1:20" ht="12.95" customHeight="1">
      <c r="A339" s="11" t="s">
        <v>244</v>
      </c>
      <c r="B339" s="31" t="s">
        <v>1417</v>
      </c>
      <c r="C339" s="29"/>
      <c r="D339" s="145" t="s">
        <v>78</v>
      </c>
      <c r="E339" s="23"/>
      <c r="F339" s="29"/>
      <c r="G339" s="30" t="s">
        <v>78</v>
      </c>
      <c r="H339" s="427"/>
      <c r="I339" s="428"/>
      <c r="J339" s="428"/>
      <c r="K339" s="429"/>
      <c r="L339" s="64"/>
      <c r="M339" s="152"/>
      <c r="N339" s="12"/>
      <c r="O339" s="32"/>
      <c r="S339" s="10"/>
      <c r="T339" s="10"/>
    </row>
    <row r="340" spans="1:20" ht="12.95" customHeight="1">
      <c r="A340" s="9" t="s">
        <v>247</v>
      </c>
      <c r="B340" s="35" t="s">
        <v>1431</v>
      </c>
      <c r="C340" s="33"/>
      <c r="D340" s="144">
        <v>6</v>
      </c>
      <c r="E340" s="20"/>
      <c r="F340" s="33"/>
      <c r="G340" s="34" t="s">
        <v>78</v>
      </c>
      <c r="H340" s="28"/>
      <c r="I340" s="431"/>
      <c r="J340" s="431"/>
      <c r="K340" s="432"/>
      <c r="L340" s="62"/>
      <c r="M340" s="449"/>
      <c r="N340" s="450"/>
      <c r="O340" s="451"/>
      <c r="P340" s="1"/>
      <c r="Q340" s="10"/>
      <c r="R340" s="10"/>
      <c r="S340" s="10"/>
      <c r="T340" s="10"/>
    </row>
    <row r="341" spans="1:20" ht="12.95" customHeight="1">
      <c r="A341" s="13" t="s">
        <v>78</v>
      </c>
      <c r="B341" s="37" t="s">
        <v>1432</v>
      </c>
      <c r="C341" s="39"/>
      <c r="D341" s="146" t="s">
        <v>78</v>
      </c>
      <c r="E341" s="22"/>
      <c r="F341" s="39"/>
      <c r="G341" s="40" t="s">
        <v>169</v>
      </c>
      <c r="H341" s="424"/>
      <c r="I341" s="425"/>
      <c r="J341" s="425"/>
      <c r="K341" s="426"/>
      <c r="L341" s="65"/>
      <c r="M341" s="155"/>
      <c r="N341" s="14"/>
      <c r="O341" s="38"/>
      <c r="S341" s="10"/>
      <c r="T341" s="10"/>
    </row>
    <row r="342" spans="1:20" ht="12.95" customHeight="1">
      <c r="A342" s="9" t="s">
        <v>244</v>
      </c>
      <c r="B342" s="35" t="s">
        <v>1417</v>
      </c>
      <c r="C342" s="33"/>
      <c r="D342" s="144" t="s">
        <v>78</v>
      </c>
      <c r="E342" s="20"/>
      <c r="F342" s="33"/>
      <c r="G342" s="30" t="s">
        <v>78</v>
      </c>
      <c r="H342" s="427"/>
      <c r="I342" s="428"/>
      <c r="J342" s="428"/>
      <c r="K342" s="429"/>
      <c r="L342" s="64"/>
      <c r="M342" s="152"/>
      <c r="N342" s="12"/>
      <c r="O342" s="32"/>
      <c r="S342" s="10"/>
      <c r="T342" s="10"/>
    </row>
    <row r="343" spans="1:20" ht="12.95" customHeight="1">
      <c r="A343" s="9" t="s">
        <v>247</v>
      </c>
      <c r="B343" s="35" t="s">
        <v>1433</v>
      </c>
      <c r="C343" s="33"/>
      <c r="D343" s="144">
        <v>1</v>
      </c>
      <c r="E343" s="20"/>
      <c r="F343" s="33"/>
      <c r="G343" s="34" t="s">
        <v>78</v>
      </c>
      <c r="H343" s="28"/>
      <c r="I343" s="431"/>
      <c r="J343" s="431"/>
      <c r="K343" s="432"/>
      <c r="L343" s="62"/>
      <c r="M343" s="449"/>
      <c r="N343" s="450"/>
      <c r="O343" s="451"/>
      <c r="P343" s="1"/>
      <c r="Q343" s="10"/>
      <c r="R343" s="10"/>
      <c r="S343" s="10"/>
      <c r="T343" s="10"/>
    </row>
    <row r="344" spans="1:20" ht="12.95" customHeight="1">
      <c r="A344" s="9" t="s">
        <v>78</v>
      </c>
      <c r="B344" s="35" t="s">
        <v>1434</v>
      </c>
      <c r="C344" s="33"/>
      <c r="D344" s="144" t="s">
        <v>78</v>
      </c>
      <c r="E344" s="20"/>
      <c r="F344" s="33"/>
      <c r="G344" s="40" t="s">
        <v>169</v>
      </c>
      <c r="H344" s="424"/>
      <c r="I344" s="425"/>
      <c r="J344" s="425"/>
      <c r="K344" s="426"/>
      <c r="L344" s="65"/>
      <c r="M344" s="155"/>
      <c r="N344" s="14"/>
      <c r="O344" s="38"/>
      <c r="S344" s="10"/>
      <c r="T344" s="10"/>
    </row>
    <row r="345" spans="1:20" ht="12.95" customHeight="1">
      <c r="A345" s="11" t="s">
        <v>244</v>
      </c>
      <c r="B345" s="31" t="s">
        <v>1417</v>
      </c>
      <c r="C345" s="29"/>
      <c r="D345" s="145" t="s">
        <v>78</v>
      </c>
      <c r="E345" s="23"/>
      <c r="F345" s="29"/>
      <c r="G345" s="30" t="s">
        <v>78</v>
      </c>
      <c r="H345" s="427"/>
      <c r="I345" s="428"/>
      <c r="J345" s="428"/>
      <c r="K345" s="429"/>
      <c r="L345" s="64"/>
      <c r="M345" s="152"/>
      <c r="N345" s="12"/>
      <c r="O345" s="32"/>
      <c r="S345" s="10"/>
      <c r="T345" s="10"/>
    </row>
    <row r="346" spans="1:20" ht="12.95" customHeight="1">
      <c r="A346" s="9" t="s">
        <v>247</v>
      </c>
      <c r="B346" s="35" t="s">
        <v>1435</v>
      </c>
      <c r="C346" s="33"/>
      <c r="D346" s="144">
        <v>1</v>
      </c>
      <c r="E346" s="20"/>
      <c r="F346" s="33"/>
      <c r="G346" s="34" t="s">
        <v>78</v>
      </c>
      <c r="H346" s="28"/>
      <c r="I346" s="431"/>
      <c r="J346" s="431"/>
      <c r="K346" s="432"/>
      <c r="L346" s="62"/>
      <c r="M346" s="449"/>
      <c r="N346" s="450"/>
      <c r="O346" s="451"/>
      <c r="P346" s="1"/>
      <c r="Q346" s="10"/>
      <c r="R346" s="10"/>
      <c r="S346" s="10"/>
      <c r="T346" s="10"/>
    </row>
    <row r="347" spans="1:20" ht="12.95" customHeight="1">
      <c r="A347" s="13" t="s">
        <v>78</v>
      </c>
      <c r="B347" s="37" t="s">
        <v>1436</v>
      </c>
      <c r="C347" s="39"/>
      <c r="D347" s="146" t="s">
        <v>78</v>
      </c>
      <c r="E347" s="22"/>
      <c r="F347" s="39"/>
      <c r="G347" s="40" t="s">
        <v>169</v>
      </c>
      <c r="H347" s="424"/>
      <c r="I347" s="425"/>
      <c r="J347" s="425"/>
      <c r="K347" s="426"/>
      <c r="L347" s="65"/>
      <c r="M347" s="155"/>
      <c r="N347" s="14"/>
      <c r="O347" s="38"/>
      <c r="S347" s="10"/>
      <c r="T347" s="10"/>
    </row>
    <row r="348" spans="1:20" ht="12.95" customHeight="1">
      <c r="A348" s="11" t="s">
        <v>244</v>
      </c>
      <c r="B348" s="31" t="s">
        <v>1417</v>
      </c>
      <c r="C348" s="29"/>
      <c r="D348" s="145" t="s">
        <v>78</v>
      </c>
      <c r="E348" s="23"/>
      <c r="F348" s="29"/>
      <c r="G348" s="30" t="s">
        <v>78</v>
      </c>
      <c r="H348" s="427"/>
      <c r="I348" s="428"/>
      <c r="J348" s="428"/>
      <c r="K348" s="429"/>
      <c r="L348" s="64"/>
      <c r="M348" s="152"/>
      <c r="N348" s="12"/>
      <c r="O348" s="32"/>
      <c r="S348" s="10"/>
      <c r="T348" s="10"/>
    </row>
    <row r="349" spans="1:20" ht="12.95" customHeight="1">
      <c r="A349" s="9" t="s">
        <v>247</v>
      </c>
      <c r="B349" s="35" t="s">
        <v>1437</v>
      </c>
      <c r="C349" s="33"/>
      <c r="D349" s="144">
        <v>1</v>
      </c>
      <c r="E349" s="20"/>
      <c r="F349" s="33"/>
      <c r="G349" s="34" t="s">
        <v>78</v>
      </c>
      <c r="H349" s="28"/>
      <c r="I349" s="431"/>
      <c r="J349" s="431"/>
      <c r="K349" s="432"/>
      <c r="L349" s="62"/>
      <c r="M349" s="449"/>
      <c r="N349" s="450"/>
      <c r="O349" s="451"/>
      <c r="P349" s="1"/>
      <c r="Q349" s="10"/>
      <c r="R349" s="10"/>
      <c r="S349" s="10"/>
      <c r="T349" s="10"/>
    </row>
    <row r="350" spans="1:20" ht="12.95" customHeight="1">
      <c r="A350" s="13" t="s">
        <v>78</v>
      </c>
      <c r="B350" s="37" t="s">
        <v>1438</v>
      </c>
      <c r="C350" s="39"/>
      <c r="D350" s="146" t="s">
        <v>78</v>
      </c>
      <c r="E350" s="22"/>
      <c r="F350" s="39"/>
      <c r="G350" s="40" t="s">
        <v>169</v>
      </c>
      <c r="H350" s="424"/>
      <c r="I350" s="425"/>
      <c r="J350" s="425"/>
      <c r="K350" s="426"/>
      <c r="L350" s="65"/>
      <c r="M350" s="155"/>
      <c r="N350" s="14"/>
      <c r="O350" s="38"/>
      <c r="S350" s="10"/>
      <c r="T350" s="10"/>
    </row>
    <row r="351" spans="1:20" ht="12.95" customHeight="1">
      <c r="A351" s="11" t="s">
        <v>244</v>
      </c>
      <c r="B351" s="31" t="s">
        <v>1417</v>
      </c>
      <c r="C351" s="29"/>
      <c r="D351" s="145" t="s">
        <v>78</v>
      </c>
      <c r="E351" s="23"/>
      <c r="F351" s="29"/>
      <c r="G351" s="30" t="s">
        <v>78</v>
      </c>
      <c r="H351" s="427"/>
      <c r="I351" s="428"/>
      <c r="J351" s="428"/>
      <c r="K351" s="429"/>
      <c r="L351" s="64"/>
      <c r="M351" s="152"/>
      <c r="N351" s="12"/>
      <c r="O351" s="32"/>
      <c r="S351" s="10"/>
      <c r="T351" s="10"/>
    </row>
    <row r="352" spans="1:20" ht="12.95" customHeight="1">
      <c r="A352" s="9" t="s">
        <v>247</v>
      </c>
      <c r="B352" s="35" t="s">
        <v>1439</v>
      </c>
      <c r="C352" s="33"/>
      <c r="D352" s="144">
        <v>1</v>
      </c>
      <c r="E352" s="20"/>
      <c r="F352" s="33"/>
      <c r="G352" s="34" t="s">
        <v>78</v>
      </c>
      <c r="H352" s="28"/>
      <c r="I352" s="431"/>
      <c r="J352" s="431"/>
      <c r="K352" s="432"/>
      <c r="L352" s="62"/>
      <c r="M352" s="449"/>
      <c r="N352" s="450"/>
      <c r="O352" s="451"/>
      <c r="P352" s="1"/>
      <c r="Q352" s="10"/>
      <c r="R352" s="10"/>
      <c r="S352" s="10"/>
      <c r="T352" s="10"/>
    </row>
    <row r="353" spans="1:20" ht="12.95" customHeight="1">
      <c r="A353" s="13" t="s">
        <v>78</v>
      </c>
      <c r="B353" s="37" t="s">
        <v>1440</v>
      </c>
      <c r="C353" s="39"/>
      <c r="D353" s="146" t="s">
        <v>78</v>
      </c>
      <c r="E353" s="22"/>
      <c r="F353" s="39"/>
      <c r="G353" s="40" t="s">
        <v>169</v>
      </c>
      <c r="H353" s="424"/>
      <c r="I353" s="425"/>
      <c r="J353" s="425"/>
      <c r="K353" s="426"/>
      <c r="L353" s="65"/>
      <c r="M353" s="155"/>
      <c r="N353" s="14"/>
      <c r="O353" s="38"/>
      <c r="S353" s="10"/>
      <c r="T353" s="10"/>
    </row>
    <row r="354" spans="1:20" ht="12.95" customHeight="1">
      <c r="A354" s="9" t="s">
        <v>244</v>
      </c>
      <c r="B354" s="35" t="s">
        <v>1417</v>
      </c>
      <c r="C354" s="33"/>
      <c r="D354" s="144" t="s">
        <v>78</v>
      </c>
      <c r="E354" s="20"/>
      <c r="F354" s="33"/>
      <c r="G354" s="34" t="s">
        <v>78</v>
      </c>
      <c r="H354" s="427"/>
      <c r="I354" s="428"/>
      <c r="J354" s="428"/>
      <c r="K354" s="429"/>
      <c r="L354" s="64"/>
      <c r="M354" s="152"/>
      <c r="N354" s="12"/>
      <c r="O354" s="32"/>
      <c r="S354" s="10"/>
      <c r="T354" s="10"/>
    </row>
    <row r="355" spans="1:20" ht="12.95" customHeight="1">
      <c r="A355" s="9" t="s">
        <v>247</v>
      </c>
      <c r="B355" s="35" t="s">
        <v>1441</v>
      </c>
      <c r="C355" s="33"/>
      <c r="D355" s="144">
        <v>2</v>
      </c>
      <c r="E355" s="20"/>
      <c r="F355" s="33"/>
      <c r="G355" s="34" t="s">
        <v>78</v>
      </c>
      <c r="H355" s="28"/>
      <c r="I355" s="431"/>
      <c r="J355" s="431"/>
      <c r="K355" s="432"/>
      <c r="L355" s="62"/>
      <c r="M355" s="449"/>
      <c r="N355" s="450"/>
      <c r="O355" s="451"/>
      <c r="P355" s="1"/>
      <c r="Q355" s="10"/>
      <c r="R355" s="10"/>
      <c r="S355" s="10"/>
      <c r="T355" s="10"/>
    </row>
    <row r="356" spans="1:20" ht="12.95" customHeight="1">
      <c r="A356" s="9" t="s">
        <v>78</v>
      </c>
      <c r="B356" s="37" t="s">
        <v>1442</v>
      </c>
      <c r="C356" s="33"/>
      <c r="D356" s="144" t="s">
        <v>78</v>
      </c>
      <c r="E356" s="20"/>
      <c r="F356" s="33"/>
      <c r="G356" s="34" t="s">
        <v>169</v>
      </c>
      <c r="H356" s="424"/>
      <c r="I356" s="425"/>
      <c r="J356" s="425"/>
      <c r="K356" s="426"/>
      <c r="L356" s="65"/>
      <c r="M356" s="155"/>
      <c r="N356" s="14"/>
      <c r="O356" s="38"/>
      <c r="S356" s="10"/>
      <c r="T356" s="10"/>
    </row>
    <row r="357" spans="1:20" ht="12.95" customHeight="1">
      <c r="A357" s="11" t="s">
        <v>244</v>
      </c>
      <c r="B357" s="31" t="s">
        <v>1417</v>
      </c>
      <c r="C357" s="29"/>
      <c r="D357" s="145" t="s">
        <v>78</v>
      </c>
      <c r="E357" s="23"/>
      <c r="F357" s="29"/>
      <c r="G357" s="30" t="s">
        <v>78</v>
      </c>
      <c r="H357" s="427"/>
      <c r="I357" s="428"/>
      <c r="J357" s="428"/>
      <c r="K357" s="429"/>
      <c r="L357" s="64"/>
      <c r="M357" s="152"/>
      <c r="N357" s="12"/>
      <c r="O357" s="32"/>
      <c r="S357" s="10"/>
      <c r="T357" s="10"/>
    </row>
    <row r="358" spans="1:20" ht="12.95" customHeight="1">
      <c r="A358" s="9" t="s">
        <v>247</v>
      </c>
      <c r="B358" s="35" t="s">
        <v>1443</v>
      </c>
      <c r="C358" s="33"/>
      <c r="D358" s="144">
        <v>1</v>
      </c>
      <c r="E358" s="20"/>
      <c r="F358" s="33"/>
      <c r="G358" s="34" t="s">
        <v>78</v>
      </c>
      <c r="H358" s="28"/>
      <c r="I358" s="431"/>
      <c r="J358" s="431"/>
      <c r="K358" s="432"/>
      <c r="L358" s="62"/>
      <c r="M358" s="449"/>
      <c r="N358" s="450"/>
      <c r="O358" s="451"/>
      <c r="P358" s="1"/>
      <c r="Q358" s="10"/>
      <c r="R358" s="10"/>
      <c r="S358" s="10"/>
      <c r="T358" s="10"/>
    </row>
    <row r="359" spans="1:20" ht="12.95" customHeight="1">
      <c r="A359" s="13" t="s">
        <v>78</v>
      </c>
      <c r="B359" s="37" t="s">
        <v>1444</v>
      </c>
      <c r="C359" s="39"/>
      <c r="D359" s="146" t="s">
        <v>78</v>
      </c>
      <c r="E359" s="22"/>
      <c r="F359" s="39"/>
      <c r="G359" s="40" t="s">
        <v>169</v>
      </c>
      <c r="H359" s="424"/>
      <c r="I359" s="425"/>
      <c r="J359" s="425"/>
      <c r="K359" s="426"/>
      <c r="L359" s="65"/>
      <c r="M359" s="155"/>
      <c r="N359" s="14"/>
      <c r="O359" s="38"/>
      <c r="S359" s="10"/>
      <c r="T359" s="10"/>
    </row>
    <row r="360" spans="1:20" ht="12.95" customHeight="1">
      <c r="A360" s="9" t="s">
        <v>244</v>
      </c>
      <c r="B360" s="35" t="s">
        <v>1418</v>
      </c>
      <c r="C360" s="33"/>
      <c r="D360" s="144" t="s">
        <v>78</v>
      </c>
      <c r="E360" s="20"/>
      <c r="F360" s="33"/>
      <c r="G360" s="34" t="s">
        <v>78</v>
      </c>
      <c r="H360" s="427"/>
      <c r="I360" s="428"/>
      <c r="J360" s="428"/>
      <c r="K360" s="429"/>
      <c r="L360" s="64"/>
      <c r="M360" s="152"/>
      <c r="N360" s="12"/>
      <c r="O360" s="32"/>
      <c r="S360" s="10"/>
      <c r="T360" s="10"/>
    </row>
    <row r="361" spans="1:20" ht="12.95" customHeight="1">
      <c r="A361" s="9" t="s">
        <v>247</v>
      </c>
      <c r="B361" s="35" t="s">
        <v>1445</v>
      </c>
      <c r="C361" s="33"/>
      <c r="D361" s="144">
        <v>2</v>
      </c>
      <c r="E361" s="20"/>
      <c r="F361" s="33"/>
      <c r="G361" s="34" t="s">
        <v>78</v>
      </c>
      <c r="H361" s="28"/>
      <c r="I361" s="431"/>
      <c r="J361" s="431"/>
      <c r="K361" s="432"/>
      <c r="L361" s="62"/>
      <c r="M361" s="449"/>
      <c r="N361" s="450"/>
      <c r="O361" s="451"/>
      <c r="P361" s="1"/>
      <c r="Q361" s="10"/>
      <c r="R361" s="10"/>
      <c r="S361" s="10"/>
      <c r="T361" s="10"/>
    </row>
    <row r="362" spans="1:20" ht="12.95" customHeight="1">
      <c r="A362" s="9" t="s">
        <v>78</v>
      </c>
      <c r="B362" s="37" t="s">
        <v>1446</v>
      </c>
      <c r="C362" s="33"/>
      <c r="D362" s="144" t="s">
        <v>78</v>
      </c>
      <c r="E362" s="20"/>
      <c r="F362" s="33"/>
      <c r="G362" s="34" t="s">
        <v>169</v>
      </c>
      <c r="H362" s="424"/>
      <c r="I362" s="425"/>
      <c r="J362" s="425"/>
      <c r="K362" s="426"/>
      <c r="L362" s="65"/>
      <c r="M362" s="155"/>
      <c r="N362" s="14"/>
      <c r="O362" s="38"/>
      <c r="S362" s="10"/>
      <c r="T362" s="10"/>
    </row>
    <row r="363" spans="1:20" ht="12.95" customHeight="1">
      <c r="A363" s="11" t="s">
        <v>244</v>
      </c>
      <c r="B363" s="31" t="s">
        <v>1419</v>
      </c>
      <c r="C363" s="29"/>
      <c r="D363" s="145" t="s">
        <v>78</v>
      </c>
      <c r="E363" s="23"/>
      <c r="F363" s="29"/>
      <c r="G363" s="30" t="s">
        <v>78</v>
      </c>
      <c r="H363" s="427"/>
      <c r="I363" s="428"/>
      <c r="J363" s="428"/>
      <c r="K363" s="429"/>
      <c r="L363" s="64"/>
      <c r="M363" s="152"/>
      <c r="N363" s="12"/>
      <c r="O363" s="32"/>
      <c r="S363" s="10"/>
      <c r="T363" s="10"/>
    </row>
    <row r="364" spans="1:20" ht="12.95" customHeight="1">
      <c r="A364" s="9" t="s">
        <v>247</v>
      </c>
      <c r="B364" s="35" t="s">
        <v>1447</v>
      </c>
      <c r="C364" s="33"/>
      <c r="D364" s="144">
        <v>2</v>
      </c>
      <c r="E364" s="20"/>
      <c r="F364" s="33"/>
      <c r="G364" s="34" t="s">
        <v>78</v>
      </c>
      <c r="H364" s="28"/>
      <c r="I364" s="431"/>
      <c r="J364" s="431"/>
      <c r="K364" s="432"/>
      <c r="L364" s="62"/>
      <c r="M364" s="449"/>
      <c r="N364" s="450"/>
      <c r="O364" s="451"/>
      <c r="P364" s="1"/>
      <c r="Q364" s="10"/>
      <c r="R364" s="10"/>
      <c r="S364" s="10"/>
      <c r="T364" s="10"/>
    </row>
    <row r="365" spans="1:20" ht="12.95" customHeight="1">
      <c r="A365" s="13" t="s">
        <v>78</v>
      </c>
      <c r="B365" s="37" t="s">
        <v>1446</v>
      </c>
      <c r="C365" s="39"/>
      <c r="D365" s="146" t="s">
        <v>78</v>
      </c>
      <c r="E365" s="22"/>
      <c r="F365" s="39"/>
      <c r="G365" s="40" t="s">
        <v>169</v>
      </c>
      <c r="H365" s="424"/>
      <c r="I365" s="425"/>
      <c r="J365" s="425"/>
      <c r="K365" s="426"/>
      <c r="L365" s="65"/>
      <c r="M365" s="155"/>
      <c r="N365" s="14"/>
      <c r="O365" s="38"/>
      <c r="S365" s="10"/>
      <c r="T365" s="10"/>
    </row>
    <row r="366" spans="1:20" ht="12.95" customHeight="1">
      <c r="A366" s="9" t="s">
        <v>244</v>
      </c>
      <c r="B366" s="35" t="s">
        <v>1420</v>
      </c>
      <c r="C366" s="33"/>
      <c r="D366" s="144" t="s">
        <v>78</v>
      </c>
      <c r="E366" s="20"/>
      <c r="F366" s="33"/>
      <c r="G366" s="34" t="s">
        <v>78</v>
      </c>
      <c r="H366" s="427"/>
      <c r="I366" s="428"/>
      <c r="J366" s="428"/>
      <c r="K366" s="429"/>
      <c r="L366" s="64"/>
      <c r="M366" s="152"/>
      <c r="N366" s="12"/>
      <c r="O366" s="32"/>
      <c r="S366" s="10"/>
      <c r="T366" s="10"/>
    </row>
    <row r="367" spans="1:20" ht="12.95" customHeight="1">
      <c r="A367" s="9" t="s">
        <v>247</v>
      </c>
      <c r="B367" s="35" t="s">
        <v>1448</v>
      </c>
      <c r="C367" s="33"/>
      <c r="D367" s="144">
        <v>1</v>
      </c>
      <c r="E367" s="20"/>
      <c r="F367" s="33"/>
      <c r="G367" s="34" t="s">
        <v>78</v>
      </c>
      <c r="H367" s="28"/>
      <c r="I367" s="431"/>
      <c r="J367" s="431"/>
      <c r="K367" s="432"/>
      <c r="L367" s="62"/>
      <c r="M367" s="449"/>
      <c r="N367" s="450"/>
      <c r="O367" s="451"/>
      <c r="P367" s="1"/>
      <c r="Q367" s="177"/>
      <c r="R367" s="10"/>
      <c r="S367" s="10"/>
      <c r="T367" s="10"/>
    </row>
    <row r="368" spans="1:20" ht="12.95" customHeight="1">
      <c r="A368" s="9" t="s">
        <v>78</v>
      </c>
      <c r="B368" s="35" t="s">
        <v>1449</v>
      </c>
      <c r="C368" s="33"/>
      <c r="D368" s="144" t="s">
        <v>78</v>
      </c>
      <c r="E368" s="20"/>
      <c r="F368" s="33"/>
      <c r="G368" s="34" t="s">
        <v>169</v>
      </c>
      <c r="H368" s="424"/>
      <c r="I368" s="425"/>
      <c r="J368" s="425"/>
      <c r="K368" s="426"/>
      <c r="L368" s="65"/>
      <c r="M368" s="155"/>
      <c r="N368" s="14"/>
      <c r="O368" s="38"/>
      <c r="S368" s="10"/>
      <c r="T368" s="10"/>
    </row>
    <row r="369" spans="1:20" ht="12.95" customHeight="1">
      <c r="A369" s="11" t="s">
        <v>244</v>
      </c>
      <c r="B369" s="31" t="s">
        <v>1420</v>
      </c>
      <c r="C369" s="29"/>
      <c r="D369" s="145" t="s">
        <v>78</v>
      </c>
      <c r="E369" s="23"/>
      <c r="F369" s="29"/>
      <c r="G369" s="30" t="s">
        <v>78</v>
      </c>
      <c r="H369" s="427"/>
      <c r="I369" s="428"/>
      <c r="J369" s="428"/>
      <c r="K369" s="429"/>
      <c r="L369" s="64"/>
      <c r="M369" s="152"/>
      <c r="N369" s="12"/>
      <c r="O369" s="32"/>
      <c r="S369" s="10"/>
      <c r="T369" s="10"/>
    </row>
    <row r="370" spans="1:20" ht="12.95" customHeight="1">
      <c r="A370" s="9" t="s">
        <v>247</v>
      </c>
      <c r="B370" s="35" t="s">
        <v>1450</v>
      </c>
      <c r="C370" s="33"/>
      <c r="D370" s="144">
        <v>2</v>
      </c>
      <c r="E370" s="20"/>
      <c r="F370" s="33"/>
      <c r="G370" s="34" t="s">
        <v>78</v>
      </c>
      <c r="H370" s="28"/>
      <c r="I370" s="431"/>
      <c r="J370" s="431"/>
      <c r="K370" s="432"/>
      <c r="L370" s="62"/>
      <c r="M370" s="449"/>
      <c r="N370" s="450"/>
      <c r="O370" s="451"/>
      <c r="P370" s="1"/>
      <c r="Q370" s="177"/>
      <c r="R370" s="10"/>
      <c r="S370" s="10"/>
      <c r="T370" s="10"/>
    </row>
    <row r="371" spans="1:20" ht="12.95" customHeight="1">
      <c r="A371" s="13" t="s">
        <v>78</v>
      </c>
      <c r="B371" s="37" t="s">
        <v>1367</v>
      </c>
      <c r="C371" s="39"/>
      <c r="D371" s="146" t="s">
        <v>78</v>
      </c>
      <c r="E371" s="22"/>
      <c r="F371" s="39"/>
      <c r="G371" s="40" t="s">
        <v>169</v>
      </c>
      <c r="H371" s="424"/>
      <c r="I371" s="425"/>
      <c r="J371" s="425"/>
      <c r="K371" s="426"/>
      <c r="L371" s="65"/>
      <c r="M371" s="155"/>
      <c r="N371" s="14"/>
      <c r="O371" s="38"/>
      <c r="S371" s="10"/>
      <c r="T371" s="10"/>
    </row>
    <row r="372" spans="1:20" ht="12.95" customHeight="1">
      <c r="A372" s="9" t="s">
        <v>244</v>
      </c>
      <c r="B372" s="35" t="s">
        <v>1420</v>
      </c>
      <c r="C372" s="33"/>
      <c r="D372" s="144" t="s">
        <v>78</v>
      </c>
      <c r="E372" s="20"/>
      <c r="F372" s="33"/>
      <c r="G372" s="34" t="s">
        <v>78</v>
      </c>
      <c r="H372" s="427"/>
      <c r="I372" s="428"/>
      <c r="J372" s="428"/>
      <c r="K372" s="429"/>
      <c r="L372" s="64"/>
      <c r="M372" s="152"/>
      <c r="N372" s="10"/>
      <c r="O372" s="36"/>
    </row>
    <row r="373" spans="1:20" ht="12.95" customHeight="1">
      <c r="A373" s="9" t="s">
        <v>247</v>
      </c>
      <c r="B373" s="35" t="s">
        <v>1421</v>
      </c>
      <c r="C373" s="33"/>
      <c r="D373" s="144">
        <v>1</v>
      </c>
      <c r="E373" s="20"/>
      <c r="F373" s="33"/>
      <c r="G373" s="34" t="s">
        <v>78</v>
      </c>
      <c r="H373" s="430"/>
      <c r="I373" s="431"/>
      <c r="J373" s="431"/>
      <c r="K373" s="432"/>
      <c r="L373" s="62"/>
      <c r="M373" s="154"/>
      <c r="N373" s="10"/>
      <c r="O373" s="36"/>
    </row>
    <row r="374" spans="1:20" ht="12.95" customHeight="1">
      <c r="A374" s="9" t="s">
        <v>78</v>
      </c>
      <c r="B374" s="35" t="s">
        <v>78</v>
      </c>
      <c r="C374" s="33"/>
      <c r="D374" s="144" t="s">
        <v>78</v>
      </c>
      <c r="E374" s="20"/>
      <c r="F374" s="33"/>
      <c r="G374" s="34" t="s">
        <v>169</v>
      </c>
      <c r="H374" s="424"/>
      <c r="I374" s="425"/>
      <c r="J374" s="425"/>
      <c r="K374" s="426"/>
      <c r="L374" s="65"/>
      <c r="M374" s="154"/>
      <c r="N374" s="10"/>
      <c r="O374" s="36"/>
    </row>
    <row r="375" spans="1:20" ht="12.95" customHeight="1">
      <c r="A375" s="11" t="s">
        <v>244</v>
      </c>
      <c r="B375" s="31" t="s">
        <v>1422</v>
      </c>
      <c r="C375" s="29"/>
      <c r="D375" s="145" t="s">
        <v>78</v>
      </c>
      <c r="E375" s="23"/>
      <c r="F375" s="29"/>
      <c r="G375" s="30" t="s">
        <v>78</v>
      </c>
      <c r="H375" s="427"/>
      <c r="I375" s="428"/>
      <c r="J375" s="428"/>
      <c r="K375" s="429"/>
      <c r="L375" s="64"/>
      <c r="M375" s="152"/>
      <c r="N375" s="12"/>
      <c r="O375" s="32"/>
      <c r="S375" s="10"/>
      <c r="T375" s="10"/>
    </row>
    <row r="376" spans="1:20" ht="12.95" customHeight="1">
      <c r="A376" s="9" t="s">
        <v>247</v>
      </c>
      <c r="B376" s="35" t="s">
        <v>1451</v>
      </c>
      <c r="C376" s="33"/>
      <c r="D376" s="144">
        <v>3</v>
      </c>
      <c r="E376" s="20"/>
      <c r="F376" s="33"/>
      <c r="G376" s="34" t="s">
        <v>78</v>
      </c>
      <c r="H376" s="28"/>
      <c r="I376" s="431"/>
      <c r="J376" s="431"/>
      <c r="K376" s="432"/>
      <c r="L376" s="62"/>
      <c r="M376" s="449"/>
      <c r="N376" s="450"/>
      <c r="O376" s="451"/>
      <c r="P376" s="1"/>
      <c r="Q376" s="177"/>
      <c r="R376" s="10"/>
      <c r="S376" s="10"/>
      <c r="T376" s="10"/>
    </row>
    <row r="377" spans="1:20" ht="12.95" customHeight="1">
      <c r="A377" s="13" t="s">
        <v>78</v>
      </c>
      <c r="B377" s="37" t="s">
        <v>1452</v>
      </c>
      <c r="C377" s="39"/>
      <c r="D377" s="146" t="s">
        <v>78</v>
      </c>
      <c r="E377" s="22"/>
      <c r="F377" s="39"/>
      <c r="G377" s="40" t="s">
        <v>169</v>
      </c>
      <c r="H377" s="424"/>
      <c r="I377" s="425"/>
      <c r="J377" s="425"/>
      <c r="K377" s="426"/>
      <c r="L377" s="65"/>
      <c r="M377" s="155"/>
      <c r="N377" s="14"/>
      <c r="O377" s="38"/>
      <c r="Q377" s="177"/>
      <c r="S377" s="10"/>
      <c r="T377" s="10"/>
    </row>
    <row r="378" spans="1:20" ht="12.95" customHeight="1">
      <c r="A378" s="11" t="s">
        <v>244</v>
      </c>
      <c r="B378" s="31" t="s">
        <v>1422</v>
      </c>
      <c r="C378" s="29"/>
      <c r="D378" s="145" t="s">
        <v>78</v>
      </c>
      <c r="E378" s="23"/>
      <c r="F378" s="29"/>
      <c r="G378" s="30" t="s">
        <v>78</v>
      </c>
      <c r="H378" s="427"/>
      <c r="I378" s="428"/>
      <c r="J378" s="428"/>
      <c r="K378" s="429"/>
      <c r="L378" s="64"/>
      <c r="M378" s="152"/>
      <c r="N378" s="12"/>
      <c r="O378" s="32"/>
      <c r="Q378" s="177"/>
      <c r="S378" s="10"/>
      <c r="T378" s="10"/>
    </row>
    <row r="379" spans="1:20" ht="12.95" customHeight="1">
      <c r="A379" s="9" t="s">
        <v>247</v>
      </c>
      <c r="B379" s="35" t="s">
        <v>1427</v>
      </c>
      <c r="C379" s="33"/>
      <c r="D379" s="144">
        <v>4</v>
      </c>
      <c r="E379" s="20"/>
      <c r="F379" s="33"/>
      <c r="G379" s="34" t="s">
        <v>78</v>
      </c>
      <c r="H379" s="28"/>
      <c r="I379" s="431"/>
      <c r="J379" s="431"/>
      <c r="K379" s="432"/>
      <c r="L379" s="62"/>
      <c r="M379" s="449"/>
      <c r="N379" s="450"/>
      <c r="O379" s="451"/>
      <c r="P379" s="1"/>
      <c r="Q379" s="177"/>
      <c r="R379" s="10"/>
      <c r="S379" s="10"/>
      <c r="T379" s="10"/>
    </row>
    <row r="380" spans="1:20" ht="12.95" customHeight="1">
      <c r="A380" s="13" t="s">
        <v>78</v>
      </c>
      <c r="B380" s="37" t="s">
        <v>1453</v>
      </c>
      <c r="C380" s="39"/>
      <c r="D380" s="146" t="s">
        <v>78</v>
      </c>
      <c r="E380" s="22"/>
      <c r="F380" s="39"/>
      <c r="G380" s="40" t="s">
        <v>169</v>
      </c>
      <c r="H380" s="424"/>
      <c r="I380" s="425"/>
      <c r="J380" s="425"/>
      <c r="K380" s="426"/>
      <c r="L380" s="65"/>
      <c r="M380" s="155"/>
      <c r="N380" s="14"/>
      <c r="O380" s="38"/>
      <c r="Q380" s="177"/>
      <c r="S380" s="10"/>
      <c r="T380" s="10"/>
    </row>
    <row r="381" spans="1:20" ht="12.95" customHeight="1">
      <c r="A381" s="11" t="s">
        <v>244</v>
      </c>
      <c r="B381" s="31" t="s">
        <v>1422</v>
      </c>
      <c r="C381" s="29"/>
      <c r="D381" s="145" t="s">
        <v>78</v>
      </c>
      <c r="E381" s="23"/>
      <c r="F381" s="29"/>
      <c r="G381" s="30" t="s">
        <v>78</v>
      </c>
      <c r="H381" s="427"/>
      <c r="I381" s="428"/>
      <c r="J381" s="428"/>
      <c r="K381" s="429"/>
      <c r="L381" s="24"/>
      <c r="M381" s="152"/>
      <c r="N381" s="12"/>
      <c r="O381" s="32"/>
      <c r="Q381" s="177"/>
      <c r="S381" s="10"/>
      <c r="T381" s="10"/>
    </row>
    <row r="382" spans="1:20" ht="12.95" customHeight="1">
      <c r="A382" s="9" t="s">
        <v>247</v>
      </c>
      <c r="B382" s="35" t="s">
        <v>1454</v>
      </c>
      <c r="C382" s="33"/>
      <c r="D382" s="144">
        <v>1</v>
      </c>
      <c r="E382" s="20"/>
      <c r="F382" s="33"/>
      <c r="G382" s="34" t="s">
        <v>78</v>
      </c>
      <c r="H382" s="28"/>
      <c r="I382" s="431"/>
      <c r="J382" s="431"/>
      <c r="K382" s="432"/>
      <c r="L382" s="62"/>
      <c r="M382" s="449"/>
      <c r="N382" s="450"/>
      <c r="O382" s="451"/>
      <c r="P382" s="1"/>
      <c r="Q382" s="177"/>
      <c r="R382" s="10"/>
      <c r="S382" s="10"/>
      <c r="T382" s="10"/>
    </row>
    <row r="383" spans="1:20" ht="12.95" customHeight="1" thickBot="1">
      <c r="A383" s="15" t="s">
        <v>78</v>
      </c>
      <c r="B383" s="50" t="s">
        <v>1455</v>
      </c>
      <c r="C383" s="77"/>
      <c r="D383" s="147" t="s">
        <v>78</v>
      </c>
      <c r="E383" s="25"/>
      <c r="F383" s="77"/>
      <c r="G383" s="78" t="s">
        <v>169</v>
      </c>
      <c r="H383" s="441"/>
      <c r="I383" s="442"/>
      <c r="J383" s="442"/>
      <c r="K383" s="443"/>
      <c r="L383" s="63"/>
      <c r="M383" s="156"/>
      <c r="N383" s="16"/>
      <c r="O383" s="79"/>
      <c r="Q383" s="177"/>
      <c r="S383" s="10"/>
      <c r="T383" s="10"/>
    </row>
    <row r="384" spans="1:20" ht="18" customHeight="1">
      <c r="D384" s="448"/>
      <c r="E384" s="448"/>
      <c r="F384" s="448"/>
      <c r="G384" s="448"/>
      <c r="H384" s="448"/>
      <c r="I384" s="448"/>
      <c r="J384" s="448"/>
      <c r="K384" s="448"/>
      <c r="Q384" s="177"/>
    </row>
    <row r="385" spans="1:20" ht="20.100000000000001" customHeight="1" thickBot="1">
      <c r="A385" s="6" t="s">
        <v>10</v>
      </c>
      <c r="Q385" s="177"/>
    </row>
    <row r="386" spans="1:20" ht="20.100000000000001" customHeight="1" thickBot="1">
      <c r="A386" s="19"/>
      <c r="B386" s="2"/>
      <c r="C386" s="2"/>
      <c r="D386" s="18"/>
      <c r="E386" s="18"/>
      <c r="F386" s="2"/>
      <c r="G386" s="3"/>
      <c r="H386" s="3"/>
      <c r="I386" s="2"/>
      <c r="J386" s="2"/>
      <c r="K386" s="2"/>
      <c r="L386" s="18"/>
      <c r="M386" s="2"/>
      <c r="N386" s="2"/>
      <c r="O386" s="72"/>
      <c r="Q386" s="177"/>
    </row>
    <row r="387" spans="1:20" ht="20.100000000000001" customHeight="1" thickBot="1">
      <c r="A387" s="73" t="s">
        <v>5</v>
      </c>
      <c r="B387" s="444" t="s">
        <v>6</v>
      </c>
      <c r="C387" s="445"/>
      <c r="D387" s="444" t="s">
        <v>1</v>
      </c>
      <c r="E387" s="446"/>
      <c r="F387" s="445"/>
      <c r="G387" s="75" t="s">
        <v>2</v>
      </c>
      <c r="H387" s="444" t="s">
        <v>7</v>
      </c>
      <c r="I387" s="446"/>
      <c r="J387" s="446"/>
      <c r="K387" s="445"/>
      <c r="L387" s="74" t="s">
        <v>8</v>
      </c>
      <c r="M387" s="435" t="s">
        <v>4</v>
      </c>
      <c r="N387" s="436"/>
      <c r="O387" s="437"/>
      <c r="Q387" s="177"/>
    </row>
    <row r="388" spans="1:20" ht="12.95" customHeight="1">
      <c r="A388" s="66" t="s">
        <v>244</v>
      </c>
      <c r="B388" s="67" t="s">
        <v>1422</v>
      </c>
      <c r="C388" s="68"/>
      <c r="D388" s="143" t="s">
        <v>78</v>
      </c>
      <c r="E388" s="44"/>
      <c r="F388" s="68"/>
      <c r="G388" s="69" t="s">
        <v>78</v>
      </c>
      <c r="H388" s="438"/>
      <c r="I388" s="439"/>
      <c r="J388" s="439"/>
      <c r="K388" s="440"/>
      <c r="L388" s="70"/>
      <c r="M388" s="153"/>
      <c r="N388" s="8"/>
      <c r="O388" s="71"/>
      <c r="Q388" s="177"/>
      <c r="S388" s="10"/>
      <c r="T388" s="10"/>
    </row>
    <row r="389" spans="1:20" ht="12.95" customHeight="1">
      <c r="A389" s="9" t="s">
        <v>247</v>
      </c>
      <c r="B389" s="35" t="s">
        <v>1470</v>
      </c>
      <c r="C389" s="33"/>
      <c r="D389" s="142">
        <v>1</v>
      </c>
      <c r="E389" s="20"/>
      <c r="F389" s="33"/>
      <c r="G389" s="34" t="s">
        <v>78</v>
      </c>
      <c r="H389" s="28"/>
      <c r="I389" s="431"/>
      <c r="J389" s="431"/>
      <c r="K389" s="432"/>
      <c r="L389" s="62"/>
      <c r="M389" s="449"/>
      <c r="N389" s="450"/>
      <c r="O389" s="451"/>
      <c r="P389" s="1"/>
      <c r="Q389" s="177"/>
      <c r="R389" s="10"/>
      <c r="S389" s="10"/>
      <c r="T389" s="10"/>
    </row>
    <row r="390" spans="1:20" ht="12.95" customHeight="1">
      <c r="A390" s="9" t="s">
        <v>78</v>
      </c>
      <c r="B390" s="35" t="s">
        <v>1471</v>
      </c>
      <c r="C390" s="33"/>
      <c r="D390" s="144" t="s">
        <v>78</v>
      </c>
      <c r="E390" s="20"/>
      <c r="F390" s="33"/>
      <c r="G390" s="34" t="s">
        <v>169</v>
      </c>
      <c r="H390" s="430"/>
      <c r="I390" s="431"/>
      <c r="J390" s="431"/>
      <c r="K390" s="432"/>
      <c r="L390" s="21"/>
      <c r="M390" s="154"/>
      <c r="N390" s="10"/>
      <c r="O390" s="36"/>
      <c r="Q390" s="177"/>
      <c r="S390" s="10"/>
      <c r="T390" s="10"/>
    </row>
    <row r="391" spans="1:20" ht="12.95" customHeight="1">
      <c r="A391" s="11" t="s">
        <v>244</v>
      </c>
      <c r="B391" s="31" t="s">
        <v>1422</v>
      </c>
      <c r="C391" s="29"/>
      <c r="D391" s="145" t="s">
        <v>78</v>
      </c>
      <c r="E391" s="23"/>
      <c r="F391" s="29"/>
      <c r="G391" s="30" t="s">
        <v>78</v>
      </c>
      <c r="H391" s="427"/>
      <c r="I391" s="428"/>
      <c r="J391" s="428"/>
      <c r="K391" s="429"/>
      <c r="L391" s="64"/>
      <c r="M391" s="152"/>
      <c r="N391" s="12"/>
      <c r="O391" s="32"/>
      <c r="Q391" s="177"/>
      <c r="S391" s="10"/>
      <c r="T391" s="10"/>
    </row>
    <row r="392" spans="1:20" ht="12.95" customHeight="1">
      <c r="A392" s="9" t="s">
        <v>247</v>
      </c>
      <c r="B392" s="35" t="s">
        <v>1472</v>
      </c>
      <c r="C392" s="33"/>
      <c r="D392" s="144">
        <v>2</v>
      </c>
      <c r="E392" s="20"/>
      <c r="F392" s="33"/>
      <c r="G392" s="34" t="s">
        <v>78</v>
      </c>
      <c r="H392" s="28"/>
      <c r="I392" s="431"/>
      <c r="J392" s="431"/>
      <c r="K392" s="432"/>
      <c r="L392" s="62"/>
      <c r="M392" s="449"/>
      <c r="N392" s="450"/>
      <c r="O392" s="451"/>
      <c r="P392" s="1"/>
      <c r="Q392" s="177"/>
      <c r="R392" s="10"/>
      <c r="S392" s="10"/>
      <c r="T392" s="10"/>
    </row>
    <row r="393" spans="1:20" ht="12.95" customHeight="1">
      <c r="A393" s="13" t="s">
        <v>78</v>
      </c>
      <c r="B393" s="37" t="s">
        <v>1473</v>
      </c>
      <c r="C393" s="39"/>
      <c r="D393" s="146" t="s">
        <v>78</v>
      </c>
      <c r="E393" s="22"/>
      <c r="F393" s="39"/>
      <c r="G393" s="40" t="s">
        <v>169</v>
      </c>
      <c r="H393" s="424"/>
      <c r="I393" s="425"/>
      <c r="J393" s="425"/>
      <c r="K393" s="426"/>
      <c r="L393" s="65"/>
      <c r="M393" s="155"/>
      <c r="N393" s="14"/>
      <c r="O393" s="38"/>
      <c r="Q393" s="177"/>
      <c r="S393" s="10"/>
      <c r="T393" s="10"/>
    </row>
    <row r="394" spans="1:20" ht="12.95" customHeight="1">
      <c r="A394" s="11" t="s">
        <v>244</v>
      </c>
      <c r="B394" s="31" t="s">
        <v>1422</v>
      </c>
      <c r="C394" s="29"/>
      <c r="D394" s="145" t="s">
        <v>78</v>
      </c>
      <c r="E394" s="23"/>
      <c r="F394" s="29"/>
      <c r="G394" s="30" t="s">
        <v>78</v>
      </c>
      <c r="H394" s="427"/>
      <c r="I394" s="428"/>
      <c r="J394" s="428"/>
      <c r="K394" s="429"/>
      <c r="L394" s="64"/>
      <c r="M394" s="152"/>
      <c r="N394" s="12"/>
      <c r="O394" s="32"/>
      <c r="Q394" s="177"/>
      <c r="S394" s="10"/>
      <c r="T394" s="10"/>
    </row>
    <row r="395" spans="1:20" ht="12.95" customHeight="1">
      <c r="A395" s="9" t="s">
        <v>247</v>
      </c>
      <c r="B395" s="35" t="s">
        <v>1474</v>
      </c>
      <c r="C395" s="33"/>
      <c r="D395" s="144">
        <v>4</v>
      </c>
      <c r="E395" s="20"/>
      <c r="F395" s="33"/>
      <c r="G395" s="34" t="s">
        <v>78</v>
      </c>
      <c r="H395" s="28"/>
      <c r="I395" s="431"/>
      <c r="J395" s="431"/>
      <c r="K395" s="432"/>
      <c r="L395" s="62"/>
      <c r="M395" s="449"/>
      <c r="N395" s="450"/>
      <c r="O395" s="451"/>
      <c r="P395" s="1"/>
      <c r="Q395" s="177"/>
      <c r="R395" s="10"/>
      <c r="S395" s="10"/>
      <c r="T395" s="10"/>
    </row>
    <row r="396" spans="1:20" ht="12.95" customHeight="1">
      <c r="A396" s="13" t="s">
        <v>78</v>
      </c>
      <c r="B396" s="37" t="s">
        <v>1475</v>
      </c>
      <c r="C396" s="39"/>
      <c r="D396" s="146" t="s">
        <v>78</v>
      </c>
      <c r="E396" s="22"/>
      <c r="F396" s="39"/>
      <c r="G396" s="40" t="s">
        <v>169</v>
      </c>
      <c r="H396" s="424"/>
      <c r="I396" s="425"/>
      <c r="J396" s="425"/>
      <c r="K396" s="426"/>
      <c r="L396" s="65"/>
      <c r="M396" s="155"/>
      <c r="N396" s="14"/>
      <c r="O396" s="38"/>
      <c r="Q396" s="177"/>
      <c r="S396" s="10"/>
      <c r="T396" s="10"/>
    </row>
    <row r="397" spans="1:20" ht="12.95" customHeight="1">
      <c r="A397" s="11" t="s">
        <v>244</v>
      </c>
      <c r="B397" s="31" t="s">
        <v>1422</v>
      </c>
      <c r="C397" s="29"/>
      <c r="D397" s="145" t="s">
        <v>78</v>
      </c>
      <c r="E397" s="20"/>
      <c r="F397" s="33"/>
      <c r="G397" s="30" t="s">
        <v>78</v>
      </c>
      <c r="H397" s="427"/>
      <c r="I397" s="428"/>
      <c r="J397" s="428"/>
      <c r="K397" s="429"/>
      <c r="L397" s="64"/>
      <c r="M397" s="152"/>
      <c r="N397" s="10"/>
      <c r="O397" s="36"/>
      <c r="Q397" s="177"/>
      <c r="S397" s="10"/>
      <c r="T397" s="10"/>
    </row>
    <row r="398" spans="1:20" ht="12.95" customHeight="1">
      <c r="A398" s="9" t="s">
        <v>247</v>
      </c>
      <c r="B398" s="35" t="s">
        <v>1437</v>
      </c>
      <c r="C398" s="33"/>
      <c r="D398" s="144">
        <v>1</v>
      </c>
      <c r="E398" s="20"/>
      <c r="F398" s="33"/>
      <c r="G398" s="34" t="s">
        <v>78</v>
      </c>
      <c r="H398" s="28"/>
      <c r="I398" s="431"/>
      <c r="J398" s="431"/>
      <c r="K398" s="432"/>
      <c r="L398" s="62"/>
      <c r="M398" s="449"/>
      <c r="N398" s="450"/>
      <c r="O398" s="451"/>
      <c r="P398" s="1"/>
      <c r="Q398" s="177"/>
      <c r="R398" s="10"/>
      <c r="S398" s="10"/>
      <c r="T398" s="10"/>
    </row>
    <row r="399" spans="1:20" ht="12.95" customHeight="1">
      <c r="A399" s="13" t="s">
        <v>78</v>
      </c>
      <c r="B399" s="37" t="s">
        <v>1438</v>
      </c>
      <c r="C399" s="39"/>
      <c r="D399" s="146" t="s">
        <v>78</v>
      </c>
      <c r="E399" s="20"/>
      <c r="F399" s="33"/>
      <c r="G399" s="40" t="s">
        <v>169</v>
      </c>
      <c r="H399" s="424"/>
      <c r="I399" s="425"/>
      <c r="J399" s="425"/>
      <c r="K399" s="426"/>
      <c r="L399" s="65"/>
      <c r="M399" s="155"/>
      <c r="N399" s="10"/>
      <c r="O399" s="36"/>
      <c r="Q399" s="177"/>
      <c r="S399" s="10"/>
      <c r="T399" s="10"/>
    </row>
    <row r="400" spans="1:20" ht="12.95" customHeight="1">
      <c r="A400" s="11" t="s">
        <v>244</v>
      </c>
      <c r="B400" s="31" t="s">
        <v>1456</v>
      </c>
      <c r="C400" s="29"/>
      <c r="D400" s="145" t="s">
        <v>78</v>
      </c>
      <c r="E400" s="23"/>
      <c r="F400" s="29"/>
      <c r="G400" s="30" t="s">
        <v>78</v>
      </c>
      <c r="H400" s="427"/>
      <c r="I400" s="428"/>
      <c r="J400" s="428"/>
      <c r="K400" s="429"/>
      <c r="L400" s="64"/>
      <c r="M400" s="152"/>
      <c r="N400" s="12"/>
      <c r="O400" s="32"/>
      <c r="Q400" s="177"/>
      <c r="S400" s="10"/>
      <c r="T400" s="10"/>
    </row>
    <row r="401" spans="1:20" ht="12.95" customHeight="1">
      <c r="A401" s="9" t="s">
        <v>247</v>
      </c>
      <c r="B401" s="35" t="s">
        <v>1476</v>
      </c>
      <c r="C401" s="33"/>
      <c r="D401" s="144">
        <v>2</v>
      </c>
      <c r="E401" s="20"/>
      <c r="F401" s="33"/>
      <c r="G401" s="34" t="s">
        <v>78</v>
      </c>
      <c r="H401" s="28"/>
      <c r="I401" s="431"/>
      <c r="J401" s="431"/>
      <c r="K401" s="432"/>
      <c r="L401" s="62"/>
      <c r="M401" s="449"/>
      <c r="N401" s="450"/>
      <c r="O401" s="451"/>
      <c r="P401" s="1"/>
      <c r="Q401" s="177"/>
      <c r="R401" s="10"/>
      <c r="S401" s="10"/>
      <c r="T401" s="10"/>
    </row>
    <row r="402" spans="1:20" ht="12.95" customHeight="1">
      <c r="A402" s="13" t="s">
        <v>78</v>
      </c>
      <c r="B402" s="37" t="s">
        <v>1477</v>
      </c>
      <c r="C402" s="39"/>
      <c r="D402" s="146" t="s">
        <v>78</v>
      </c>
      <c r="E402" s="22"/>
      <c r="F402" s="39"/>
      <c r="G402" s="40" t="s">
        <v>169</v>
      </c>
      <c r="H402" s="424"/>
      <c r="I402" s="425"/>
      <c r="J402" s="425"/>
      <c r="K402" s="426"/>
      <c r="L402" s="65"/>
      <c r="M402" s="155"/>
      <c r="N402" s="14"/>
      <c r="O402" s="38"/>
      <c r="Q402" s="177"/>
      <c r="S402" s="10"/>
      <c r="T402" s="10"/>
    </row>
    <row r="403" spans="1:20" ht="12.95" customHeight="1">
      <c r="A403" s="11" t="s">
        <v>244</v>
      </c>
      <c r="B403" s="31" t="s">
        <v>1457</v>
      </c>
      <c r="C403" s="29"/>
      <c r="D403" s="145" t="s">
        <v>78</v>
      </c>
      <c r="E403" s="23"/>
      <c r="F403" s="29"/>
      <c r="G403" s="30" t="s">
        <v>78</v>
      </c>
      <c r="H403" s="427"/>
      <c r="I403" s="428"/>
      <c r="J403" s="428"/>
      <c r="K403" s="429"/>
      <c r="L403" s="64"/>
      <c r="M403" s="152"/>
      <c r="N403" s="12"/>
      <c r="O403" s="32"/>
      <c r="Q403" s="177"/>
    </row>
    <row r="404" spans="1:20" ht="12.95" customHeight="1">
      <c r="A404" s="9" t="s">
        <v>247</v>
      </c>
      <c r="B404" s="35" t="s">
        <v>1458</v>
      </c>
      <c r="C404" s="33"/>
      <c r="D404" s="144">
        <v>1</v>
      </c>
      <c r="E404" s="20"/>
      <c r="F404" s="33"/>
      <c r="G404" s="34" t="s">
        <v>78</v>
      </c>
      <c r="H404" s="430"/>
      <c r="I404" s="431"/>
      <c r="J404" s="431"/>
      <c r="K404" s="432"/>
      <c r="L404" s="62"/>
      <c r="M404" s="154"/>
      <c r="N404" s="10"/>
      <c r="O404" s="36"/>
    </row>
    <row r="405" spans="1:20" ht="12.95" customHeight="1">
      <c r="A405" s="13" t="s">
        <v>78</v>
      </c>
      <c r="B405" s="37" t="s">
        <v>78</v>
      </c>
      <c r="C405" s="39"/>
      <c r="D405" s="146" t="s">
        <v>78</v>
      </c>
      <c r="E405" s="22"/>
      <c r="F405" s="39"/>
      <c r="G405" s="40" t="s">
        <v>169</v>
      </c>
      <c r="H405" s="424"/>
      <c r="I405" s="425"/>
      <c r="J405" s="425"/>
      <c r="K405" s="426"/>
      <c r="L405" s="65"/>
      <c r="M405" s="155"/>
      <c r="N405" s="14"/>
      <c r="O405" s="38"/>
    </row>
    <row r="406" spans="1:20" ht="12.95" customHeight="1">
      <c r="A406" s="9" t="s">
        <v>244</v>
      </c>
      <c r="B406" s="35" t="s">
        <v>1457</v>
      </c>
      <c r="C406" s="33"/>
      <c r="D406" s="144" t="s">
        <v>78</v>
      </c>
      <c r="E406" s="20"/>
      <c r="F406" s="33"/>
      <c r="G406" s="30" t="s">
        <v>78</v>
      </c>
      <c r="H406" s="427"/>
      <c r="I406" s="428"/>
      <c r="J406" s="428"/>
      <c r="K406" s="429"/>
      <c r="L406" s="64"/>
      <c r="M406" s="152"/>
      <c r="N406" s="12"/>
      <c r="O406" s="32"/>
      <c r="Q406" s="177"/>
      <c r="S406" s="10"/>
      <c r="T406" s="10"/>
    </row>
    <row r="407" spans="1:20" ht="12.95" customHeight="1">
      <c r="A407" s="9" t="s">
        <v>247</v>
      </c>
      <c r="B407" s="35" t="s">
        <v>1459</v>
      </c>
      <c r="C407" s="33"/>
      <c r="D407" s="144">
        <v>4</v>
      </c>
      <c r="E407" s="20"/>
      <c r="F407" s="33"/>
      <c r="G407" s="34" t="s">
        <v>78</v>
      </c>
      <c r="H407" s="28"/>
      <c r="I407" s="431"/>
      <c r="J407" s="431"/>
      <c r="K407" s="432"/>
      <c r="L407" s="62"/>
      <c r="M407" s="449"/>
      <c r="N407" s="450"/>
      <c r="O407" s="451"/>
      <c r="P407" s="1"/>
      <c r="Q407" s="177"/>
      <c r="R407" s="10"/>
      <c r="S407" s="10"/>
      <c r="T407" s="10"/>
    </row>
    <row r="408" spans="1:20" ht="12.95" customHeight="1">
      <c r="A408" s="9" t="s">
        <v>78</v>
      </c>
      <c r="B408" s="35" t="s">
        <v>1366</v>
      </c>
      <c r="C408" s="33"/>
      <c r="D408" s="144" t="s">
        <v>78</v>
      </c>
      <c r="E408" s="20"/>
      <c r="F408" s="33"/>
      <c r="G408" s="40" t="s">
        <v>169</v>
      </c>
      <c r="H408" s="424"/>
      <c r="I408" s="425"/>
      <c r="J408" s="425"/>
      <c r="K408" s="426"/>
      <c r="L408" s="65"/>
      <c r="M408" s="155"/>
      <c r="N408" s="14"/>
      <c r="O408" s="38"/>
      <c r="Q408" s="177"/>
      <c r="S408" s="10"/>
      <c r="T408" s="10"/>
    </row>
    <row r="409" spans="1:20" ht="12.95" customHeight="1">
      <c r="A409" s="11" t="s">
        <v>244</v>
      </c>
      <c r="B409" s="31" t="s">
        <v>1457</v>
      </c>
      <c r="C409" s="29"/>
      <c r="D409" s="145" t="s">
        <v>78</v>
      </c>
      <c r="E409" s="23"/>
      <c r="F409" s="29"/>
      <c r="G409" s="30" t="s">
        <v>78</v>
      </c>
      <c r="H409" s="427"/>
      <c r="I409" s="428"/>
      <c r="J409" s="428"/>
      <c r="K409" s="429"/>
      <c r="L409" s="64"/>
      <c r="M409" s="152"/>
      <c r="N409" s="12"/>
      <c r="O409" s="32"/>
      <c r="Q409" s="177"/>
      <c r="S409" s="10"/>
      <c r="T409" s="10"/>
    </row>
    <row r="410" spans="1:20" ht="12.95" customHeight="1">
      <c r="A410" s="9" t="s">
        <v>247</v>
      </c>
      <c r="B410" s="35" t="s">
        <v>460</v>
      </c>
      <c r="C410" s="33"/>
      <c r="D410" s="144">
        <v>1</v>
      </c>
      <c r="E410" s="20"/>
      <c r="F410" s="33"/>
      <c r="G410" s="34" t="s">
        <v>78</v>
      </c>
      <c r="H410" s="28"/>
      <c r="I410" s="431"/>
      <c r="J410" s="431"/>
      <c r="K410" s="432"/>
      <c r="L410" s="62"/>
      <c r="M410" s="449"/>
      <c r="N410" s="450"/>
      <c r="O410" s="451"/>
      <c r="P410" s="1"/>
      <c r="Q410" s="177"/>
      <c r="R410" s="10"/>
      <c r="S410" s="10"/>
      <c r="T410" s="10"/>
    </row>
    <row r="411" spans="1:20" ht="12.95" customHeight="1">
      <c r="A411" s="13" t="s">
        <v>78</v>
      </c>
      <c r="B411" s="37" t="s">
        <v>1367</v>
      </c>
      <c r="C411" s="39"/>
      <c r="D411" s="146" t="s">
        <v>78</v>
      </c>
      <c r="E411" s="22"/>
      <c r="F411" s="39"/>
      <c r="G411" s="40" t="s">
        <v>169</v>
      </c>
      <c r="H411" s="424"/>
      <c r="I411" s="425"/>
      <c r="J411" s="425"/>
      <c r="K411" s="426"/>
      <c r="L411" s="65"/>
      <c r="M411" s="155"/>
      <c r="N411" s="14"/>
      <c r="O411" s="38"/>
      <c r="Q411" s="177"/>
      <c r="S411" s="10"/>
      <c r="T411" s="10"/>
    </row>
    <row r="412" spans="1:20" ht="12.95" customHeight="1">
      <c r="A412" s="11" t="s">
        <v>244</v>
      </c>
      <c r="B412" s="31" t="s">
        <v>1460</v>
      </c>
      <c r="C412" s="29"/>
      <c r="D412" s="145" t="s">
        <v>78</v>
      </c>
      <c r="E412" s="23"/>
      <c r="F412" s="29"/>
      <c r="G412" s="30" t="s">
        <v>78</v>
      </c>
      <c r="H412" s="427"/>
      <c r="I412" s="428"/>
      <c r="J412" s="428"/>
      <c r="K412" s="429"/>
      <c r="L412" s="64"/>
      <c r="M412" s="152"/>
      <c r="N412" s="12"/>
      <c r="O412" s="32"/>
      <c r="Q412" s="177"/>
      <c r="S412" s="10"/>
      <c r="T412" s="10"/>
    </row>
    <row r="413" spans="1:20" ht="12.95" customHeight="1">
      <c r="A413" s="9" t="s">
        <v>247</v>
      </c>
      <c r="B413" s="35" t="s">
        <v>1459</v>
      </c>
      <c r="C413" s="33"/>
      <c r="D413" s="144">
        <v>2</v>
      </c>
      <c r="E413" s="20"/>
      <c r="F413" s="33"/>
      <c r="G413" s="34" t="s">
        <v>78</v>
      </c>
      <c r="H413" s="28"/>
      <c r="I413" s="431"/>
      <c r="J413" s="431"/>
      <c r="K413" s="432"/>
      <c r="L413" s="62"/>
      <c r="M413" s="449"/>
      <c r="N413" s="450"/>
      <c r="O413" s="451"/>
      <c r="P413" s="1"/>
      <c r="Q413" s="177"/>
      <c r="R413" s="10"/>
      <c r="S413" s="10"/>
      <c r="T413" s="10"/>
    </row>
    <row r="414" spans="1:20" ht="12.95" customHeight="1">
      <c r="A414" s="13" t="s">
        <v>78</v>
      </c>
      <c r="B414" s="37" t="s">
        <v>1366</v>
      </c>
      <c r="C414" s="39"/>
      <c r="D414" s="146" t="s">
        <v>78</v>
      </c>
      <c r="E414" s="22"/>
      <c r="F414" s="39"/>
      <c r="G414" s="40" t="s">
        <v>169</v>
      </c>
      <c r="H414" s="424"/>
      <c r="I414" s="425"/>
      <c r="J414" s="425"/>
      <c r="K414" s="426"/>
      <c r="L414" s="65"/>
      <c r="M414" s="155"/>
      <c r="N414" s="14"/>
      <c r="O414" s="38"/>
      <c r="Q414" s="177"/>
      <c r="S414" s="10"/>
      <c r="T414" s="10"/>
    </row>
    <row r="415" spans="1:20" ht="12.95" customHeight="1">
      <c r="A415" s="11" t="s">
        <v>248</v>
      </c>
      <c r="B415" s="31" t="s">
        <v>1767</v>
      </c>
      <c r="C415" s="29"/>
      <c r="D415" s="145" t="s">
        <v>78</v>
      </c>
      <c r="E415" s="23"/>
      <c r="F415" s="29"/>
      <c r="G415" s="30" t="s">
        <v>78</v>
      </c>
      <c r="H415" s="427"/>
      <c r="I415" s="428"/>
      <c r="J415" s="428"/>
      <c r="K415" s="429"/>
      <c r="L415" s="64"/>
      <c r="M415" s="152"/>
      <c r="N415" s="12"/>
      <c r="O415" s="32"/>
    </row>
    <row r="416" spans="1:20" ht="12.95" customHeight="1">
      <c r="A416" s="9" t="s">
        <v>218</v>
      </c>
      <c r="B416" s="35" t="s">
        <v>78</v>
      </c>
      <c r="C416" s="33"/>
      <c r="D416" s="144">
        <v>835</v>
      </c>
      <c r="E416" s="20"/>
      <c r="F416" s="33"/>
      <c r="G416" s="34" t="s">
        <v>78</v>
      </c>
      <c r="H416" s="430"/>
      <c r="I416" s="431"/>
      <c r="J416" s="431"/>
      <c r="K416" s="432"/>
      <c r="L416" s="62"/>
      <c r="M416" s="154"/>
      <c r="N416" s="10"/>
      <c r="O416" s="36"/>
    </row>
    <row r="417" spans="1:20" ht="12.95" customHeight="1">
      <c r="A417" s="13" t="s">
        <v>78</v>
      </c>
      <c r="B417" s="37" t="s">
        <v>78</v>
      </c>
      <c r="C417" s="39"/>
      <c r="D417" s="146" t="s">
        <v>78</v>
      </c>
      <c r="E417" s="22"/>
      <c r="F417" s="39"/>
      <c r="G417" s="40" t="s">
        <v>79</v>
      </c>
      <c r="H417" s="424"/>
      <c r="I417" s="425"/>
      <c r="J417" s="425"/>
      <c r="K417" s="426"/>
      <c r="L417" s="65"/>
      <c r="M417" s="155"/>
      <c r="N417" s="14"/>
      <c r="O417" s="38"/>
    </row>
    <row r="418" spans="1:20" ht="12.95" customHeight="1">
      <c r="A418" s="9" t="s">
        <v>248</v>
      </c>
      <c r="B418" s="35" t="s">
        <v>1461</v>
      </c>
      <c r="C418" s="33"/>
      <c r="D418" s="144" t="s">
        <v>78</v>
      </c>
      <c r="E418" s="20"/>
      <c r="F418" s="33"/>
      <c r="G418" s="34" t="s">
        <v>78</v>
      </c>
      <c r="H418" s="427"/>
      <c r="I418" s="428"/>
      <c r="J418" s="428"/>
      <c r="K418" s="429"/>
      <c r="L418" s="64"/>
      <c r="M418" s="154"/>
      <c r="N418" s="10"/>
      <c r="O418" s="36"/>
    </row>
    <row r="419" spans="1:20" ht="12.95" customHeight="1">
      <c r="A419" s="9" t="s">
        <v>218</v>
      </c>
      <c r="B419" s="35" t="s">
        <v>78</v>
      </c>
      <c r="C419" s="33"/>
      <c r="D419" s="144">
        <v>602</v>
      </c>
      <c r="E419" s="20"/>
      <c r="F419" s="33"/>
      <c r="G419" s="34" t="s">
        <v>78</v>
      </c>
      <c r="H419" s="430"/>
      <c r="I419" s="431"/>
      <c r="J419" s="431"/>
      <c r="K419" s="432"/>
      <c r="L419" s="62"/>
      <c r="M419" s="154"/>
      <c r="N419" s="10"/>
      <c r="O419" s="36"/>
    </row>
    <row r="420" spans="1:20" ht="12.95" customHeight="1">
      <c r="A420" s="9" t="s">
        <v>78</v>
      </c>
      <c r="B420" s="37" t="s">
        <v>78</v>
      </c>
      <c r="C420" s="33"/>
      <c r="D420" s="144" t="s">
        <v>78</v>
      </c>
      <c r="E420" s="20"/>
      <c r="F420" s="33"/>
      <c r="G420" s="34" t="s">
        <v>79</v>
      </c>
      <c r="H420" s="424"/>
      <c r="I420" s="425"/>
      <c r="J420" s="425"/>
      <c r="K420" s="426"/>
      <c r="L420" s="65"/>
      <c r="M420" s="154"/>
      <c r="N420" s="10"/>
      <c r="O420" s="36"/>
    </row>
    <row r="421" spans="1:20" ht="12.95" customHeight="1">
      <c r="A421" s="11" t="s">
        <v>248</v>
      </c>
      <c r="B421" s="31" t="s">
        <v>1462</v>
      </c>
      <c r="C421" s="29"/>
      <c r="D421" s="145" t="s">
        <v>78</v>
      </c>
      <c r="E421" s="23"/>
      <c r="F421" s="29"/>
      <c r="G421" s="30" t="s">
        <v>78</v>
      </c>
      <c r="H421" s="427"/>
      <c r="I421" s="428"/>
      <c r="J421" s="428"/>
      <c r="K421" s="429"/>
      <c r="L421" s="64"/>
      <c r="M421" s="152"/>
      <c r="N421" s="12"/>
      <c r="O421" s="32"/>
    </row>
    <row r="422" spans="1:20" ht="12.95" customHeight="1">
      <c r="A422" s="9" t="s">
        <v>218</v>
      </c>
      <c r="B422" s="35" t="s">
        <v>78</v>
      </c>
      <c r="C422" s="33"/>
      <c r="D422" s="144">
        <v>22.1</v>
      </c>
      <c r="E422" s="20"/>
      <c r="F422" s="33"/>
      <c r="G422" s="34" t="s">
        <v>78</v>
      </c>
      <c r="H422" s="430"/>
      <c r="I422" s="431"/>
      <c r="J422" s="431"/>
      <c r="K422" s="432"/>
      <c r="L422" s="62"/>
      <c r="M422" s="154"/>
      <c r="N422" s="10"/>
      <c r="O422" s="36"/>
    </row>
    <row r="423" spans="1:20" ht="12.95" customHeight="1">
      <c r="A423" s="13" t="s">
        <v>78</v>
      </c>
      <c r="B423" s="37" t="s">
        <v>78</v>
      </c>
      <c r="C423" s="39"/>
      <c r="D423" s="146" t="s">
        <v>78</v>
      </c>
      <c r="E423" s="22"/>
      <c r="F423" s="39"/>
      <c r="G423" s="40" t="s">
        <v>79</v>
      </c>
      <c r="H423" s="424"/>
      <c r="I423" s="425"/>
      <c r="J423" s="425"/>
      <c r="K423" s="426"/>
      <c r="L423" s="65"/>
      <c r="M423" s="155"/>
      <c r="N423" s="14"/>
      <c r="O423" s="38"/>
    </row>
    <row r="424" spans="1:20" ht="12.95" customHeight="1">
      <c r="A424" s="9" t="s">
        <v>248</v>
      </c>
      <c r="B424" s="35" t="s">
        <v>1463</v>
      </c>
      <c r="C424" s="33"/>
      <c r="D424" s="144" t="s">
        <v>78</v>
      </c>
      <c r="E424" s="20"/>
      <c r="F424" s="33"/>
      <c r="G424" s="34" t="s">
        <v>78</v>
      </c>
      <c r="H424" s="427"/>
      <c r="I424" s="428"/>
      <c r="J424" s="428"/>
      <c r="K424" s="429"/>
      <c r="L424" s="64"/>
      <c r="M424" s="152"/>
      <c r="N424" s="10"/>
      <c r="O424" s="36"/>
    </row>
    <row r="425" spans="1:20" ht="12.95" customHeight="1">
      <c r="A425" s="9" t="s">
        <v>247</v>
      </c>
      <c r="B425" s="35" t="s">
        <v>1464</v>
      </c>
      <c r="C425" s="33"/>
      <c r="D425" s="144">
        <v>8</v>
      </c>
      <c r="E425" s="20"/>
      <c r="F425" s="33"/>
      <c r="G425" s="34" t="s">
        <v>78</v>
      </c>
      <c r="H425" s="430"/>
      <c r="I425" s="431"/>
      <c r="J425" s="431"/>
      <c r="K425" s="432"/>
      <c r="L425" s="62"/>
      <c r="M425" s="154"/>
      <c r="N425" s="10"/>
      <c r="O425" s="36"/>
    </row>
    <row r="426" spans="1:20" ht="12.95" customHeight="1">
      <c r="A426" s="9" t="s">
        <v>78</v>
      </c>
      <c r="B426" s="37" t="s">
        <v>78</v>
      </c>
      <c r="C426" s="33"/>
      <c r="D426" s="144" t="s">
        <v>78</v>
      </c>
      <c r="E426" s="20"/>
      <c r="F426" s="33"/>
      <c r="G426" s="34" t="s">
        <v>169</v>
      </c>
      <c r="H426" s="424"/>
      <c r="I426" s="425"/>
      <c r="J426" s="425"/>
      <c r="K426" s="426"/>
      <c r="L426" s="65"/>
      <c r="M426" s="154"/>
      <c r="N426" s="10"/>
      <c r="O426" s="36"/>
    </row>
    <row r="427" spans="1:20" ht="12.95" customHeight="1">
      <c r="A427" s="11" t="s">
        <v>248</v>
      </c>
      <c r="B427" s="31" t="s">
        <v>1463</v>
      </c>
      <c r="C427" s="29"/>
      <c r="D427" s="145" t="s">
        <v>78</v>
      </c>
      <c r="E427" s="23"/>
      <c r="F427" s="29"/>
      <c r="G427" s="30" t="s">
        <v>78</v>
      </c>
      <c r="H427" s="427"/>
      <c r="I427" s="428"/>
      <c r="J427" s="428"/>
      <c r="K427" s="429"/>
      <c r="L427" s="64"/>
      <c r="M427" s="152"/>
      <c r="N427" s="12"/>
      <c r="O427" s="32"/>
    </row>
    <row r="428" spans="1:20" ht="12.95" customHeight="1">
      <c r="A428" s="9" t="s">
        <v>247</v>
      </c>
      <c r="B428" s="35" t="s">
        <v>1465</v>
      </c>
      <c r="C428" s="33"/>
      <c r="D428" s="144">
        <v>1</v>
      </c>
      <c r="E428" s="20"/>
      <c r="F428" s="33"/>
      <c r="G428" s="34" t="s">
        <v>78</v>
      </c>
      <c r="H428" s="430"/>
      <c r="I428" s="431"/>
      <c r="J428" s="431"/>
      <c r="K428" s="432"/>
      <c r="L428" s="62"/>
      <c r="M428" s="154"/>
      <c r="N428" s="10"/>
      <c r="O428" s="36"/>
    </row>
    <row r="429" spans="1:20" ht="12.95" customHeight="1">
      <c r="A429" s="13" t="s">
        <v>78</v>
      </c>
      <c r="B429" s="37" t="s">
        <v>78</v>
      </c>
      <c r="C429" s="39"/>
      <c r="D429" s="146" t="s">
        <v>78</v>
      </c>
      <c r="E429" s="22"/>
      <c r="F429" s="39"/>
      <c r="G429" s="40" t="s">
        <v>169</v>
      </c>
      <c r="H429" s="424"/>
      <c r="I429" s="425"/>
      <c r="J429" s="425"/>
      <c r="K429" s="426"/>
      <c r="L429" s="65"/>
      <c r="M429" s="155"/>
      <c r="N429" s="14"/>
      <c r="O429" s="38"/>
    </row>
    <row r="430" spans="1:20" ht="12.95" customHeight="1">
      <c r="A430" s="9" t="s">
        <v>248</v>
      </c>
      <c r="B430" s="35" t="s">
        <v>1463</v>
      </c>
      <c r="C430" s="33"/>
      <c r="D430" s="144" t="s">
        <v>78</v>
      </c>
      <c r="E430" s="20"/>
      <c r="F430" s="33"/>
      <c r="G430" s="34" t="s">
        <v>78</v>
      </c>
      <c r="H430" s="427"/>
      <c r="I430" s="428"/>
      <c r="J430" s="428"/>
      <c r="K430" s="429"/>
      <c r="L430" s="64"/>
      <c r="M430" s="152"/>
      <c r="N430" s="12"/>
      <c r="O430" s="32"/>
      <c r="S430" s="10"/>
      <c r="T430" s="10"/>
    </row>
    <row r="431" spans="1:20" ht="12.95" customHeight="1">
      <c r="A431" s="9" t="s">
        <v>247</v>
      </c>
      <c r="B431" s="35" t="s">
        <v>1466</v>
      </c>
      <c r="C431" s="33"/>
      <c r="D431" s="144">
        <v>1</v>
      </c>
      <c r="E431" s="20"/>
      <c r="F431" s="33"/>
      <c r="G431" s="34" t="s">
        <v>78</v>
      </c>
      <c r="H431" s="28"/>
      <c r="I431" s="431"/>
      <c r="J431" s="431"/>
      <c r="K431" s="432"/>
      <c r="L431" s="62"/>
      <c r="M431" s="449"/>
      <c r="N431" s="450"/>
      <c r="O431" s="451"/>
      <c r="P431" s="1"/>
      <c r="Q431" s="177"/>
      <c r="R431" s="10"/>
      <c r="S431" s="10"/>
      <c r="T431" s="10"/>
    </row>
    <row r="432" spans="1:20" ht="12.95" customHeight="1">
      <c r="A432" s="9" t="s">
        <v>78</v>
      </c>
      <c r="B432" s="35" t="s">
        <v>1368</v>
      </c>
      <c r="C432" s="33"/>
      <c r="D432" s="144" t="s">
        <v>78</v>
      </c>
      <c r="E432" s="20"/>
      <c r="F432" s="33"/>
      <c r="G432" s="34" t="s">
        <v>169</v>
      </c>
      <c r="H432" s="424"/>
      <c r="I432" s="425"/>
      <c r="J432" s="425"/>
      <c r="K432" s="426"/>
      <c r="L432" s="65"/>
      <c r="M432" s="155"/>
      <c r="N432" s="14"/>
      <c r="O432" s="38"/>
      <c r="S432" s="10"/>
      <c r="T432" s="10"/>
    </row>
    <row r="433" spans="1:20" ht="12.95" customHeight="1">
      <c r="A433" s="11" t="s">
        <v>248</v>
      </c>
      <c r="B433" s="31" t="s">
        <v>1463</v>
      </c>
      <c r="C433" s="29"/>
      <c r="D433" s="145" t="s">
        <v>78</v>
      </c>
      <c r="E433" s="23"/>
      <c r="F433" s="29"/>
      <c r="G433" s="30" t="s">
        <v>78</v>
      </c>
      <c r="H433" s="427"/>
      <c r="I433" s="428"/>
      <c r="J433" s="428"/>
      <c r="K433" s="429"/>
      <c r="L433" s="64"/>
      <c r="M433" s="152"/>
      <c r="N433" s="12"/>
      <c r="O433" s="32"/>
      <c r="S433" s="10"/>
      <c r="T433" s="10"/>
    </row>
    <row r="434" spans="1:20" ht="12.95" customHeight="1">
      <c r="A434" s="9" t="s">
        <v>247</v>
      </c>
      <c r="B434" s="35" t="s">
        <v>1478</v>
      </c>
      <c r="C434" s="33"/>
      <c r="D434" s="144">
        <v>1</v>
      </c>
      <c r="E434" s="20"/>
      <c r="F434" s="33"/>
      <c r="G434" s="34" t="s">
        <v>78</v>
      </c>
      <c r="H434" s="28"/>
      <c r="I434" s="431"/>
      <c r="J434" s="431"/>
      <c r="K434" s="432"/>
      <c r="L434" s="62"/>
      <c r="M434" s="449"/>
      <c r="N434" s="450"/>
      <c r="O434" s="451"/>
      <c r="P434" s="1"/>
      <c r="Q434" s="177"/>
      <c r="R434" s="10"/>
      <c r="S434" s="10"/>
      <c r="T434" s="10"/>
    </row>
    <row r="435" spans="1:20" ht="12.95" customHeight="1">
      <c r="A435" s="13" t="s">
        <v>78</v>
      </c>
      <c r="B435" s="37" t="s">
        <v>1479</v>
      </c>
      <c r="C435" s="39"/>
      <c r="D435" s="146" t="s">
        <v>78</v>
      </c>
      <c r="E435" s="22"/>
      <c r="F435" s="39"/>
      <c r="G435" s="40" t="s">
        <v>169</v>
      </c>
      <c r="H435" s="424"/>
      <c r="I435" s="425"/>
      <c r="J435" s="425"/>
      <c r="K435" s="426"/>
      <c r="L435" s="65"/>
      <c r="M435" s="155"/>
      <c r="N435" s="14"/>
      <c r="O435" s="38"/>
      <c r="S435" s="10"/>
      <c r="T435" s="10"/>
    </row>
    <row r="436" spans="1:20" ht="12.95" customHeight="1">
      <c r="A436" s="9" t="s">
        <v>248</v>
      </c>
      <c r="B436" s="35" t="s">
        <v>1463</v>
      </c>
      <c r="C436" s="33"/>
      <c r="D436" s="144" t="s">
        <v>78</v>
      </c>
      <c r="E436" s="20"/>
      <c r="F436" s="33"/>
      <c r="G436" s="34" t="s">
        <v>78</v>
      </c>
      <c r="H436" s="427"/>
      <c r="I436" s="428"/>
      <c r="J436" s="428"/>
      <c r="K436" s="429"/>
      <c r="L436" s="64"/>
      <c r="M436" s="152"/>
      <c r="N436" s="12"/>
      <c r="O436" s="32"/>
      <c r="S436" s="10"/>
      <c r="T436" s="10"/>
    </row>
    <row r="437" spans="1:20" ht="12.95" customHeight="1">
      <c r="A437" s="9" t="s">
        <v>247</v>
      </c>
      <c r="B437" s="35" t="s">
        <v>1480</v>
      </c>
      <c r="C437" s="33"/>
      <c r="D437" s="144">
        <v>1</v>
      </c>
      <c r="E437" s="20"/>
      <c r="F437" s="33"/>
      <c r="G437" s="34" t="s">
        <v>78</v>
      </c>
      <c r="H437" s="28"/>
      <c r="I437" s="431"/>
      <c r="J437" s="431"/>
      <c r="K437" s="432"/>
      <c r="L437" s="62"/>
      <c r="M437" s="449"/>
      <c r="N437" s="450"/>
      <c r="O437" s="451"/>
      <c r="P437" s="1"/>
      <c r="Q437" s="177"/>
      <c r="R437" s="10"/>
      <c r="S437" s="10"/>
      <c r="T437" s="10"/>
    </row>
    <row r="438" spans="1:20" ht="12.95" customHeight="1">
      <c r="A438" s="9" t="s">
        <v>78</v>
      </c>
      <c r="B438" s="35" t="s">
        <v>1481</v>
      </c>
      <c r="C438" s="33"/>
      <c r="D438" s="144" t="s">
        <v>78</v>
      </c>
      <c r="E438" s="20"/>
      <c r="F438" s="33"/>
      <c r="G438" s="34" t="s">
        <v>169</v>
      </c>
      <c r="H438" s="424"/>
      <c r="I438" s="425"/>
      <c r="J438" s="425"/>
      <c r="K438" s="426"/>
      <c r="L438" s="65"/>
      <c r="M438" s="155"/>
      <c r="N438" s="14"/>
      <c r="O438" s="38"/>
      <c r="S438" s="10"/>
      <c r="T438" s="10"/>
    </row>
    <row r="439" spans="1:20" ht="12.95" customHeight="1">
      <c r="A439" s="11" t="s">
        <v>248</v>
      </c>
      <c r="B439" s="31" t="s">
        <v>1463</v>
      </c>
      <c r="C439" s="29"/>
      <c r="D439" s="145" t="s">
        <v>78</v>
      </c>
      <c r="E439" s="23"/>
      <c r="F439" s="29"/>
      <c r="G439" s="30" t="s">
        <v>78</v>
      </c>
      <c r="H439" s="427"/>
      <c r="I439" s="428"/>
      <c r="J439" s="428"/>
      <c r="K439" s="429"/>
      <c r="L439" s="64"/>
      <c r="M439" s="152"/>
      <c r="N439" s="12"/>
      <c r="O439" s="32"/>
    </row>
    <row r="440" spans="1:20" ht="12.95" customHeight="1">
      <c r="A440" s="9" t="s">
        <v>247</v>
      </c>
      <c r="B440" s="35" t="s">
        <v>1467</v>
      </c>
      <c r="C440" s="33"/>
      <c r="D440" s="144">
        <v>36</v>
      </c>
      <c r="E440" s="20"/>
      <c r="F440" s="33"/>
      <c r="G440" s="34" t="s">
        <v>78</v>
      </c>
      <c r="H440" s="430"/>
      <c r="I440" s="431"/>
      <c r="J440" s="431"/>
      <c r="K440" s="432"/>
      <c r="L440" s="62"/>
      <c r="M440" s="154"/>
      <c r="N440" s="10"/>
      <c r="O440" s="36"/>
    </row>
    <row r="441" spans="1:20" ht="12.95" customHeight="1">
      <c r="A441" s="13" t="s">
        <v>78</v>
      </c>
      <c r="B441" s="37" t="s">
        <v>78</v>
      </c>
      <c r="C441" s="39"/>
      <c r="D441" s="146" t="s">
        <v>78</v>
      </c>
      <c r="E441" s="22"/>
      <c r="F441" s="39"/>
      <c r="G441" s="40" t="s">
        <v>169</v>
      </c>
      <c r="H441" s="424"/>
      <c r="I441" s="425"/>
      <c r="J441" s="425"/>
      <c r="K441" s="426"/>
      <c r="L441" s="65"/>
      <c r="M441" s="155"/>
      <c r="N441" s="14"/>
      <c r="O441" s="38"/>
    </row>
    <row r="442" spans="1:20" ht="12.95" customHeight="1">
      <c r="A442" s="11" t="s">
        <v>248</v>
      </c>
      <c r="B442" s="31" t="s">
        <v>1468</v>
      </c>
      <c r="C442" s="29"/>
      <c r="D442" s="145" t="s">
        <v>78</v>
      </c>
      <c r="E442" s="23"/>
      <c r="F442" s="29"/>
      <c r="G442" s="30" t="s">
        <v>78</v>
      </c>
      <c r="H442" s="427"/>
      <c r="I442" s="428"/>
      <c r="J442" s="428"/>
      <c r="K442" s="429"/>
      <c r="L442" s="64"/>
      <c r="M442" s="152"/>
      <c r="N442" s="12"/>
      <c r="O442" s="32"/>
      <c r="Q442" s="177"/>
      <c r="S442" s="10"/>
      <c r="T442" s="10"/>
    </row>
    <row r="443" spans="1:20" ht="12.95" customHeight="1">
      <c r="A443" s="9" t="s">
        <v>247</v>
      </c>
      <c r="B443" s="35" t="s">
        <v>1482</v>
      </c>
      <c r="C443" s="33"/>
      <c r="D443" s="144">
        <v>1</v>
      </c>
      <c r="E443" s="20"/>
      <c r="F443" s="33"/>
      <c r="G443" s="34" t="s">
        <v>78</v>
      </c>
      <c r="H443" s="28"/>
      <c r="I443" s="431"/>
      <c r="J443" s="431"/>
      <c r="K443" s="432"/>
      <c r="L443" s="62"/>
      <c r="M443" s="449"/>
      <c r="N443" s="450"/>
      <c r="O443" s="451"/>
      <c r="P443" s="1"/>
      <c r="Q443" s="177"/>
      <c r="R443" s="10"/>
      <c r="S443" s="10"/>
      <c r="T443" s="10"/>
    </row>
    <row r="444" spans="1:20" ht="12.95" customHeight="1">
      <c r="A444" s="13" t="s">
        <v>78</v>
      </c>
      <c r="B444" s="37" t="s">
        <v>1483</v>
      </c>
      <c r="C444" s="39"/>
      <c r="D444" s="146" t="s">
        <v>78</v>
      </c>
      <c r="E444" s="22"/>
      <c r="F444" s="39"/>
      <c r="G444" s="40" t="s">
        <v>169</v>
      </c>
      <c r="H444" s="424"/>
      <c r="I444" s="425"/>
      <c r="J444" s="425"/>
      <c r="K444" s="426"/>
      <c r="L444" s="65"/>
      <c r="M444" s="155"/>
      <c r="N444" s="14"/>
      <c r="O444" s="38"/>
      <c r="Q444" s="177"/>
      <c r="S444" s="10"/>
      <c r="T444" s="10"/>
    </row>
    <row r="445" spans="1:20" ht="12.95" customHeight="1">
      <c r="A445" s="11" t="s">
        <v>248</v>
      </c>
      <c r="B445" s="31" t="s">
        <v>1469</v>
      </c>
      <c r="C445" s="29"/>
      <c r="D445" s="145" t="s">
        <v>78</v>
      </c>
      <c r="E445" s="23"/>
      <c r="F445" s="29"/>
      <c r="G445" s="30" t="s">
        <v>78</v>
      </c>
      <c r="H445" s="427"/>
      <c r="I445" s="428"/>
      <c r="J445" s="428"/>
      <c r="K445" s="429"/>
      <c r="L445" s="24"/>
      <c r="M445" s="152"/>
      <c r="N445" s="12"/>
      <c r="O445" s="32"/>
    </row>
    <row r="446" spans="1:20" ht="12.95" customHeight="1">
      <c r="A446" s="9" t="s">
        <v>247</v>
      </c>
      <c r="B446" s="35" t="s">
        <v>1464</v>
      </c>
      <c r="C446" s="33"/>
      <c r="D446" s="144">
        <v>4</v>
      </c>
      <c r="E446" s="20"/>
      <c r="F446" s="33"/>
      <c r="G446" s="34" t="s">
        <v>78</v>
      </c>
      <c r="H446" s="430"/>
      <c r="I446" s="431"/>
      <c r="J446" s="431"/>
      <c r="K446" s="432"/>
      <c r="L446" s="62"/>
      <c r="M446" s="154"/>
      <c r="N446" s="10"/>
      <c r="O446" s="36"/>
    </row>
    <row r="447" spans="1:20" ht="12.95" customHeight="1" thickBot="1">
      <c r="A447" s="15" t="s">
        <v>78</v>
      </c>
      <c r="B447" s="50" t="s">
        <v>78</v>
      </c>
      <c r="C447" s="77"/>
      <c r="D447" s="147" t="s">
        <v>78</v>
      </c>
      <c r="E447" s="25"/>
      <c r="F447" s="77"/>
      <c r="G447" s="78" t="s">
        <v>169</v>
      </c>
      <c r="H447" s="441"/>
      <c r="I447" s="442"/>
      <c r="J447" s="442"/>
      <c r="K447" s="443"/>
      <c r="L447" s="63"/>
      <c r="M447" s="156"/>
      <c r="N447" s="16"/>
      <c r="O447" s="79"/>
    </row>
    <row r="448" spans="1:20" ht="18" customHeight="1">
      <c r="D448" s="448"/>
      <c r="E448" s="448"/>
      <c r="F448" s="448"/>
      <c r="G448" s="448"/>
      <c r="H448" s="448"/>
      <c r="I448" s="448"/>
      <c r="J448" s="448"/>
      <c r="K448" s="448"/>
    </row>
    <row r="449" spans="1:20" ht="20.100000000000001" customHeight="1" thickBot="1">
      <c r="A449" s="6" t="s">
        <v>10</v>
      </c>
    </row>
    <row r="450" spans="1:20" ht="20.100000000000001" customHeight="1" thickBot="1">
      <c r="A450" s="19"/>
      <c r="B450" s="2"/>
      <c r="C450" s="2"/>
      <c r="D450" s="18"/>
      <c r="E450" s="18"/>
      <c r="F450" s="2"/>
      <c r="G450" s="3"/>
      <c r="H450" s="3"/>
      <c r="I450" s="2"/>
      <c r="J450" s="2"/>
      <c r="K450" s="2"/>
      <c r="L450" s="18"/>
      <c r="M450" s="2"/>
      <c r="N450" s="2"/>
      <c r="O450" s="72"/>
    </row>
    <row r="451" spans="1:20" ht="20.100000000000001" customHeight="1" thickBot="1">
      <c r="A451" s="73" t="s">
        <v>5</v>
      </c>
      <c r="B451" s="444" t="s">
        <v>6</v>
      </c>
      <c r="C451" s="445"/>
      <c r="D451" s="444" t="s">
        <v>1</v>
      </c>
      <c r="E451" s="446"/>
      <c r="F451" s="445"/>
      <c r="G451" s="75" t="s">
        <v>2</v>
      </c>
      <c r="H451" s="444" t="s">
        <v>7</v>
      </c>
      <c r="I451" s="446"/>
      <c r="J451" s="446"/>
      <c r="K451" s="445"/>
      <c r="L451" s="74" t="s">
        <v>8</v>
      </c>
      <c r="M451" s="435" t="s">
        <v>4</v>
      </c>
      <c r="N451" s="436"/>
      <c r="O451" s="437"/>
    </row>
    <row r="452" spans="1:20" ht="12.95" customHeight="1">
      <c r="A452" s="66" t="s">
        <v>248</v>
      </c>
      <c r="B452" s="67" t="s">
        <v>1469</v>
      </c>
      <c r="C452" s="68"/>
      <c r="D452" s="143" t="s">
        <v>78</v>
      </c>
      <c r="E452" s="44"/>
      <c r="F452" s="68"/>
      <c r="G452" s="69" t="s">
        <v>78</v>
      </c>
      <c r="H452" s="438"/>
      <c r="I452" s="439"/>
      <c r="J452" s="439"/>
      <c r="K452" s="440"/>
      <c r="L452" s="70"/>
      <c r="M452" s="153"/>
      <c r="N452" s="8"/>
      <c r="O452" s="71"/>
    </row>
    <row r="453" spans="1:20" ht="12.95" customHeight="1">
      <c r="A453" s="9" t="s">
        <v>247</v>
      </c>
      <c r="B453" s="35" t="s">
        <v>1484</v>
      </c>
      <c r="C453" s="33"/>
      <c r="D453" s="142">
        <v>3</v>
      </c>
      <c r="E453" s="20"/>
      <c r="F453" s="33"/>
      <c r="G453" s="34" t="s">
        <v>78</v>
      </c>
      <c r="H453" s="430"/>
      <c r="I453" s="431"/>
      <c r="J453" s="431"/>
      <c r="K453" s="432"/>
      <c r="L453" s="62"/>
      <c r="M453" s="154"/>
      <c r="N453" s="10"/>
      <c r="O453" s="36"/>
    </row>
    <row r="454" spans="1:20" ht="12.95" customHeight="1">
      <c r="A454" s="9" t="s">
        <v>78</v>
      </c>
      <c r="B454" s="35" t="s">
        <v>78</v>
      </c>
      <c r="C454" s="33"/>
      <c r="D454" s="144" t="s">
        <v>78</v>
      </c>
      <c r="E454" s="20"/>
      <c r="F454" s="33"/>
      <c r="G454" s="34" t="s">
        <v>169</v>
      </c>
      <c r="H454" s="430"/>
      <c r="I454" s="431"/>
      <c r="J454" s="431"/>
      <c r="K454" s="432"/>
      <c r="L454" s="21"/>
      <c r="M454" s="154"/>
      <c r="N454" s="10"/>
      <c r="O454" s="36"/>
    </row>
    <row r="455" spans="1:20" ht="12.95" customHeight="1">
      <c r="A455" s="11" t="s">
        <v>248</v>
      </c>
      <c r="B455" s="31" t="s">
        <v>1469</v>
      </c>
      <c r="C455" s="29"/>
      <c r="D455" s="145" t="s">
        <v>78</v>
      </c>
      <c r="E455" s="23"/>
      <c r="F455" s="29"/>
      <c r="G455" s="30" t="s">
        <v>78</v>
      </c>
      <c r="H455" s="427"/>
      <c r="I455" s="428"/>
      <c r="J455" s="428"/>
      <c r="K455" s="429"/>
      <c r="L455" s="64"/>
      <c r="M455" s="152"/>
      <c r="N455" s="12"/>
      <c r="O455" s="32"/>
      <c r="Q455" s="177"/>
      <c r="S455" s="10"/>
      <c r="T455" s="10"/>
    </row>
    <row r="456" spans="1:20" ht="12.95" customHeight="1">
      <c r="A456" s="9" t="s">
        <v>247</v>
      </c>
      <c r="B456" s="35" t="s">
        <v>1496</v>
      </c>
      <c r="C456" s="33"/>
      <c r="D456" s="144">
        <v>1</v>
      </c>
      <c r="E456" s="20"/>
      <c r="F456" s="33"/>
      <c r="G456" s="34" t="s">
        <v>78</v>
      </c>
      <c r="H456" s="28"/>
      <c r="I456" s="431"/>
      <c r="J456" s="431"/>
      <c r="K456" s="432"/>
      <c r="L456" s="62"/>
      <c r="M456" s="449"/>
      <c r="N456" s="450"/>
      <c r="O456" s="451"/>
      <c r="P456" s="1"/>
      <c r="Q456" s="177"/>
      <c r="R456" s="10"/>
      <c r="S456" s="10"/>
      <c r="T456" s="10"/>
    </row>
    <row r="457" spans="1:20" ht="12.95" customHeight="1">
      <c r="A457" s="13" t="s">
        <v>78</v>
      </c>
      <c r="B457" s="37" t="s">
        <v>1497</v>
      </c>
      <c r="C457" s="39"/>
      <c r="D457" s="146" t="s">
        <v>78</v>
      </c>
      <c r="E457" s="22"/>
      <c r="F457" s="39"/>
      <c r="G457" s="40" t="s">
        <v>169</v>
      </c>
      <c r="H457" s="424"/>
      <c r="I457" s="425"/>
      <c r="J457" s="425"/>
      <c r="K457" s="426"/>
      <c r="L457" s="65"/>
      <c r="M457" s="155"/>
      <c r="N457" s="14"/>
      <c r="O457" s="38"/>
      <c r="Q457" s="177"/>
      <c r="S457" s="10"/>
      <c r="T457" s="10"/>
    </row>
    <row r="458" spans="1:20" ht="12.95" customHeight="1">
      <c r="A458" s="11" t="s">
        <v>248</v>
      </c>
      <c r="B458" s="31" t="s">
        <v>1469</v>
      </c>
      <c r="C458" s="29"/>
      <c r="D458" s="145" t="s">
        <v>78</v>
      </c>
      <c r="E458" s="23"/>
      <c r="F458" s="29"/>
      <c r="G458" s="30" t="s">
        <v>78</v>
      </c>
      <c r="H458" s="427"/>
      <c r="I458" s="428"/>
      <c r="J458" s="428"/>
      <c r="K458" s="429"/>
      <c r="L458" s="64"/>
      <c r="M458" s="152"/>
      <c r="N458" s="12"/>
      <c r="O458" s="32"/>
      <c r="Q458" s="177"/>
      <c r="S458" s="10"/>
      <c r="T458" s="10"/>
    </row>
    <row r="459" spans="1:20" ht="12.95" customHeight="1">
      <c r="A459" s="9" t="s">
        <v>247</v>
      </c>
      <c r="B459" s="35" t="s">
        <v>1498</v>
      </c>
      <c r="C459" s="33"/>
      <c r="D459" s="144">
        <v>1</v>
      </c>
      <c r="E459" s="20"/>
      <c r="F459" s="33"/>
      <c r="G459" s="34" t="s">
        <v>78</v>
      </c>
      <c r="H459" s="28"/>
      <c r="I459" s="431"/>
      <c r="J459" s="431"/>
      <c r="K459" s="432"/>
      <c r="L459" s="62"/>
      <c r="M459" s="449"/>
      <c r="N459" s="450"/>
      <c r="O459" s="451"/>
      <c r="P459" s="1"/>
      <c r="Q459" s="177"/>
      <c r="R459" s="10"/>
      <c r="S459" s="10"/>
      <c r="T459" s="10"/>
    </row>
    <row r="460" spans="1:20" ht="12.95" customHeight="1">
      <c r="A460" s="13" t="s">
        <v>78</v>
      </c>
      <c r="B460" s="37" t="s">
        <v>1499</v>
      </c>
      <c r="C460" s="39"/>
      <c r="D460" s="146" t="s">
        <v>78</v>
      </c>
      <c r="E460" s="22"/>
      <c r="F460" s="39"/>
      <c r="G460" s="40" t="s">
        <v>169</v>
      </c>
      <c r="H460" s="424"/>
      <c r="I460" s="425"/>
      <c r="J460" s="425"/>
      <c r="K460" s="426"/>
      <c r="L460" s="65"/>
      <c r="M460" s="155"/>
      <c r="N460" s="14"/>
      <c r="O460" s="38"/>
      <c r="Q460" s="177"/>
      <c r="S460" s="10"/>
      <c r="T460" s="10"/>
    </row>
    <row r="461" spans="1:20" ht="12.95" customHeight="1">
      <c r="A461" s="11" t="s">
        <v>248</v>
      </c>
      <c r="B461" s="31" t="s">
        <v>1469</v>
      </c>
      <c r="C461" s="29"/>
      <c r="D461" s="145" t="s">
        <v>78</v>
      </c>
      <c r="E461" s="20"/>
      <c r="F461" s="33"/>
      <c r="G461" s="30" t="s">
        <v>78</v>
      </c>
      <c r="H461" s="427"/>
      <c r="I461" s="428"/>
      <c r="J461" s="428"/>
      <c r="K461" s="429"/>
      <c r="L461" s="64"/>
      <c r="M461" s="152"/>
      <c r="N461" s="12"/>
      <c r="O461" s="32"/>
      <c r="Q461" s="177"/>
      <c r="S461" s="10"/>
      <c r="T461" s="10"/>
    </row>
    <row r="462" spans="1:20" ht="12.95" customHeight="1">
      <c r="A462" s="9" t="s">
        <v>247</v>
      </c>
      <c r="B462" s="35" t="s">
        <v>1500</v>
      </c>
      <c r="C462" s="33"/>
      <c r="D462" s="144">
        <v>1</v>
      </c>
      <c r="E462" s="20"/>
      <c r="F462" s="33"/>
      <c r="G462" s="34" t="s">
        <v>78</v>
      </c>
      <c r="H462" s="28"/>
      <c r="I462" s="431"/>
      <c r="J462" s="431"/>
      <c r="K462" s="432"/>
      <c r="L462" s="62"/>
      <c r="M462" s="449"/>
      <c r="N462" s="450"/>
      <c r="O462" s="451"/>
      <c r="P462" s="1"/>
      <c r="Q462" s="177"/>
      <c r="R462" s="10"/>
      <c r="S462" s="10"/>
      <c r="T462" s="10"/>
    </row>
    <row r="463" spans="1:20" ht="12.95" customHeight="1">
      <c r="A463" s="13" t="s">
        <v>78</v>
      </c>
      <c r="B463" s="37" t="s">
        <v>1501</v>
      </c>
      <c r="C463" s="39"/>
      <c r="D463" s="146" t="s">
        <v>78</v>
      </c>
      <c r="E463" s="20"/>
      <c r="F463" s="33"/>
      <c r="G463" s="40" t="s">
        <v>169</v>
      </c>
      <c r="H463" s="424"/>
      <c r="I463" s="425"/>
      <c r="J463" s="425"/>
      <c r="K463" s="426"/>
      <c r="L463" s="65"/>
      <c r="M463" s="155"/>
      <c r="N463" s="14"/>
      <c r="O463" s="38"/>
      <c r="Q463" s="177"/>
      <c r="S463" s="10"/>
      <c r="T463" s="10"/>
    </row>
    <row r="464" spans="1:20" ht="12.95" customHeight="1">
      <c r="A464" s="11" t="s">
        <v>248</v>
      </c>
      <c r="B464" s="31" t="s">
        <v>1469</v>
      </c>
      <c r="C464" s="29"/>
      <c r="D464" s="145" t="s">
        <v>78</v>
      </c>
      <c r="E464" s="23"/>
      <c r="F464" s="29"/>
      <c r="G464" s="30" t="s">
        <v>78</v>
      </c>
      <c r="H464" s="427"/>
      <c r="I464" s="428"/>
      <c r="J464" s="428"/>
      <c r="K464" s="429"/>
      <c r="L464" s="64"/>
      <c r="M464" s="152"/>
      <c r="N464" s="12"/>
      <c r="O464" s="32"/>
      <c r="Q464" s="177"/>
      <c r="S464" s="10"/>
      <c r="T464" s="10"/>
    </row>
    <row r="465" spans="1:20" ht="12.95" customHeight="1">
      <c r="A465" s="9" t="s">
        <v>247</v>
      </c>
      <c r="B465" s="35" t="s">
        <v>1502</v>
      </c>
      <c r="C465" s="33"/>
      <c r="D465" s="144">
        <v>1</v>
      </c>
      <c r="E465" s="20"/>
      <c r="F465" s="33"/>
      <c r="G465" s="34" t="s">
        <v>78</v>
      </c>
      <c r="H465" s="28"/>
      <c r="I465" s="431"/>
      <c r="J465" s="431"/>
      <c r="K465" s="432"/>
      <c r="L465" s="62"/>
      <c r="M465" s="449"/>
      <c r="N465" s="450"/>
      <c r="O465" s="451"/>
      <c r="P465" s="1"/>
      <c r="Q465" s="177"/>
      <c r="R465" s="10"/>
      <c r="S465" s="10"/>
      <c r="T465" s="10"/>
    </row>
    <row r="466" spans="1:20" ht="12.95" customHeight="1">
      <c r="A466" s="13" t="s">
        <v>78</v>
      </c>
      <c r="B466" s="37" t="s">
        <v>1503</v>
      </c>
      <c r="C466" s="39"/>
      <c r="D466" s="146" t="s">
        <v>78</v>
      </c>
      <c r="E466" s="22"/>
      <c r="F466" s="39"/>
      <c r="G466" s="40" t="s">
        <v>169</v>
      </c>
      <c r="H466" s="424"/>
      <c r="I466" s="425"/>
      <c r="J466" s="425"/>
      <c r="K466" s="426"/>
      <c r="L466" s="65"/>
      <c r="M466" s="155"/>
      <c r="N466" s="14"/>
      <c r="O466" s="38"/>
      <c r="Q466" s="177"/>
      <c r="S466" s="10"/>
      <c r="T466" s="10"/>
    </row>
    <row r="467" spans="1:20" ht="12.95" customHeight="1">
      <c r="A467" s="11" t="s">
        <v>248</v>
      </c>
      <c r="B467" s="31" t="s">
        <v>1469</v>
      </c>
      <c r="C467" s="29"/>
      <c r="D467" s="145" t="s">
        <v>78</v>
      </c>
      <c r="E467" s="23"/>
      <c r="F467" s="29"/>
      <c r="G467" s="30" t="s">
        <v>78</v>
      </c>
      <c r="H467" s="427"/>
      <c r="I467" s="428"/>
      <c r="J467" s="428"/>
      <c r="K467" s="429"/>
      <c r="L467" s="64"/>
      <c r="M467" s="152"/>
      <c r="N467" s="12"/>
      <c r="O467" s="32"/>
      <c r="Q467" s="177"/>
      <c r="S467" s="10"/>
      <c r="T467" s="10"/>
    </row>
    <row r="468" spans="1:20" ht="12.95" customHeight="1">
      <c r="A468" s="9" t="s">
        <v>247</v>
      </c>
      <c r="B468" s="35" t="s">
        <v>1504</v>
      </c>
      <c r="C468" s="33"/>
      <c r="D468" s="144">
        <v>1</v>
      </c>
      <c r="E468" s="20"/>
      <c r="F468" s="33"/>
      <c r="G468" s="34" t="s">
        <v>78</v>
      </c>
      <c r="H468" s="28"/>
      <c r="I468" s="431"/>
      <c r="J468" s="431"/>
      <c r="K468" s="432"/>
      <c r="L468" s="62"/>
      <c r="M468" s="449"/>
      <c r="N468" s="450"/>
      <c r="O468" s="451"/>
      <c r="P468" s="1"/>
      <c r="Q468" s="177"/>
      <c r="R468" s="10"/>
      <c r="S468" s="10"/>
      <c r="T468" s="10"/>
    </row>
    <row r="469" spans="1:20" ht="12.95" customHeight="1">
      <c r="A469" s="13" t="s">
        <v>78</v>
      </c>
      <c r="B469" s="37" t="s">
        <v>1505</v>
      </c>
      <c r="C469" s="39"/>
      <c r="D469" s="146" t="s">
        <v>78</v>
      </c>
      <c r="E469" s="22"/>
      <c r="F469" s="39"/>
      <c r="G469" s="40" t="s">
        <v>169</v>
      </c>
      <c r="H469" s="424"/>
      <c r="I469" s="425"/>
      <c r="J469" s="425"/>
      <c r="K469" s="426"/>
      <c r="L469" s="65"/>
      <c r="M469" s="155"/>
      <c r="N469" s="14"/>
      <c r="O469" s="38"/>
      <c r="Q469" s="177"/>
      <c r="S469" s="10"/>
      <c r="T469" s="10"/>
    </row>
    <row r="470" spans="1:20" ht="12.95" customHeight="1">
      <c r="A470" s="9" t="s">
        <v>248</v>
      </c>
      <c r="B470" s="35" t="s">
        <v>1469</v>
      </c>
      <c r="C470" s="33"/>
      <c r="D470" s="144" t="s">
        <v>78</v>
      </c>
      <c r="E470" s="20"/>
      <c r="F470" s="33"/>
      <c r="G470" s="30" t="s">
        <v>78</v>
      </c>
      <c r="H470" s="427"/>
      <c r="I470" s="428"/>
      <c r="J470" s="428"/>
      <c r="K470" s="429"/>
      <c r="L470" s="64"/>
      <c r="M470" s="152"/>
      <c r="N470" s="10"/>
      <c r="O470" s="36"/>
    </row>
    <row r="471" spans="1:20" ht="12.95" customHeight="1">
      <c r="A471" s="9" t="s">
        <v>247</v>
      </c>
      <c r="B471" s="35" t="s">
        <v>1467</v>
      </c>
      <c r="C471" s="33"/>
      <c r="D471" s="144">
        <v>28</v>
      </c>
      <c r="E471" s="20"/>
      <c r="F471" s="33"/>
      <c r="G471" s="34" t="s">
        <v>78</v>
      </c>
      <c r="H471" s="430"/>
      <c r="I471" s="431"/>
      <c r="J471" s="431"/>
      <c r="K471" s="432"/>
      <c r="L471" s="62"/>
      <c r="M471" s="154"/>
      <c r="N471" s="10"/>
      <c r="O471" s="36"/>
    </row>
    <row r="472" spans="1:20" ht="12.95" customHeight="1">
      <c r="A472" s="9" t="s">
        <v>78</v>
      </c>
      <c r="B472" s="35" t="s">
        <v>78</v>
      </c>
      <c r="C472" s="33"/>
      <c r="D472" s="144" t="s">
        <v>78</v>
      </c>
      <c r="E472" s="20"/>
      <c r="F472" s="33"/>
      <c r="G472" s="40" t="s">
        <v>169</v>
      </c>
      <c r="H472" s="430"/>
      <c r="I472" s="431"/>
      <c r="J472" s="431"/>
      <c r="K472" s="432"/>
      <c r="L472" s="21"/>
      <c r="M472" s="155"/>
      <c r="N472" s="10"/>
      <c r="O472" s="36"/>
    </row>
    <row r="473" spans="1:20" ht="12.95" customHeight="1">
      <c r="A473" s="11" t="s">
        <v>249</v>
      </c>
      <c r="B473" s="31" t="s">
        <v>1414</v>
      </c>
      <c r="C473" s="29"/>
      <c r="D473" s="145" t="s">
        <v>78</v>
      </c>
      <c r="E473" s="23"/>
      <c r="F473" s="29"/>
      <c r="G473" s="30" t="s">
        <v>78</v>
      </c>
      <c r="H473" s="427"/>
      <c r="I473" s="428"/>
      <c r="J473" s="428"/>
      <c r="K473" s="429"/>
      <c r="L473" s="64"/>
      <c r="M473" s="152"/>
      <c r="N473" s="12"/>
      <c r="O473" s="32"/>
    </row>
    <row r="474" spans="1:20" ht="12.95" customHeight="1">
      <c r="A474" s="9" t="s">
        <v>250</v>
      </c>
      <c r="B474" s="35" t="s">
        <v>78</v>
      </c>
      <c r="C474" s="33"/>
      <c r="D474" s="144">
        <v>165</v>
      </c>
      <c r="E474" s="20"/>
      <c r="F474" s="33"/>
      <c r="G474" s="34" t="s">
        <v>78</v>
      </c>
      <c r="H474" s="430"/>
      <c r="I474" s="431"/>
      <c r="J474" s="431"/>
      <c r="K474" s="432"/>
      <c r="L474" s="62"/>
      <c r="M474" s="154"/>
      <c r="N474" s="10"/>
      <c r="O474" s="36"/>
    </row>
    <row r="475" spans="1:20" ht="12.95" customHeight="1">
      <c r="A475" s="13" t="s">
        <v>78</v>
      </c>
      <c r="B475" s="37" t="s">
        <v>78</v>
      </c>
      <c r="C475" s="39"/>
      <c r="D475" s="146" t="s">
        <v>78</v>
      </c>
      <c r="E475" s="22"/>
      <c r="F475" s="39"/>
      <c r="G475" s="40" t="s">
        <v>79</v>
      </c>
      <c r="H475" s="424"/>
      <c r="I475" s="425"/>
      <c r="J475" s="425"/>
      <c r="K475" s="426"/>
      <c r="L475" s="65"/>
      <c r="M475" s="155"/>
      <c r="N475" s="14"/>
      <c r="O475" s="38"/>
    </row>
    <row r="476" spans="1:20" ht="12.95" customHeight="1">
      <c r="A476" s="195" t="s">
        <v>2361</v>
      </c>
      <c r="B476" s="31" t="s">
        <v>1953</v>
      </c>
      <c r="C476" s="29"/>
      <c r="D476" s="145" t="s">
        <v>78</v>
      </c>
      <c r="E476" s="23"/>
      <c r="F476" s="29"/>
      <c r="G476" s="30" t="s">
        <v>78</v>
      </c>
      <c r="H476" s="427"/>
      <c r="I476" s="428"/>
      <c r="J476" s="428"/>
      <c r="K476" s="429"/>
      <c r="L476" s="64"/>
      <c r="M476" s="152"/>
      <c r="N476" s="12"/>
      <c r="O476" s="32"/>
    </row>
    <row r="477" spans="1:20" ht="12.95" customHeight="1">
      <c r="A477" s="9" t="s">
        <v>78</v>
      </c>
      <c r="B477" s="35" t="s">
        <v>78</v>
      </c>
      <c r="C477" s="33"/>
      <c r="D477" s="144">
        <v>150</v>
      </c>
      <c r="E477" s="20"/>
      <c r="F477" s="33"/>
      <c r="G477" s="34" t="s">
        <v>78</v>
      </c>
      <c r="H477" s="430"/>
      <c r="I477" s="431"/>
      <c r="J477" s="431"/>
      <c r="K477" s="432"/>
      <c r="L477" s="62"/>
      <c r="M477" s="154"/>
      <c r="N477" s="10"/>
      <c r="O477" s="36"/>
    </row>
    <row r="478" spans="1:20" ht="12.95" customHeight="1">
      <c r="A478" s="13" t="s">
        <v>78</v>
      </c>
      <c r="B478" s="37" t="s">
        <v>78</v>
      </c>
      <c r="C478" s="39"/>
      <c r="D478" s="146" t="s">
        <v>78</v>
      </c>
      <c r="E478" s="22"/>
      <c r="F478" s="39"/>
      <c r="G478" s="40" t="s">
        <v>79</v>
      </c>
      <c r="H478" s="424"/>
      <c r="I478" s="425"/>
      <c r="J478" s="425"/>
      <c r="K478" s="426"/>
      <c r="L478" s="65"/>
      <c r="M478" s="174"/>
      <c r="N478" s="14"/>
      <c r="O478" s="38"/>
    </row>
    <row r="479" spans="1:20" ht="12.95" customHeight="1">
      <c r="A479" s="11" t="s">
        <v>251</v>
      </c>
      <c r="B479" s="31" t="s">
        <v>1485</v>
      </c>
      <c r="C479" s="29"/>
      <c r="D479" s="145" t="s">
        <v>78</v>
      </c>
      <c r="E479" s="23"/>
      <c r="F479" s="29"/>
      <c r="G479" s="30" t="s">
        <v>78</v>
      </c>
      <c r="H479" s="427"/>
      <c r="I479" s="428"/>
      <c r="J479" s="428"/>
      <c r="K479" s="429"/>
      <c r="L479" s="64"/>
      <c r="M479" s="152"/>
      <c r="N479" s="12"/>
      <c r="O479" s="32"/>
      <c r="S479" s="10"/>
      <c r="T479" s="10"/>
    </row>
    <row r="480" spans="1:20" ht="12.95" customHeight="1">
      <c r="A480" s="9" t="s">
        <v>167</v>
      </c>
      <c r="B480" s="35" t="s">
        <v>78</v>
      </c>
      <c r="C480" s="33"/>
      <c r="D480" s="144">
        <v>148</v>
      </c>
      <c r="E480" s="20"/>
      <c r="F480" s="33"/>
      <c r="G480" s="34" t="s">
        <v>78</v>
      </c>
      <c r="H480" s="28"/>
      <c r="I480" s="431"/>
      <c r="J480" s="431"/>
      <c r="K480" s="432"/>
      <c r="L480" s="62"/>
      <c r="M480" s="35"/>
      <c r="N480" s="10"/>
      <c r="O480" s="36"/>
      <c r="P480" s="1"/>
      <c r="R480" s="10"/>
      <c r="S480" s="10"/>
      <c r="T480" s="10"/>
    </row>
    <row r="481" spans="1:20" ht="12.95" customHeight="1">
      <c r="A481" s="13" t="s">
        <v>78</v>
      </c>
      <c r="B481" s="37" t="s">
        <v>78</v>
      </c>
      <c r="C481" s="39"/>
      <c r="D481" s="146" t="s">
        <v>78</v>
      </c>
      <c r="E481" s="22"/>
      <c r="F481" s="39"/>
      <c r="G481" s="40" t="s">
        <v>101</v>
      </c>
      <c r="H481" s="424"/>
      <c r="I481" s="425"/>
      <c r="J481" s="425"/>
      <c r="K481" s="426"/>
      <c r="L481" s="65"/>
      <c r="M481" s="155"/>
      <c r="N481" s="14"/>
      <c r="O481" s="38"/>
      <c r="S481" s="10"/>
      <c r="T481" s="10"/>
    </row>
    <row r="482" spans="1:20" ht="12.95" customHeight="1">
      <c r="A482" s="9" t="s">
        <v>251</v>
      </c>
      <c r="B482" s="35" t="s">
        <v>1486</v>
      </c>
      <c r="C482" s="33"/>
      <c r="D482" s="144" t="s">
        <v>78</v>
      </c>
      <c r="E482" s="20"/>
      <c r="F482" s="33"/>
      <c r="G482" s="34" t="s">
        <v>78</v>
      </c>
      <c r="H482" s="427"/>
      <c r="I482" s="428"/>
      <c r="J482" s="428"/>
      <c r="K482" s="429"/>
      <c r="L482" s="64"/>
      <c r="M482" s="152"/>
      <c r="N482" s="10"/>
      <c r="O482" s="36"/>
    </row>
    <row r="483" spans="1:20" ht="12.95" customHeight="1">
      <c r="A483" s="9" t="s">
        <v>167</v>
      </c>
      <c r="B483" s="35" t="s">
        <v>78</v>
      </c>
      <c r="C483" s="33"/>
      <c r="D483" s="144">
        <v>170</v>
      </c>
      <c r="E483" s="20"/>
      <c r="F483" s="33"/>
      <c r="G483" s="34" t="s">
        <v>78</v>
      </c>
      <c r="H483" s="28"/>
      <c r="I483" s="431"/>
      <c r="J483" s="431"/>
      <c r="K483" s="432"/>
      <c r="L483" s="62"/>
      <c r="M483" s="35"/>
      <c r="N483" s="10"/>
      <c r="O483" s="36"/>
    </row>
    <row r="484" spans="1:20" ht="12.95" customHeight="1">
      <c r="A484" s="9" t="s">
        <v>78</v>
      </c>
      <c r="B484" s="37" t="s">
        <v>78</v>
      </c>
      <c r="C484" s="33"/>
      <c r="D484" s="144" t="s">
        <v>78</v>
      </c>
      <c r="E484" s="20"/>
      <c r="F484" s="33"/>
      <c r="G484" s="34" t="s">
        <v>101</v>
      </c>
      <c r="H484" s="424"/>
      <c r="I484" s="425"/>
      <c r="J484" s="425"/>
      <c r="K484" s="426"/>
      <c r="L484" s="65"/>
      <c r="M484" s="155"/>
      <c r="N484" s="10"/>
      <c r="O484" s="36"/>
    </row>
    <row r="485" spans="1:20" ht="12.95" customHeight="1">
      <c r="A485" s="11" t="s">
        <v>251</v>
      </c>
      <c r="B485" s="31" t="s">
        <v>1487</v>
      </c>
      <c r="C485" s="29"/>
      <c r="D485" s="145" t="s">
        <v>78</v>
      </c>
      <c r="E485" s="23"/>
      <c r="F485" s="29"/>
      <c r="G485" s="30" t="s">
        <v>78</v>
      </c>
      <c r="H485" s="427"/>
      <c r="I485" s="428"/>
      <c r="J485" s="428"/>
      <c r="K485" s="429"/>
      <c r="L485" s="64"/>
      <c r="M485" s="152"/>
      <c r="N485" s="12"/>
      <c r="O485" s="32"/>
    </row>
    <row r="486" spans="1:20" ht="12.95" customHeight="1">
      <c r="A486" s="9" t="s">
        <v>167</v>
      </c>
      <c r="B486" s="35" t="s">
        <v>78</v>
      </c>
      <c r="C486" s="33"/>
      <c r="D486" s="144">
        <v>5.8</v>
      </c>
      <c r="E486" s="20"/>
      <c r="F486" s="33"/>
      <c r="G486" s="34" t="s">
        <v>78</v>
      </c>
      <c r="H486" s="28"/>
      <c r="I486" s="431"/>
      <c r="J486" s="431"/>
      <c r="K486" s="432"/>
      <c r="L486" s="62"/>
      <c r="M486" s="35"/>
      <c r="N486" s="10"/>
      <c r="O486" s="36"/>
    </row>
    <row r="487" spans="1:20" ht="12.95" customHeight="1">
      <c r="A487" s="13" t="s">
        <v>78</v>
      </c>
      <c r="B487" s="37" t="s">
        <v>78</v>
      </c>
      <c r="C487" s="39"/>
      <c r="D487" s="146" t="s">
        <v>78</v>
      </c>
      <c r="E487" s="22"/>
      <c r="F487" s="39"/>
      <c r="G487" s="40" t="s">
        <v>101</v>
      </c>
      <c r="H487" s="424"/>
      <c r="I487" s="425"/>
      <c r="J487" s="425"/>
      <c r="K487" s="426"/>
      <c r="L487" s="65"/>
      <c r="M487" s="155"/>
      <c r="N487" s="14"/>
      <c r="O487" s="38"/>
    </row>
    <row r="488" spans="1:20" ht="12.95" customHeight="1">
      <c r="A488" s="9" t="s">
        <v>251</v>
      </c>
      <c r="B488" s="35" t="s">
        <v>1488</v>
      </c>
      <c r="C488" s="33"/>
      <c r="D488" s="144" t="s">
        <v>78</v>
      </c>
      <c r="E488" s="20"/>
      <c r="F488" s="33"/>
      <c r="G488" s="34" t="s">
        <v>78</v>
      </c>
      <c r="H488" s="427"/>
      <c r="I488" s="428"/>
      <c r="J488" s="428"/>
      <c r="K488" s="429"/>
      <c r="L488" s="64"/>
      <c r="M488" s="152"/>
      <c r="N488" s="10"/>
      <c r="O488" s="36"/>
    </row>
    <row r="489" spans="1:20" ht="12.95" customHeight="1">
      <c r="A489" s="9" t="s">
        <v>167</v>
      </c>
      <c r="B489" s="35" t="s">
        <v>78</v>
      </c>
      <c r="C489" s="33"/>
      <c r="D489" s="144">
        <v>5.6</v>
      </c>
      <c r="E489" s="20"/>
      <c r="F489" s="33"/>
      <c r="G489" s="34" t="s">
        <v>78</v>
      </c>
      <c r="H489" s="28"/>
      <c r="I489" s="431"/>
      <c r="J489" s="431"/>
      <c r="K489" s="432"/>
      <c r="L489" s="62"/>
      <c r="M489" s="35"/>
      <c r="N489" s="10"/>
      <c r="O489" s="36"/>
    </row>
    <row r="490" spans="1:20" ht="12.95" customHeight="1">
      <c r="A490" s="9" t="s">
        <v>78</v>
      </c>
      <c r="B490" s="37" t="s">
        <v>78</v>
      </c>
      <c r="C490" s="33"/>
      <c r="D490" s="144" t="s">
        <v>78</v>
      </c>
      <c r="E490" s="20"/>
      <c r="F490" s="33"/>
      <c r="G490" s="34" t="s">
        <v>101</v>
      </c>
      <c r="H490" s="424"/>
      <c r="I490" s="425"/>
      <c r="J490" s="425"/>
      <c r="K490" s="426"/>
      <c r="L490" s="65"/>
      <c r="M490" s="155"/>
      <c r="N490" s="10"/>
      <c r="O490" s="36"/>
    </row>
    <row r="491" spans="1:20" ht="12.95" customHeight="1">
      <c r="A491" s="11" t="s">
        <v>251</v>
      </c>
      <c r="B491" s="31" t="s">
        <v>1489</v>
      </c>
      <c r="C491" s="29"/>
      <c r="D491" s="145" t="s">
        <v>78</v>
      </c>
      <c r="E491" s="23"/>
      <c r="F491" s="29"/>
      <c r="G491" s="30" t="s">
        <v>78</v>
      </c>
      <c r="H491" s="427"/>
      <c r="I491" s="428"/>
      <c r="J491" s="428"/>
      <c r="K491" s="429"/>
      <c r="L491" s="64"/>
      <c r="M491" s="152"/>
      <c r="N491" s="12"/>
      <c r="O491" s="32"/>
    </row>
    <row r="492" spans="1:20" ht="12.95" customHeight="1">
      <c r="A492" s="9" t="s">
        <v>167</v>
      </c>
      <c r="B492" s="35" t="s">
        <v>78</v>
      </c>
      <c r="C492" s="33"/>
      <c r="D492" s="144">
        <v>2.6</v>
      </c>
      <c r="E492" s="20"/>
      <c r="F492" s="33"/>
      <c r="G492" s="34" t="s">
        <v>78</v>
      </c>
      <c r="H492" s="28"/>
      <c r="I492" s="431"/>
      <c r="J492" s="431"/>
      <c r="K492" s="432"/>
      <c r="L492" s="62"/>
      <c r="M492" s="35"/>
      <c r="N492" s="10"/>
      <c r="O492" s="36"/>
    </row>
    <row r="493" spans="1:20" ht="12.95" customHeight="1">
      <c r="A493" s="13" t="s">
        <v>78</v>
      </c>
      <c r="B493" s="37" t="s">
        <v>78</v>
      </c>
      <c r="C493" s="39"/>
      <c r="D493" s="146" t="s">
        <v>78</v>
      </c>
      <c r="E493" s="22"/>
      <c r="F493" s="39"/>
      <c r="G493" s="40" t="s">
        <v>101</v>
      </c>
      <c r="H493" s="424"/>
      <c r="I493" s="425"/>
      <c r="J493" s="425"/>
      <c r="K493" s="426"/>
      <c r="L493" s="65"/>
      <c r="M493" s="155"/>
      <c r="N493" s="14"/>
      <c r="O493" s="38"/>
    </row>
    <row r="494" spans="1:20" ht="12.95" customHeight="1">
      <c r="A494" s="9" t="s">
        <v>251</v>
      </c>
      <c r="B494" s="35" t="s">
        <v>1490</v>
      </c>
      <c r="C494" s="33"/>
      <c r="D494" s="144" t="s">
        <v>78</v>
      </c>
      <c r="E494" s="20"/>
      <c r="F494" s="33"/>
      <c r="G494" s="34" t="s">
        <v>78</v>
      </c>
      <c r="H494" s="427"/>
      <c r="I494" s="428"/>
      <c r="J494" s="428"/>
      <c r="K494" s="429"/>
      <c r="L494" s="64"/>
      <c r="M494" s="152"/>
      <c r="N494" s="10"/>
      <c r="O494" s="36"/>
    </row>
    <row r="495" spans="1:20" ht="12.95" customHeight="1">
      <c r="A495" s="9" t="s">
        <v>167</v>
      </c>
      <c r="B495" s="35" t="s">
        <v>78</v>
      </c>
      <c r="C495" s="33"/>
      <c r="D495" s="144">
        <v>9.1</v>
      </c>
      <c r="E495" s="20"/>
      <c r="F495" s="33"/>
      <c r="G495" s="34" t="s">
        <v>78</v>
      </c>
      <c r="H495" s="28"/>
      <c r="I495" s="431"/>
      <c r="J495" s="431"/>
      <c r="K495" s="432"/>
      <c r="L495" s="62"/>
      <c r="M495" s="35"/>
      <c r="N495" s="10"/>
      <c r="O495" s="36"/>
    </row>
    <row r="496" spans="1:20" ht="12.95" customHeight="1">
      <c r="A496" s="9" t="s">
        <v>78</v>
      </c>
      <c r="B496" s="35" t="s">
        <v>78</v>
      </c>
      <c r="C496" s="33"/>
      <c r="D496" s="144" t="s">
        <v>78</v>
      </c>
      <c r="E496" s="20"/>
      <c r="F496" s="33"/>
      <c r="G496" s="34" t="s">
        <v>101</v>
      </c>
      <c r="H496" s="424"/>
      <c r="I496" s="425"/>
      <c r="J496" s="425"/>
      <c r="K496" s="426"/>
      <c r="L496" s="65"/>
      <c r="M496" s="155"/>
      <c r="N496" s="10"/>
      <c r="O496" s="36"/>
    </row>
    <row r="497" spans="1:20" ht="12.95" customHeight="1">
      <c r="A497" s="11" t="s">
        <v>251</v>
      </c>
      <c r="B497" s="31" t="s">
        <v>1491</v>
      </c>
      <c r="C497" s="29"/>
      <c r="D497" s="145" t="s">
        <v>78</v>
      </c>
      <c r="E497" s="23"/>
      <c r="F497" s="29"/>
      <c r="G497" s="30" t="s">
        <v>78</v>
      </c>
      <c r="H497" s="427"/>
      <c r="I497" s="428"/>
      <c r="J497" s="428"/>
      <c r="K497" s="429"/>
      <c r="L497" s="64"/>
      <c r="M497" s="152"/>
      <c r="N497" s="12"/>
      <c r="O497" s="32"/>
    </row>
    <row r="498" spans="1:20" ht="12.95" customHeight="1">
      <c r="A498" s="9" t="s">
        <v>167</v>
      </c>
      <c r="B498" s="35" t="s">
        <v>78</v>
      </c>
      <c r="C498" s="33"/>
      <c r="D498" s="144">
        <v>11.6</v>
      </c>
      <c r="E498" s="20"/>
      <c r="F498" s="33"/>
      <c r="G498" s="34" t="s">
        <v>78</v>
      </c>
      <c r="H498" s="28"/>
      <c r="I498" s="431"/>
      <c r="J498" s="431"/>
      <c r="K498" s="432"/>
      <c r="L498" s="62"/>
      <c r="M498" s="35"/>
      <c r="N498" s="10"/>
      <c r="O498" s="36"/>
    </row>
    <row r="499" spans="1:20" ht="12.95" customHeight="1">
      <c r="A499" s="13" t="s">
        <v>78</v>
      </c>
      <c r="B499" s="37" t="s">
        <v>78</v>
      </c>
      <c r="C499" s="39"/>
      <c r="D499" s="146" t="s">
        <v>78</v>
      </c>
      <c r="E499" s="22"/>
      <c r="F499" s="39"/>
      <c r="G499" s="40" t="s">
        <v>101</v>
      </c>
      <c r="H499" s="424"/>
      <c r="I499" s="425"/>
      <c r="J499" s="425"/>
      <c r="K499" s="426"/>
      <c r="L499" s="65"/>
      <c r="M499" s="155"/>
      <c r="N499" s="14"/>
      <c r="O499" s="38"/>
    </row>
    <row r="500" spans="1:20" ht="12.95" customHeight="1">
      <c r="A500" s="9" t="s">
        <v>251</v>
      </c>
      <c r="B500" s="35" t="s">
        <v>1492</v>
      </c>
      <c r="C500" s="33"/>
      <c r="D500" s="144" t="s">
        <v>78</v>
      </c>
      <c r="E500" s="20"/>
      <c r="F500" s="33"/>
      <c r="G500" s="34" t="s">
        <v>78</v>
      </c>
      <c r="H500" s="427"/>
      <c r="I500" s="428"/>
      <c r="J500" s="428"/>
      <c r="K500" s="429"/>
      <c r="L500" s="64"/>
      <c r="M500" s="152"/>
      <c r="N500" s="10"/>
      <c r="O500" s="36"/>
    </row>
    <row r="501" spans="1:20" ht="12.95" customHeight="1">
      <c r="A501" s="9" t="s">
        <v>167</v>
      </c>
      <c r="B501" s="35" t="s">
        <v>78</v>
      </c>
      <c r="C501" s="33"/>
      <c r="D501" s="144">
        <v>7.1</v>
      </c>
      <c r="E501" s="20"/>
      <c r="F501" s="33"/>
      <c r="G501" s="34" t="s">
        <v>78</v>
      </c>
      <c r="H501" s="28"/>
      <c r="I501" s="431"/>
      <c r="J501" s="431"/>
      <c r="K501" s="432"/>
      <c r="L501" s="62"/>
      <c r="M501" s="35"/>
      <c r="N501" s="10"/>
      <c r="O501" s="36"/>
    </row>
    <row r="502" spans="1:20" ht="12.95" customHeight="1">
      <c r="A502" s="9" t="s">
        <v>78</v>
      </c>
      <c r="B502" s="35" t="s">
        <v>78</v>
      </c>
      <c r="C502" s="33"/>
      <c r="D502" s="144" t="s">
        <v>78</v>
      </c>
      <c r="E502" s="20"/>
      <c r="F502" s="33"/>
      <c r="G502" s="34" t="s">
        <v>101</v>
      </c>
      <c r="H502" s="424"/>
      <c r="I502" s="425"/>
      <c r="J502" s="425"/>
      <c r="K502" s="426"/>
      <c r="L502" s="65"/>
      <c r="M502" s="155"/>
      <c r="N502" s="10"/>
      <c r="O502" s="36"/>
    </row>
    <row r="503" spans="1:20" ht="12.95" customHeight="1">
      <c r="A503" s="11" t="s">
        <v>251</v>
      </c>
      <c r="B503" s="31" t="s">
        <v>1493</v>
      </c>
      <c r="C503" s="29"/>
      <c r="D503" s="145" t="s">
        <v>78</v>
      </c>
      <c r="E503" s="23"/>
      <c r="F503" s="29"/>
      <c r="G503" s="30" t="s">
        <v>78</v>
      </c>
      <c r="H503" s="427"/>
      <c r="I503" s="428"/>
      <c r="J503" s="428"/>
      <c r="K503" s="429"/>
      <c r="L503" s="64"/>
      <c r="M503" s="152"/>
      <c r="N503" s="12"/>
      <c r="O503" s="32"/>
      <c r="Q503" s="177"/>
      <c r="S503" s="10"/>
      <c r="T503" s="10"/>
    </row>
    <row r="504" spans="1:20" ht="12.95" customHeight="1">
      <c r="A504" s="9" t="s">
        <v>167</v>
      </c>
      <c r="B504" s="35" t="s">
        <v>78</v>
      </c>
      <c r="C504" s="33"/>
      <c r="D504" s="144">
        <v>2.7</v>
      </c>
      <c r="E504" s="20"/>
      <c r="F504" s="33"/>
      <c r="G504" s="34" t="s">
        <v>78</v>
      </c>
      <c r="H504" s="28"/>
      <c r="I504" s="431"/>
      <c r="J504" s="431"/>
      <c r="K504" s="432"/>
      <c r="L504" s="62"/>
      <c r="M504" s="449"/>
      <c r="N504" s="450"/>
      <c r="O504" s="451"/>
      <c r="P504" s="1"/>
      <c r="Q504" s="177"/>
      <c r="R504" s="10"/>
      <c r="S504" s="10"/>
      <c r="T504" s="10"/>
    </row>
    <row r="505" spans="1:20" ht="12.95" customHeight="1">
      <c r="A505" s="13" t="s">
        <v>78</v>
      </c>
      <c r="B505" s="37" t="s">
        <v>78</v>
      </c>
      <c r="C505" s="39"/>
      <c r="D505" s="146" t="s">
        <v>78</v>
      </c>
      <c r="E505" s="22"/>
      <c r="F505" s="39"/>
      <c r="G505" s="40" t="s">
        <v>101</v>
      </c>
      <c r="H505" s="424"/>
      <c r="I505" s="425"/>
      <c r="J505" s="425"/>
      <c r="K505" s="426"/>
      <c r="L505" s="65"/>
      <c r="M505" s="155"/>
      <c r="N505" s="14"/>
      <c r="O505" s="38"/>
      <c r="Q505" s="177"/>
      <c r="S505" s="10"/>
      <c r="T505" s="10"/>
    </row>
    <row r="506" spans="1:20" ht="12.95" customHeight="1">
      <c r="A506" s="11" t="s">
        <v>252</v>
      </c>
      <c r="B506" s="31" t="s">
        <v>1494</v>
      </c>
      <c r="C506" s="29"/>
      <c r="D506" s="145" t="s">
        <v>78</v>
      </c>
      <c r="E506" s="23"/>
      <c r="F506" s="29"/>
      <c r="G506" s="30" t="s">
        <v>78</v>
      </c>
      <c r="H506" s="427"/>
      <c r="I506" s="428"/>
      <c r="J506" s="428"/>
      <c r="K506" s="429"/>
      <c r="L506" s="64"/>
      <c r="M506" s="152"/>
      <c r="N506" s="12"/>
      <c r="O506" s="32"/>
      <c r="Q506" s="177"/>
      <c r="S506" s="10"/>
      <c r="T506" s="10"/>
    </row>
    <row r="507" spans="1:20" ht="12.95" customHeight="1">
      <c r="A507" s="9" t="s">
        <v>253</v>
      </c>
      <c r="B507" s="35" t="s">
        <v>78</v>
      </c>
      <c r="C507" s="33"/>
      <c r="D507" s="144">
        <v>13.4</v>
      </c>
      <c r="E507" s="20"/>
      <c r="F507" s="33"/>
      <c r="G507" s="34" t="s">
        <v>78</v>
      </c>
      <c r="H507" s="28"/>
      <c r="I507" s="431"/>
      <c r="J507" s="431"/>
      <c r="K507" s="432"/>
      <c r="L507" s="62"/>
      <c r="M507" s="449"/>
      <c r="N507" s="450"/>
      <c r="O507" s="451"/>
      <c r="P507" s="1"/>
      <c r="Q507" s="177"/>
      <c r="R507" s="10"/>
      <c r="S507" s="10"/>
      <c r="T507" s="10"/>
    </row>
    <row r="508" spans="1:20" ht="12.95" customHeight="1">
      <c r="A508" s="13" t="s">
        <v>78</v>
      </c>
      <c r="B508" s="37" t="s">
        <v>78</v>
      </c>
      <c r="C508" s="39"/>
      <c r="D508" s="146" t="s">
        <v>78</v>
      </c>
      <c r="E508" s="22"/>
      <c r="F508" s="39"/>
      <c r="G508" s="40" t="s">
        <v>101</v>
      </c>
      <c r="H508" s="424"/>
      <c r="I508" s="425"/>
      <c r="J508" s="425"/>
      <c r="K508" s="426"/>
      <c r="L508" s="65"/>
      <c r="M508" s="155"/>
      <c r="N508" s="14"/>
      <c r="O508" s="38"/>
      <c r="Q508" s="177"/>
      <c r="S508" s="10"/>
      <c r="T508" s="10"/>
    </row>
    <row r="509" spans="1:20" ht="12.95" customHeight="1">
      <c r="A509" s="11" t="s">
        <v>252</v>
      </c>
      <c r="B509" s="31" t="s">
        <v>1495</v>
      </c>
      <c r="C509" s="29"/>
      <c r="D509" s="145" t="s">
        <v>78</v>
      </c>
      <c r="E509" s="23"/>
      <c r="F509" s="29"/>
      <c r="G509" s="30" t="s">
        <v>78</v>
      </c>
      <c r="H509" s="427"/>
      <c r="I509" s="428"/>
      <c r="J509" s="428"/>
      <c r="K509" s="429"/>
      <c r="L509" s="64"/>
      <c r="M509" s="152"/>
      <c r="N509" s="12"/>
      <c r="O509" s="32"/>
      <c r="Q509" s="177"/>
      <c r="S509" s="10"/>
      <c r="T509" s="10"/>
    </row>
    <row r="510" spans="1:20" ht="12.95" customHeight="1">
      <c r="A510" s="9" t="s">
        <v>253</v>
      </c>
      <c r="B510" s="35" t="s">
        <v>78</v>
      </c>
      <c r="C510" s="33"/>
      <c r="D510" s="144">
        <v>15.5</v>
      </c>
      <c r="E510" s="20"/>
      <c r="F510" s="33"/>
      <c r="G510" s="34" t="s">
        <v>78</v>
      </c>
      <c r="H510" s="28"/>
      <c r="I510" s="431"/>
      <c r="J510" s="431"/>
      <c r="K510" s="432"/>
      <c r="L510" s="62"/>
      <c r="M510" s="449"/>
      <c r="N510" s="450"/>
      <c r="O510" s="451"/>
      <c r="P510" s="1"/>
      <c r="Q510" s="177"/>
      <c r="R510" s="10"/>
      <c r="S510" s="10"/>
      <c r="T510" s="10"/>
    </row>
    <row r="511" spans="1:20" ht="12.95" customHeight="1" thickBot="1">
      <c r="A511" s="15" t="s">
        <v>78</v>
      </c>
      <c r="B511" s="50" t="s">
        <v>78</v>
      </c>
      <c r="C511" s="77"/>
      <c r="D511" s="147" t="s">
        <v>78</v>
      </c>
      <c r="E511" s="25"/>
      <c r="F511" s="77"/>
      <c r="G511" s="78" t="s">
        <v>101</v>
      </c>
      <c r="H511" s="441"/>
      <c r="I511" s="442"/>
      <c r="J511" s="442"/>
      <c r="K511" s="443"/>
      <c r="L511" s="165"/>
      <c r="M511" s="156"/>
      <c r="N511" s="16"/>
      <c r="O511" s="79"/>
      <c r="Q511" s="177"/>
      <c r="S511" s="10"/>
      <c r="T511" s="10"/>
    </row>
    <row r="512" spans="1:20" ht="18" customHeight="1">
      <c r="D512" s="448"/>
      <c r="E512" s="448"/>
      <c r="F512" s="448"/>
      <c r="G512" s="448"/>
      <c r="H512" s="448"/>
      <c r="I512" s="448"/>
      <c r="J512" s="448"/>
      <c r="K512" s="448"/>
    </row>
    <row r="513" spans="1:20" ht="20.100000000000001" customHeight="1" thickBot="1">
      <c r="A513" s="6" t="s">
        <v>10</v>
      </c>
    </row>
    <row r="514" spans="1:20" ht="20.100000000000001" customHeight="1" thickBot="1">
      <c r="A514" s="19"/>
      <c r="B514" s="2"/>
      <c r="C514" s="2"/>
      <c r="D514" s="18"/>
      <c r="E514" s="18"/>
      <c r="F514" s="2"/>
      <c r="G514" s="3"/>
      <c r="H514" s="3"/>
      <c r="I514" s="2"/>
      <c r="J514" s="2"/>
      <c r="K514" s="2"/>
      <c r="L514" s="18"/>
      <c r="M514" s="2"/>
      <c r="N514" s="2"/>
      <c r="O514" s="72"/>
    </row>
    <row r="515" spans="1:20" ht="20.100000000000001" customHeight="1" thickBot="1">
      <c r="A515" s="73" t="s">
        <v>5</v>
      </c>
      <c r="B515" s="444" t="s">
        <v>6</v>
      </c>
      <c r="C515" s="445"/>
      <c r="D515" s="444" t="s">
        <v>1</v>
      </c>
      <c r="E515" s="446"/>
      <c r="F515" s="445"/>
      <c r="G515" s="75" t="s">
        <v>2</v>
      </c>
      <c r="H515" s="444" t="s">
        <v>7</v>
      </c>
      <c r="I515" s="446"/>
      <c r="J515" s="446"/>
      <c r="K515" s="445"/>
      <c r="L515" s="74" t="s">
        <v>8</v>
      </c>
      <c r="M515" s="435" t="s">
        <v>4</v>
      </c>
      <c r="N515" s="436"/>
      <c r="O515" s="437"/>
    </row>
    <row r="516" spans="1:20" ht="12.95" customHeight="1">
      <c r="A516" s="66" t="s">
        <v>252</v>
      </c>
      <c r="B516" s="67" t="s">
        <v>1506</v>
      </c>
      <c r="C516" s="68"/>
      <c r="D516" s="143" t="s">
        <v>78</v>
      </c>
      <c r="E516" s="44"/>
      <c r="F516" s="68"/>
      <c r="G516" s="69" t="s">
        <v>78</v>
      </c>
      <c r="H516" s="427"/>
      <c r="I516" s="428"/>
      <c r="J516" s="428"/>
      <c r="K516" s="429"/>
      <c r="L516" s="64"/>
      <c r="M516" s="152"/>
      <c r="N516" s="12"/>
      <c r="O516" s="32"/>
      <c r="Q516" s="177"/>
      <c r="S516" s="10"/>
      <c r="T516" s="10"/>
    </row>
    <row r="517" spans="1:20" ht="12.95" customHeight="1">
      <c r="A517" s="9" t="s">
        <v>253</v>
      </c>
      <c r="B517" s="35" t="s">
        <v>78</v>
      </c>
      <c r="C517" s="33"/>
      <c r="D517" s="142">
        <v>22.6</v>
      </c>
      <c r="E517" s="20"/>
      <c r="F517" s="33"/>
      <c r="G517" s="34" t="s">
        <v>78</v>
      </c>
      <c r="H517" s="28"/>
      <c r="I517" s="431"/>
      <c r="J517" s="431"/>
      <c r="K517" s="432"/>
      <c r="L517" s="62"/>
      <c r="M517" s="449"/>
      <c r="N517" s="450"/>
      <c r="O517" s="451"/>
      <c r="P517" s="1"/>
      <c r="Q517" s="177"/>
      <c r="R517" s="10"/>
      <c r="S517" s="10"/>
      <c r="T517" s="10"/>
    </row>
    <row r="518" spans="1:20" ht="12.95" customHeight="1">
      <c r="A518" s="9" t="s">
        <v>78</v>
      </c>
      <c r="B518" s="35" t="s">
        <v>78</v>
      </c>
      <c r="C518" s="33"/>
      <c r="D518" s="144" t="s">
        <v>78</v>
      </c>
      <c r="E518" s="20"/>
      <c r="F518" s="33"/>
      <c r="G518" s="34" t="s">
        <v>101</v>
      </c>
      <c r="H518" s="424"/>
      <c r="I518" s="425"/>
      <c r="J518" s="425"/>
      <c r="K518" s="426"/>
      <c r="L518" s="65"/>
      <c r="M518" s="155"/>
      <c r="N518" s="14"/>
      <c r="O518" s="38"/>
      <c r="Q518" s="177"/>
      <c r="S518" s="10"/>
      <c r="T518" s="10"/>
    </row>
    <row r="519" spans="1:20" ht="12.95" customHeight="1">
      <c r="A519" s="11" t="s">
        <v>254</v>
      </c>
      <c r="B519" s="31" t="s">
        <v>1507</v>
      </c>
      <c r="C519" s="29"/>
      <c r="D519" s="145" t="s">
        <v>78</v>
      </c>
      <c r="E519" s="23"/>
      <c r="F519" s="29"/>
      <c r="G519" s="30" t="s">
        <v>78</v>
      </c>
      <c r="H519" s="427"/>
      <c r="I519" s="428"/>
      <c r="J519" s="428"/>
      <c r="K519" s="429"/>
      <c r="L519" s="64"/>
      <c r="M519" s="152"/>
      <c r="N519" s="12"/>
      <c r="O519" s="32"/>
    </row>
    <row r="520" spans="1:20" ht="12.95" customHeight="1">
      <c r="A520" s="9" t="s">
        <v>218</v>
      </c>
      <c r="B520" s="35" t="s">
        <v>78</v>
      </c>
      <c r="C520" s="33"/>
      <c r="D520" s="144">
        <v>154</v>
      </c>
      <c r="E520" s="20"/>
      <c r="F520" s="33"/>
      <c r="G520" s="34" t="s">
        <v>78</v>
      </c>
      <c r="H520" s="430"/>
      <c r="I520" s="431"/>
      <c r="J520" s="431"/>
      <c r="K520" s="432"/>
      <c r="L520" s="62"/>
      <c r="M520" s="154"/>
      <c r="N520" s="10"/>
      <c r="O520" s="36"/>
    </row>
    <row r="521" spans="1:20" ht="12.95" customHeight="1">
      <c r="A521" s="13" t="s">
        <v>78</v>
      </c>
      <c r="B521" s="37" t="s">
        <v>78</v>
      </c>
      <c r="C521" s="39"/>
      <c r="D521" s="146" t="s">
        <v>78</v>
      </c>
      <c r="E521" s="22"/>
      <c r="F521" s="39"/>
      <c r="G521" s="40" t="s">
        <v>79</v>
      </c>
      <c r="H521" s="424"/>
      <c r="I521" s="425"/>
      <c r="J521" s="425"/>
      <c r="K521" s="426"/>
      <c r="L521" s="65"/>
      <c r="M521" s="155"/>
      <c r="N521" s="14"/>
      <c r="O521" s="38"/>
    </row>
    <row r="522" spans="1:20" ht="12.95" customHeight="1">
      <c r="A522" s="11" t="s">
        <v>254</v>
      </c>
      <c r="B522" s="31" t="s">
        <v>1508</v>
      </c>
      <c r="C522" s="29"/>
      <c r="D522" s="145" t="s">
        <v>78</v>
      </c>
      <c r="E522" s="23"/>
      <c r="F522" s="29"/>
      <c r="G522" s="30" t="s">
        <v>78</v>
      </c>
      <c r="H522" s="427"/>
      <c r="I522" s="428"/>
      <c r="J522" s="428"/>
      <c r="K522" s="429"/>
      <c r="L522" s="64"/>
      <c r="M522" s="152"/>
      <c r="N522" s="12"/>
      <c r="O522" s="32"/>
    </row>
    <row r="523" spans="1:20" ht="12.95" customHeight="1">
      <c r="A523" s="9" t="s">
        <v>218</v>
      </c>
      <c r="B523" s="35" t="s">
        <v>78</v>
      </c>
      <c r="C523" s="33"/>
      <c r="D523" s="144">
        <v>2.5</v>
      </c>
      <c r="E523" s="20"/>
      <c r="F523" s="33"/>
      <c r="G523" s="34" t="s">
        <v>78</v>
      </c>
      <c r="H523" s="430"/>
      <c r="I523" s="431"/>
      <c r="J523" s="431"/>
      <c r="K523" s="432"/>
      <c r="L523" s="62"/>
      <c r="M523" s="154"/>
      <c r="N523" s="10"/>
      <c r="O523" s="36"/>
    </row>
    <row r="524" spans="1:20" ht="12.95" customHeight="1">
      <c r="A524" s="13" t="s">
        <v>78</v>
      </c>
      <c r="B524" s="37" t="s">
        <v>78</v>
      </c>
      <c r="C524" s="39"/>
      <c r="D524" s="146" t="s">
        <v>78</v>
      </c>
      <c r="E524" s="22"/>
      <c r="F524" s="39"/>
      <c r="G524" s="40" t="s">
        <v>79</v>
      </c>
      <c r="H524" s="424"/>
      <c r="I524" s="425"/>
      <c r="J524" s="425"/>
      <c r="K524" s="426"/>
      <c r="L524" s="65"/>
      <c r="M524" s="155"/>
      <c r="N524" s="14"/>
      <c r="O524" s="38"/>
    </row>
    <row r="525" spans="1:20" ht="12.95" customHeight="1">
      <c r="A525" s="11" t="s">
        <v>255</v>
      </c>
      <c r="B525" s="31" t="s">
        <v>1509</v>
      </c>
      <c r="C525" s="29"/>
      <c r="D525" s="145" t="s">
        <v>78</v>
      </c>
      <c r="E525" s="20"/>
      <c r="F525" s="33"/>
      <c r="G525" s="30" t="s">
        <v>78</v>
      </c>
      <c r="H525" s="427"/>
      <c r="I525" s="428"/>
      <c r="J525" s="428"/>
      <c r="K525" s="429"/>
      <c r="L525" s="64"/>
      <c r="M525" s="152"/>
      <c r="N525" s="10"/>
      <c r="O525" s="36"/>
    </row>
    <row r="526" spans="1:20" ht="12.95" customHeight="1">
      <c r="A526" s="9" t="s">
        <v>218</v>
      </c>
      <c r="B526" s="35" t="s">
        <v>1507</v>
      </c>
      <c r="C526" s="33"/>
      <c r="D526" s="144">
        <v>3016</v>
      </c>
      <c r="E526" s="20"/>
      <c r="F526" s="33"/>
      <c r="G526" s="34" t="s">
        <v>78</v>
      </c>
      <c r="H526" s="430"/>
      <c r="I526" s="431"/>
      <c r="J526" s="431"/>
      <c r="K526" s="432"/>
      <c r="L526" s="62"/>
      <c r="M526" s="154"/>
      <c r="N526" s="10"/>
      <c r="O526" s="36"/>
    </row>
    <row r="527" spans="1:20" ht="12.95" customHeight="1">
      <c r="A527" s="13" t="s">
        <v>78</v>
      </c>
      <c r="B527" s="37" t="s">
        <v>78</v>
      </c>
      <c r="C527" s="39"/>
      <c r="D527" s="146" t="s">
        <v>78</v>
      </c>
      <c r="E527" s="20"/>
      <c r="F527" s="33"/>
      <c r="G527" s="40" t="s">
        <v>79</v>
      </c>
      <c r="H527" s="424"/>
      <c r="I527" s="425"/>
      <c r="J527" s="425"/>
      <c r="K527" s="426"/>
      <c r="L527" s="65"/>
      <c r="M527" s="155"/>
      <c r="N527" s="10"/>
      <c r="O527" s="36"/>
    </row>
    <row r="528" spans="1:20" ht="12.95" customHeight="1">
      <c r="A528" s="11" t="s">
        <v>255</v>
      </c>
      <c r="B528" s="31" t="s">
        <v>1510</v>
      </c>
      <c r="C528" s="29"/>
      <c r="D528" s="145" t="s">
        <v>78</v>
      </c>
      <c r="E528" s="23"/>
      <c r="F528" s="29"/>
      <c r="G528" s="30" t="s">
        <v>78</v>
      </c>
      <c r="H528" s="427"/>
      <c r="I528" s="428"/>
      <c r="J528" s="428"/>
      <c r="K528" s="429"/>
      <c r="L528" s="64"/>
      <c r="M528" s="152"/>
      <c r="N528" s="12"/>
      <c r="O528" s="32"/>
    </row>
    <row r="529" spans="1:15" ht="12.95" customHeight="1">
      <c r="A529" s="9" t="s">
        <v>2360</v>
      </c>
      <c r="B529" s="35" t="s">
        <v>1507</v>
      </c>
      <c r="C529" s="33"/>
      <c r="D529" s="144">
        <v>918</v>
      </c>
      <c r="E529" s="20"/>
      <c r="F529" s="33"/>
      <c r="G529" s="34" t="s">
        <v>78</v>
      </c>
      <c r="H529" s="430"/>
      <c r="I529" s="431"/>
      <c r="J529" s="431"/>
      <c r="K529" s="432"/>
      <c r="L529" s="62"/>
      <c r="M529" s="154"/>
      <c r="N529" s="10"/>
      <c r="O529" s="36"/>
    </row>
    <row r="530" spans="1:15" ht="12.95" customHeight="1">
      <c r="A530" s="13" t="s">
        <v>78</v>
      </c>
      <c r="B530" s="37" t="s">
        <v>78</v>
      </c>
      <c r="C530" s="39"/>
      <c r="D530" s="146" t="s">
        <v>78</v>
      </c>
      <c r="E530" s="22"/>
      <c r="F530" s="39"/>
      <c r="G530" s="40" t="s">
        <v>79</v>
      </c>
      <c r="H530" s="424"/>
      <c r="I530" s="425"/>
      <c r="J530" s="425"/>
      <c r="K530" s="426"/>
      <c r="L530" s="65"/>
      <c r="M530" s="155"/>
      <c r="N530" s="14"/>
      <c r="O530" s="38"/>
    </row>
    <row r="531" spans="1:15" ht="12.95" customHeight="1">
      <c r="A531" s="11" t="s">
        <v>1955</v>
      </c>
      <c r="B531" s="31" t="s">
        <v>1957</v>
      </c>
      <c r="C531" s="29"/>
      <c r="D531" s="145" t="s">
        <v>78</v>
      </c>
      <c r="E531" s="23"/>
      <c r="F531" s="29"/>
      <c r="G531" s="30" t="s">
        <v>78</v>
      </c>
      <c r="H531" s="427"/>
      <c r="I531" s="428"/>
      <c r="J531" s="428"/>
      <c r="K531" s="429"/>
      <c r="L531" s="64"/>
      <c r="M531" s="152"/>
      <c r="N531" s="12"/>
      <c r="O531" s="32"/>
    </row>
    <row r="532" spans="1:15" ht="12.95" customHeight="1">
      <c r="A532" s="9" t="s">
        <v>1956</v>
      </c>
      <c r="B532" s="35" t="s">
        <v>1507</v>
      </c>
      <c r="C532" s="33"/>
      <c r="D532" s="144">
        <v>233</v>
      </c>
      <c r="E532" s="20"/>
      <c r="F532" s="33"/>
      <c r="G532" s="34" t="s">
        <v>78</v>
      </c>
      <c r="H532" s="430"/>
      <c r="I532" s="431"/>
      <c r="J532" s="431"/>
      <c r="K532" s="432"/>
      <c r="L532" s="62"/>
      <c r="M532" s="154"/>
      <c r="N532" s="10"/>
      <c r="O532" s="36"/>
    </row>
    <row r="533" spans="1:15" ht="12.95" customHeight="1">
      <c r="A533" s="13" t="s">
        <v>1954</v>
      </c>
      <c r="B533" s="37" t="s">
        <v>78</v>
      </c>
      <c r="C533" s="39"/>
      <c r="D533" s="146" t="s">
        <v>78</v>
      </c>
      <c r="E533" s="22"/>
      <c r="F533" s="39"/>
      <c r="G533" s="40" t="s">
        <v>79</v>
      </c>
      <c r="H533" s="424"/>
      <c r="I533" s="425"/>
      <c r="J533" s="425"/>
      <c r="K533" s="426"/>
      <c r="L533" s="65"/>
      <c r="M533" s="174"/>
      <c r="N533" s="14"/>
      <c r="O533" s="38"/>
    </row>
    <row r="534" spans="1:15" ht="12.95" customHeight="1">
      <c r="A534" s="9" t="s">
        <v>255</v>
      </c>
      <c r="B534" s="35" t="s">
        <v>1509</v>
      </c>
      <c r="C534" s="33"/>
      <c r="D534" s="144" t="s">
        <v>78</v>
      </c>
      <c r="E534" s="20"/>
      <c r="F534" s="33"/>
      <c r="G534" s="30" t="s">
        <v>78</v>
      </c>
      <c r="H534" s="427"/>
      <c r="I534" s="428"/>
      <c r="J534" s="428"/>
      <c r="K534" s="429"/>
      <c r="L534" s="64"/>
      <c r="M534" s="152"/>
      <c r="N534" s="10"/>
      <c r="O534" s="36"/>
    </row>
    <row r="535" spans="1:15" ht="12.95" customHeight="1">
      <c r="A535" s="9" t="s">
        <v>218</v>
      </c>
      <c r="B535" s="35" t="s">
        <v>1511</v>
      </c>
      <c r="C535" s="33"/>
      <c r="D535" s="144">
        <v>188</v>
      </c>
      <c r="E535" s="20"/>
      <c r="F535" s="33"/>
      <c r="G535" s="34" t="s">
        <v>78</v>
      </c>
      <c r="H535" s="430"/>
      <c r="I535" s="431"/>
      <c r="J535" s="431"/>
      <c r="K535" s="432"/>
      <c r="L535" s="62"/>
      <c r="M535" s="154"/>
      <c r="N535" s="10"/>
      <c r="O535" s="36"/>
    </row>
    <row r="536" spans="1:15" ht="12.95" customHeight="1">
      <c r="A536" s="9" t="s">
        <v>78</v>
      </c>
      <c r="B536" s="35" t="s">
        <v>78</v>
      </c>
      <c r="C536" s="33"/>
      <c r="D536" s="144" t="s">
        <v>78</v>
      </c>
      <c r="E536" s="20"/>
      <c r="F536" s="33"/>
      <c r="G536" s="40" t="s">
        <v>79</v>
      </c>
      <c r="H536" s="430"/>
      <c r="I536" s="431"/>
      <c r="J536" s="431"/>
      <c r="K536" s="432"/>
      <c r="L536" s="21"/>
      <c r="M536" s="155"/>
      <c r="N536" s="10"/>
      <c r="O536" s="36"/>
    </row>
    <row r="537" spans="1:15" ht="12.95" customHeight="1">
      <c r="A537" s="11" t="s">
        <v>255</v>
      </c>
      <c r="B537" s="31" t="s">
        <v>1510</v>
      </c>
      <c r="C537" s="29"/>
      <c r="D537" s="145" t="s">
        <v>78</v>
      </c>
      <c r="E537" s="23"/>
      <c r="F537" s="29"/>
      <c r="G537" s="30" t="s">
        <v>78</v>
      </c>
      <c r="H537" s="427"/>
      <c r="I537" s="428"/>
      <c r="J537" s="428"/>
      <c r="K537" s="429"/>
      <c r="L537" s="64"/>
      <c r="M537" s="152"/>
      <c r="N537" s="12"/>
      <c r="O537" s="32"/>
    </row>
    <row r="538" spans="1:15" ht="12.95" customHeight="1">
      <c r="A538" s="9" t="s">
        <v>218</v>
      </c>
      <c r="B538" s="35" t="s">
        <v>1511</v>
      </c>
      <c r="C538" s="33"/>
      <c r="D538" s="144">
        <v>402</v>
      </c>
      <c r="E538" s="20"/>
      <c r="F538" s="33"/>
      <c r="G538" s="34" t="s">
        <v>78</v>
      </c>
      <c r="H538" s="430"/>
      <c r="I538" s="431"/>
      <c r="J538" s="431"/>
      <c r="K538" s="432"/>
      <c r="L538" s="62"/>
      <c r="M538" s="154"/>
      <c r="N538" s="10"/>
      <c r="O538" s="36"/>
    </row>
    <row r="539" spans="1:15" ht="12.95" customHeight="1">
      <c r="A539" s="13" t="s">
        <v>78</v>
      </c>
      <c r="B539" s="37" t="s">
        <v>78</v>
      </c>
      <c r="C539" s="39"/>
      <c r="D539" s="146" t="s">
        <v>78</v>
      </c>
      <c r="E539" s="22"/>
      <c r="F539" s="39"/>
      <c r="G539" s="40" t="s">
        <v>79</v>
      </c>
      <c r="H539" s="424"/>
      <c r="I539" s="425"/>
      <c r="J539" s="425"/>
      <c r="K539" s="426"/>
      <c r="L539" s="65"/>
      <c r="M539" s="155"/>
      <c r="N539" s="14"/>
      <c r="O539" s="38"/>
    </row>
    <row r="540" spans="1:15" ht="12.95" customHeight="1">
      <c r="A540" s="11" t="s">
        <v>255</v>
      </c>
      <c r="B540" s="31" t="s">
        <v>1509</v>
      </c>
      <c r="C540" s="29"/>
      <c r="D540" s="145" t="s">
        <v>78</v>
      </c>
      <c r="E540" s="23"/>
      <c r="F540" s="29"/>
      <c r="G540" s="30" t="s">
        <v>78</v>
      </c>
      <c r="H540" s="427"/>
      <c r="I540" s="428"/>
      <c r="J540" s="428"/>
      <c r="K540" s="429"/>
      <c r="L540" s="64"/>
      <c r="M540" s="152"/>
      <c r="N540" s="12"/>
      <c r="O540" s="32"/>
    </row>
    <row r="541" spans="1:15" ht="12.95" customHeight="1">
      <c r="A541" s="9" t="s">
        <v>218</v>
      </c>
      <c r="B541" s="35" t="s">
        <v>1508</v>
      </c>
      <c r="C541" s="33"/>
      <c r="D541" s="144">
        <v>154</v>
      </c>
      <c r="E541" s="20"/>
      <c r="F541" s="33"/>
      <c r="G541" s="34" t="s">
        <v>78</v>
      </c>
      <c r="H541" s="430"/>
      <c r="I541" s="431"/>
      <c r="J541" s="431"/>
      <c r="K541" s="432"/>
      <c r="L541" s="62"/>
      <c r="M541" s="154"/>
      <c r="N541" s="10"/>
      <c r="O541" s="36"/>
    </row>
    <row r="542" spans="1:15" ht="12.95" customHeight="1">
      <c r="A542" s="13" t="s">
        <v>78</v>
      </c>
      <c r="B542" s="37" t="s">
        <v>78</v>
      </c>
      <c r="C542" s="39"/>
      <c r="D542" s="146" t="s">
        <v>78</v>
      </c>
      <c r="E542" s="22"/>
      <c r="F542" s="39"/>
      <c r="G542" s="40" t="s">
        <v>79</v>
      </c>
      <c r="H542" s="424"/>
      <c r="I542" s="425"/>
      <c r="J542" s="425"/>
      <c r="K542" s="426"/>
      <c r="L542" s="65"/>
      <c r="M542" s="155"/>
      <c r="N542" s="14"/>
      <c r="O542" s="38"/>
    </row>
    <row r="543" spans="1:15" ht="12.95" customHeight="1">
      <c r="A543" s="11" t="s">
        <v>256</v>
      </c>
      <c r="B543" s="31" t="s">
        <v>1509</v>
      </c>
      <c r="C543" s="29"/>
      <c r="D543" s="145" t="s">
        <v>78</v>
      </c>
      <c r="E543" s="23"/>
      <c r="F543" s="29"/>
      <c r="G543" s="30" t="s">
        <v>78</v>
      </c>
      <c r="H543" s="427"/>
      <c r="I543" s="428"/>
      <c r="J543" s="428"/>
      <c r="K543" s="429"/>
      <c r="L543" s="64"/>
      <c r="M543" s="152"/>
      <c r="N543" s="12"/>
      <c r="O543" s="32"/>
    </row>
    <row r="544" spans="1:15" ht="12.95" customHeight="1">
      <c r="A544" s="9" t="s">
        <v>220</v>
      </c>
      <c r="B544" s="35" t="s">
        <v>1508</v>
      </c>
      <c r="C544" s="33"/>
      <c r="D544" s="144">
        <v>25.7</v>
      </c>
      <c r="E544" s="20"/>
      <c r="F544" s="33"/>
      <c r="G544" s="34" t="s">
        <v>78</v>
      </c>
      <c r="H544" s="430"/>
      <c r="I544" s="431"/>
      <c r="J544" s="431"/>
      <c r="K544" s="432"/>
      <c r="L544" s="62"/>
      <c r="M544" s="154"/>
      <c r="N544" s="10"/>
      <c r="O544" s="36"/>
    </row>
    <row r="545" spans="1:15" ht="12.95" customHeight="1">
      <c r="A545" s="13" t="s">
        <v>78</v>
      </c>
      <c r="B545" s="37" t="s">
        <v>78</v>
      </c>
      <c r="C545" s="39"/>
      <c r="D545" s="146" t="s">
        <v>78</v>
      </c>
      <c r="E545" s="22"/>
      <c r="F545" s="39"/>
      <c r="G545" s="40" t="s">
        <v>79</v>
      </c>
      <c r="H545" s="424"/>
      <c r="I545" s="425"/>
      <c r="J545" s="425"/>
      <c r="K545" s="426"/>
      <c r="L545" s="65"/>
      <c r="M545" s="155"/>
      <c r="N545" s="14"/>
      <c r="O545" s="38"/>
    </row>
    <row r="546" spans="1:15" ht="12.95" customHeight="1">
      <c r="A546" s="9" t="s">
        <v>255</v>
      </c>
      <c r="B546" s="35" t="s">
        <v>1510</v>
      </c>
      <c r="C546" s="33"/>
      <c r="D546" s="144" t="s">
        <v>78</v>
      </c>
      <c r="E546" s="20"/>
      <c r="F546" s="33"/>
      <c r="G546" s="34" t="s">
        <v>78</v>
      </c>
      <c r="H546" s="427"/>
      <c r="I546" s="428"/>
      <c r="J546" s="428"/>
      <c r="K546" s="429"/>
      <c r="L546" s="64"/>
      <c r="M546" s="154"/>
      <c r="N546" s="10"/>
      <c r="O546" s="36"/>
    </row>
    <row r="547" spans="1:15" ht="12.95" customHeight="1">
      <c r="A547" s="9" t="s">
        <v>218</v>
      </c>
      <c r="B547" s="35" t="s">
        <v>1508</v>
      </c>
      <c r="C547" s="33"/>
      <c r="D547" s="144">
        <v>591</v>
      </c>
      <c r="E547" s="20"/>
      <c r="F547" s="33"/>
      <c r="G547" s="34" t="s">
        <v>78</v>
      </c>
      <c r="H547" s="430"/>
      <c r="I547" s="431"/>
      <c r="J547" s="431"/>
      <c r="K547" s="432"/>
      <c r="L547" s="62"/>
      <c r="M547" s="154"/>
      <c r="N547" s="10"/>
      <c r="O547" s="36"/>
    </row>
    <row r="548" spans="1:15" ht="12.95" customHeight="1">
      <c r="A548" s="9" t="s">
        <v>78</v>
      </c>
      <c r="B548" s="37" t="s">
        <v>78</v>
      </c>
      <c r="C548" s="33"/>
      <c r="D548" s="144" t="s">
        <v>78</v>
      </c>
      <c r="E548" s="20"/>
      <c r="F548" s="33"/>
      <c r="G548" s="34" t="s">
        <v>79</v>
      </c>
      <c r="H548" s="424"/>
      <c r="I548" s="425"/>
      <c r="J548" s="425"/>
      <c r="K548" s="426"/>
      <c r="L548" s="65"/>
      <c r="M548" s="154"/>
      <c r="N548" s="10"/>
      <c r="O548" s="36"/>
    </row>
    <row r="549" spans="1:15" ht="12.95" customHeight="1">
      <c r="A549" s="11" t="s">
        <v>257</v>
      </c>
      <c r="B549" s="31" t="s">
        <v>1509</v>
      </c>
      <c r="C549" s="29"/>
      <c r="D549" s="145" t="s">
        <v>78</v>
      </c>
      <c r="E549" s="23"/>
      <c r="F549" s="29"/>
      <c r="G549" s="30" t="s">
        <v>78</v>
      </c>
      <c r="H549" s="427"/>
      <c r="I549" s="428"/>
      <c r="J549" s="428"/>
      <c r="K549" s="429"/>
      <c r="L549" s="64"/>
      <c r="M549" s="152"/>
      <c r="N549" s="12"/>
      <c r="O549" s="32"/>
    </row>
    <row r="550" spans="1:15" ht="12.95" customHeight="1">
      <c r="A550" s="9" t="s">
        <v>220</v>
      </c>
      <c r="B550" s="35" t="s">
        <v>1507</v>
      </c>
      <c r="C550" s="33"/>
      <c r="D550" s="144">
        <v>13.7</v>
      </c>
      <c r="E550" s="20"/>
      <c r="F550" s="33"/>
      <c r="G550" s="34" t="s">
        <v>78</v>
      </c>
      <c r="H550" s="430"/>
      <c r="I550" s="431"/>
      <c r="J550" s="431"/>
      <c r="K550" s="432"/>
      <c r="L550" s="62"/>
      <c r="M550" s="154"/>
      <c r="N550" s="10"/>
      <c r="O550" s="36"/>
    </row>
    <row r="551" spans="1:15" ht="12.95" customHeight="1">
      <c r="A551" s="13" t="s">
        <v>78</v>
      </c>
      <c r="B551" s="37" t="s">
        <v>78</v>
      </c>
      <c r="C551" s="39"/>
      <c r="D551" s="146" t="s">
        <v>78</v>
      </c>
      <c r="E551" s="22"/>
      <c r="F551" s="39"/>
      <c r="G551" s="40" t="s">
        <v>79</v>
      </c>
      <c r="H551" s="424"/>
      <c r="I551" s="425"/>
      <c r="J551" s="425"/>
      <c r="K551" s="426"/>
      <c r="L551" s="65"/>
      <c r="M551" s="155"/>
      <c r="N551" s="14"/>
      <c r="O551" s="38"/>
    </row>
    <row r="552" spans="1:15" ht="12.95" customHeight="1">
      <c r="A552" s="9" t="s">
        <v>258</v>
      </c>
      <c r="B552" s="35" t="s">
        <v>1509</v>
      </c>
      <c r="C552" s="33"/>
      <c r="D552" s="144" t="s">
        <v>78</v>
      </c>
      <c r="E552" s="20"/>
      <c r="F552" s="33"/>
      <c r="G552" s="34" t="s">
        <v>78</v>
      </c>
      <c r="H552" s="427"/>
      <c r="I552" s="428"/>
      <c r="J552" s="428"/>
      <c r="K552" s="429"/>
      <c r="L552" s="64"/>
      <c r="M552" s="154"/>
      <c r="N552" s="10"/>
      <c r="O552" s="36"/>
    </row>
    <row r="553" spans="1:15" ht="12.95" customHeight="1">
      <c r="A553" s="9" t="s">
        <v>220</v>
      </c>
      <c r="B553" s="35" t="s">
        <v>1507</v>
      </c>
      <c r="C553" s="33"/>
      <c r="D553" s="144">
        <v>6.2</v>
      </c>
      <c r="E553" s="20"/>
      <c r="F553" s="33"/>
      <c r="G553" s="34" t="s">
        <v>78</v>
      </c>
      <c r="H553" s="430"/>
      <c r="I553" s="431"/>
      <c r="J553" s="431"/>
      <c r="K553" s="432"/>
      <c r="L553" s="62"/>
      <c r="M553" s="154"/>
      <c r="N553" s="10"/>
      <c r="O553" s="36"/>
    </row>
    <row r="554" spans="1:15" ht="12.95" customHeight="1">
      <c r="A554" s="9" t="s">
        <v>78</v>
      </c>
      <c r="B554" s="37" t="s">
        <v>78</v>
      </c>
      <c r="C554" s="33"/>
      <c r="D554" s="144" t="s">
        <v>78</v>
      </c>
      <c r="E554" s="20"/>
      <c r="F554" s="33"/>
      <c r="G554" s="34" t="s">
        <v>79</v>
      </c>
      <c r="H554" s="424"/>
      <c r="I554" s="425"/>
      <c r="J554" s="425"/>
      <c r="K554" s="426"/>
      <c r="L554" s="65"/>
      <c r="M554" s="154"/>
      <c r="N554" s="10"/>
      <c r="O554" s="36"/>
    </row>
    <row r="555" spans="1:15" ht="12.95" customHeight="1">
      <c r="A555" s="11" t="s">
        <v>257</v>
      </c>
      <c r="B555" s="31" t="s">
        <v>1509</v>
      </c>
      <c r="C555" s="29"/>
      <c r="D555" s="145" t="s">
        <v>78</v>
      </c>
      <c r="E555" s="23"/>
      <c r="F555" s="29"/>
      <c r="G555" s="30" t="s">
        <v>78</v>
      </c>
      <c r="H555" s="427"/>
      <c r="I555" s="428"/>
      <c r="J555" s="428"/>
      <c r="K555" s="429"/>
      <c r="L555" s="64"/>
      <c r="M555" s="152"/>
      <c r="N555" s="12"/>
      <c r="O555" s="32"/>
    </row>
    <row r="556" spans="1:15" ht="12.95" customHeight="1">
      <c r="A556" s="9" t="s">
        <v>220</v>
      </c>
      <c r="B556" s="35" t="s">
        <v>1511</v>
      </c>
      <c r="C556" s="33"/>
      <c r="D556" s="144">
        <v>5.5</v>
      </c>
      <c r="E556" s="20"/>
      <c r="F556" s="33"/>
      <c r="G556" s="34" t="s">
        <v>78</v>
      </c>
      <c r="H556" s="430"/>
      <c r="I556" s="431"/>
      <c r="J556" s="431"/>
      <c r="K556" s="432"/>
      <c r="L556" s="62"/>
      <c r="M556" s="154"/>
      <c r="N556" s="10"/>
      <c r="O556" s="36"/>
    </row>
    <row r="557" spans="1:15" ht="12.95" customHeight="1">
      <c r="A557" s="13" t="s">
        <v>78</v>
      </c>
      <c r="B557" s="37" t="s">
        <v>78</v>
      </c>
      <c r="C557" s="39"/>
      <c r="D557" s="146" t="s">
        <v>78</v>
      </c>
      <c r="E557" s="22"/>
      <c r="F557" s="39"/>
      <c r="G557" s="40" t="s">
        <v>79</v>
      </c>
      <c r="H557" s="424"/>
      <c r="I557" s="425"/>
      <c r="J557" s="425"/>
      <c r="K557" s="426"/>
      <c r="L557" s="65"/>
      <c r="M557" s="155"/>
      <c r="N557" s="14"/>
      <c r="O557" s="38"/>
    </row>
    <row r="558" spans="1:15" ht="12.95" customHeight="1">
      <c r="A558" s="9" t="s">
        <v>259</v>
      </c>
      <c r="B558" s="35" t="s">
        <v>1512</v>
      </c>
      <c r="C558" s="33"/>
      <c r="D558" s="144" t="s">
        <v>78</v>
      </c>
      <c r="E558" s="20"/>
      <c r="F558" s="33"/>
      <c r="G558" s="34" t="s">
        <v>78</v>
      </c>
      <c r="H558" s="427"/>
      <c r="I558" s="428"/>
      <c r="J558" s="428"/>
      <c r="K558" s="429"/>
      <c r="L558" s="64"/>
      <c r="M558" s="154"/>
      <c r="N558" s="10"/>
      <c r="O558" s="36"/>
    </row>
    <row r="559" spans="1:15" ht="12.95" customHeight="1">
      <c r="A559" s="9" t="s">
        <v>260</v>
      </c>
      <c r="B559" s="35" t="s">
        <v>78</v>
      </c>
      <c r="C559" s="33"/>
      <c r="D559" s="144">
        <v>235</v>
      </c>
      <c r="E559" s="20"/>
      <c r="F559" s="33"/>
      <c r="G559" s="34" t="s">
        <v>78</v>
      </c>
      <c r="H559" s="430"/>
      <c r="I559" s="431"/>
      <c r="J559" s="431"/>
      <c r="K559" s="432"/>
      <c r="L559" s="62"/>
      <c r="M559" s="154"/>
      <c r="N559" s="10"/>
      <c r="O559" s="36"/>
    </row>
    <row r="560" spans="1:15" ht="12.95" customHeight="1">
      <c r="A560" s="9" t="s">
        <v>78</v>
      </c>
      <c r="B560" s="35" t="s">
        <v>78</v>
      </c>
      <c r="C560" s="33"/>
      <c r="D560" s="144" t="s">
        <v>78</v>
      </c>
      <c r="E560" s="20"/>
      <c r="F560" s="33"/>
      <c r="G560" s="34" t="s">
        <v>169</v>
      </c>
      <c r="H560" s="424"/>
      <c r="I560" s="425"/>
      <c r="J560" s="425"/>
      <c r="K560" s="426"/>
      <c r="L560" s="65"/>
      <c r="M560" s="154"/>
      <c r="N560" s="10"/>
      <c r="O560" s="36"/>
    </row>
    <row r="561" spans="1:15" ht="12.95" customHeight="1">
      <c r="A561" s="11" t="s">
        <v>259</v>
      </c>
      <c r="B561" s="31" t="s">
        <v>1513</v>
      </c>
      <c r="C561" s="29"/>
      <c r="D561" s="145" t="s">
        <v>78</v>
      </c>
      <c r="E561" s="23"/>
      <c r="F561" s="29"/>
      <c r="G561" s="30" t="s">
        <v>78</v>
      </c>
      <c r="H561" s="427"/>
      <c r="I561" s="428"/>
      <c r="J561" s="428"/>
      <c r="K561" s="429"/>
      <c r="L561" s="64"/>
      <c r="M561" s="152"/>
      <c r="N561" s="12"/>
      <c r="O561" s="32"/>
    </row>
    <row r="562" spans="1:15" ht="12.95" customHeight="1">
      <c r="A562" s="9" t="s">
        <v>260</v>
      </c>
      <c r="B562" s="35" t="s">
        <v>78</v>
      </c>
      <c r="C562" s="33"/>
      <c r="D562" s="144">
        <v>80</v>
      </c>
      <c r="E562" s="20"/>
      <c r="F562" s="33"/>
      <c r="G562" s="34" t="s">
        <v>78</v>
      </c>
      <c r="H562" s="430"/>
      <c r="I562" s="431"/>
      <c r="J562" s="431"/>
      <c r="K562" s="432"/>
      <c r="L562" s="62"/>
      <c r="M562" s="154"/>
      <c r="N562" s="10"/>
      <c r="O562" s="36"/>
    </row>
    <row r="563" spans="1:15" ht="12.95" customHeight="1">
      <c r="A563" s="13" t="s">
        <v>78</v>
      </c>
      <c r="B563" s="37" t="s">
        <v>78</v>
      </c>
      <c r="C563" s="39"/>
      <c r="D563" s="146" t="s">
        <v>78</v>
      </c>
      <c r="E563" s="22"/>
      <c r="F563" s="39"/>
      <c r="G563" s="40" t="s">
        <v>169</v>
      </c>
      <c r="H563" s="424"/>
      <c r="I563" s="425"/>
      <c r="J563" s="425"/>
      <c r="K563" s="426"/>
      <c r="L563" s="65"/>
      <c r="M563" s="155"/>
      <c r="N563" s="14"/>
      <c r="O563" s="38"/>
    </row>
    <row r="564" spans="1:15" ht="12.95" customHeight="1">
      <c r="A564" s="9" t="s">
        <v>259</v>
      </c>
      <c r="B564" s="35" t="s">
        <v>1514</v>
      </c>
      <c r="C564" s="33"/>
      <c r="D564" s="144" t="s">
        <v>78</v>
      </c>
      <c r="E564" s="20"/>
      <c r="F564" s="33"/>
      <c r="G564" s="34" t="s">
        <v>78</v>
      </c>
      <c r="H564" s="427"/>
      <c r="I564" s="428"/>
      <c r="J564" s="428"/>
      <c r="K564" s="429"/>
      <c r="L564" s="64"/>
      <c r="M564" s="154"/>
      <c r="N564" s="10"/>
      <c r="O564" s="36"/>
    </row>
    <row r="565" spans="1:15" ht="12.95" customHeight="1">
      <c r="A565" s="9" t="s">
        <v>260</v>
      </c>
      <c r="B565" s="35" t="s">
        <v>78</v>
      </c>
      <c r="C565" s="33"/>
      <c r="D565" s="144">
        <v>7</v>
      </c>
      <c r="E565" s="20"/>
      <c r="F565" s="33"/>
      <c r="G565" s="34" t="s">
        <v>78</v>
      </c>
      <c r="H565" s="430"/>
      <c r="I565" s="431"/>
      <c r="J565" s="431"/>
      <c r="K565" s="432"/>
      <c r="L565" s="62"/>
      <c r="M565" s="154"/>
      <c r="N565" s="10"/>
      <c r="O565" s="36"/>
    </row>
    <row r="566" spans="1:15" ht="12.95" customHeight="1">
      <c r="A566" s="9" t="s">
        <v>78</v>
      </c>
      <c r="B566" s="35" t="s">
        <v>78</v>
      </c>
      <c r="C566" s="33"/>
      <c r="D566" s="144" t="s">
        <v>78</v>
      </c>
      <c r="E566" s="20"/>
      <c r="F566" s="33"/>
      <c r="G566" s="34" t="s">
        <v>169</v>
      </c>
      <c r="H566" s="424"/>
      <c r="I566" s="425"/>
      <c r="J566" s="425"/>
      <c r="K566" s="426"/>
      <c r="L566" s="65"/>
      <c r="M566" s="154"/>
      <c r="N566" s="10"/>
      <c r="O566" s="36"/>
    </row>
    <row r="567" spans="1:15" ht="12.95" customHeight="1">
      <c r="A567" s="11" t="s">
        <v>259</v>
      </c>
      <c r="B567" s="31" t="s">
        <v>1515</v>
      </c>
      <c r="C567" s="29"/>
      <c r="D567" s="145" t="s">
        <v>78</v>
      </c>
      <c r="E567" s="23"/>
      <c r="F567" s="29"/>
      <c r="G567" s="30" t="s">
        <v>78</v>
      </c>
      <c r="H567" s="427"/>
      <c r="I567" s="428"/>
      <c r="J567" s="428"/>
      <c r="K567" s="429"/>
      <c r="L567" s="64"/>
      <c r="M567" s="152"/>
      <c r="N567" s="12"/>
      <c r="O567" s="32"/>
    </row>
    <row r="568" spans="1:15" ht="12.95" customHeight="1">
      <c r="A568" s="9" t="s">
        <v>260</v>
      </c>
      <c r="B568" s="35" t="s">
        <v>78</v>
      </c>
      <c r="C568" s="33"/>
      <c r="D568" s="144">
        <v>10</v>
      </c>
      <c r="E568" s="20"/>
      <c r="F568" s="33"/>
      <c r="G568" s="34" t="s">
        <v>78</v>
      </c>
      <c r="H568" s="430"/>
      <c r="I568" s="431"/>
      <c r="J568" s="431"/>
      <c r="K568" s="432"/>
      <c r="L568" s="62"/>
      <c r="M568" s="154"/>
      <c r="N568" s="10"/>
      <c r="O568" s="36"/>
    </row>
    <row r="569" spans="1:15" ht="12.95" customHeight="1">
      <c r="A569" s="13" t="s">
        <v>78</v>
      </c>
      <c r="B569" s="37" t="s">
        <v>78</v>
      </c>
      <c r="C569" s="39"/>
      <c r="D569" s="146" t="s">
        <v>78</v>
      </c>
      <c r="E569" s="22"/>
      <c r="F569" s="39"/>
      <c r="G569" s="40" t="s">
        <v>169</v>
      </c>
      <c r="H569" s="424"/>
      <c r="I569" s="425"/>
      <c r="J569" s="425"/>
      <c r="K569" s="426"/>
      <c r="L569" s="65"/>
      <c r="M569" s="155"/>
      <c r="N569" s="14"/>
      <c r="O569" s="38"/>
    </row>
    <row r="570" spans="1:15" ht="12.95" customHeight="1">
      <c r="A570" s="11" t="s">
        <v>259</v>
      </c>
      <c r="B570" s="31" t="s">
        <v>1516</v>
      </c>
      <c r="C570" s="29"/>
      <c r="D570" s="145" t="s">
        <v>78</v>
      </c>
      <c r="E570" s="23"/>
      <c r="F570" s="29"/>
      <c r="G570" s="30" t="s">
        <v>78</v>
      </c>
      <c r="H570" s="427"/>
      <c r="I570" s="428"/>
      <c r="J570" s="428"/>
      <c r="K570" s="429"/>
      <c r="L570" s="64"/>
      <c r="M570" s="152"/>
      <c r="N570" s="12"/>
      <c r="O570" s="32"/>
    </row>
    <row r="571" spans="1:15" ht="12.95" customHeight="1">
      <c r="A571" s="9" t="s">
        <v>260</v>
      </c>
      <c r="B571" s="35" t="s">
        <v>78</v>
      </c>
      <c r="C571" s="33"/>
      <c r="D571" s="144">
        <v>90</v>
      </c>
      <c r="E571" s="20"/>
      <c r="F571" s="33"/>
      <c r="G571" s="34" t="s">
        <v>78</v>
      </c>
      <c r="H571" s="430"/>
      <c r="I571" s="431"/>
      <c r="J571" s="431"/>
      <c r="K571" s="432"/>
      <c r="L571" s="62"/>
      <c r="M571" s="154"/>
      <c r="N571" s="10"/>
      <c r="O571" s="36"/>
    </row>
    <row r="572" spans="1:15" ht="12.95" customHeight="1">
      <c r="A572" s="13" t="s">
        <v>78</v>
      </c>
      <c r="B572" s="37" t="s">
        <v>78</v>
      </c>
      <c r="C572" s="39"/>
      <c r="D572" s="146" t="s">
        <v>78</v>
      </c>
      <c r="E572" s="22"/>
      <c r="F572" s="39"/>
      <c r="G572" s="40" t="s">
        <v>169</v>
      </c>
      <c r="H572" s="424"/>
      <c r="I572" s="425"/>
      <c r="J572" s="425"/>
      <c r="K572" s="426"/>
      <c r="L572" s="65"/>
      <c r="M572" s="155"/>
      <c r="N572" s="14"/>
      <c r="O572" s="38"/>
    </row>
    <row r="573" spans="1:15" ht="12.95" customHeight="1">
      <c r="A573" s="11" t="s">
        <v>259</v>
      </c>
      <c r="B573" s="31" t="s">
        <v>1517</v>
      </c>
      <c r="C573" s="29"/>
      <c r="D573" s="145" t="s">
        <v>78</v>
      </c>
      <c r="E573" s="23"/>
      <c r="F573" s="29"/>
      <c r="G573" s="30" t="s">
        <v>78</v>
      </c>
      <c r="H573" s="427"/>
      <c r="I573" s="428"/>
      <c r="J573" s="428"/>
      <c r="K573" s="429"/>
      <c r="L573" s="24"/>
      <c r="M573" s="152"/>
      <c r="N573" s="12"/>
      <c r="O573" s="32"/>
    </row>
    <row r="574" spans="1:15" ht="12.95" customHeight="1">
      <c r="A574" s="9" t="s">
        <v>260</v>
      </c>
      <c r="B574" s="35" t="s">
        <v>78</v>
      </c>
      <c r="C574" s="33"/>
      <c r="D574" s="144">
        <v>36</v>
      </c>
      <c r="E574" s="20"/>
      <c r="F574" s="33"/>
      <c r="G574" s="34" t="s">
        <v>78</v>
      </c>
      <c r="H574" s="430"/>
      <c r="I574" s="431"/>
      <c r="J574" s="431"/>
      <c r="K574" s="432"/>
      <c r="L574" s="62"/>
      <c r="M574" s="154"/>
      <c r="N574" s="10"/>
      <c r="O574" s="36"/>
    </row>
    <row r="575" spans="1:15" ht="12.95" customHeight="1" thickBot="1">
      <c r="A575" s="15" t="s">
        <v>78</v>
      </c>
      <c r="B575" s="50" t="s">
        <v>78</v>
      </c>
      <c r="C575" s="77"/>
      <c r="D575" s="147" t="s">
        <v>78</v>
      </c>
      <c r="E575" s="25"/>
      <c r="F575" s="77"/>
      <c r="G575" s="78" t="s">
        <v>169</v>
      </c>
      <c r="H575" s="441"/>
      <c r="I575" s="442"/>
      <c r="J575" s="442"/>
      <c r="K575" s="443"/>
      <c r="L575" s="63"/>
      <c r="M575" s="156"/>
      <c r="N575" s="16"/>
      <c r="O575" s="79"/>
    </row>
    <row r="576" spans="1:15" ht="18" customHeight="1">
      <c r="D576" s="448"/>
      <c r="E576" s="448"/>
      <c r="F576" s="448"/>
      <c r="G576" s="448"/>
      <c r="H576" s="448"/>
      <c r="I576" s="448"/>
      <c r="J576" s="448"/>
      <c r="K576" s="448"/>
    </row>
    <row r="577" spans="1:20" ht="20.100000000000001" customHeight="1" thickBot="1">
      <c r="A577" s="6" t="s">
        <v>10</v>
      </c>
    </row>
    <row r="578" spans="1:20" ht="20.100000000000001" customHeight="1" thickBot="1">
      <c r="A578" s="19">
        <f>+科目別内訳!A614</f>
        <v>0</v>
      </c>
      <c r="B578" s="2"/>
      <c r="C578" s="2"/>
      <c r="D578" s="18"/>
      <c r="E578" s="18"/>
      <c r="F578" s="2"/>
      <c r="G578" s="3"/>
      <c r="H578" s="3"/>
      <c r="I578" s="2"/>
      <c r="J578" s="2"/>
      <c r="K578" s="2"/>
      <c r="L578" s="18"/>
      <c r="M578" s="2"/>
      <c r="N578" s="2"/>
      <c r="O578" s="72"/>
    </row>
    <row r="579" spans="1:20" ht="20.100000000000001" customHeight="1" thickBot="1">
      <c r="A579" s="73" t="s">
        <v>5</v>
      </c>
      <c r="B579" s="444" t="s">
        <v>6</v>
      </c>
      <c r="C579" s="445"/>
      <c r="D579" s="444" t="s">
        <v>1</v>
      </c>
      <c r="E579" s="446"/>
      <c r="F579" s="445"/>
      <c r="G579" s="75" t="s">
        <v>2</v>
      </c>
      <c r="H579" s="444" t="s">
        <v>7</v>
      </c>
      <c r="I579" s="446"/>
      <c r="J579" s="446"/>
      <c r="K579" s="445"/>
      <c r="L579" s="74" t="s">
        <v>8</v>
      </c>
      <c r="M579" s="435" t="s">
        <v>4</v>
      </c>
      <c r="N579" s="436"/>
      <c r="O579" s="437"/>
    </row>
    <row r="580" spans="1:20" ht="12.95" customHeight="1">
      <c r="A580" s="66" t="s">
        <v>261</v>
      </c>
      <c r="B580" s="67" t="s">
        <v>1395</v>
      </c>
      <c r="C580" s="68"/>
      <c r="D580" s="143" t="s">
        <v>78</v>
      </c>
      <c r="E580" s="44"/>
      <c r="F580" s="68"/>
      <c r="G580" s="69" t="s">
        <v>78</v>
      </c>
      <c r="H580" s="438"/>
      <c r="I580" s="439"/>
      <c r="J580" s="439"/>
      <c r="K580" s="440"/>
      <c r="L580" s="70"/>
      <c r="M580" s="153"/>
      <c r="N580" s="8"/>
      <c r="O580" s="71"/>
    </row>
    <row r="581" spans="1:20" ht="12.95" customHeight="1">
      <c r="A581" s="9" t="s">
        <v>78</v>
      </c>
      <c r="B581" s="35" t="s">
        <v>78</v>
      </c>
      <c r="C581" s="33"/>
      <c r="D581" s="142">
        <v>5550</v>
      </c>
      <c r="E581" s="20"/>
      <c r="F581" s="33"/>
      <c r="G581" s="34" t="s">
        <v>78</v>
      </c>
      <c r="H581" s="430"/>
      <c r="I581" s="431"/>
      <c r="J581" s="431"/>
      <c r="K581" s="432"/>
      <c r="L581" s="62"/>
      <c r="M581" s="154"/>
      <c r="N581" s="10"/>
      <c r="O581" s="36"/>
    </row>
    <row r="582" spans="1:20" ht="12.95" customHeight="1">
      <c r="A582" s="9" t="s">
        <v>78</v>
      </c>
      <c r="B582" s="35" t="s">
        <v>78</v>
      </c>
      <c r="C582" s="33"/>
      <c r="D582" s="144" t="s">
        <v>78</v>
      </c>
      <c r="E582" s="20"/>
      <c r="F582" s="33"/>
      <c r="G582" s="34" t="s">
        <v>79</v>
      </c>
      <c r="H582" s="430"/>
      <c r="I582" s="431"/>
      <c r="J582" s="431"/>
      <c r="K582" s="432"/>
      <c r="L582" s="21"/>
      <c r="M582" s="154"/>
      <c r="N582" s="10"/>
      <c r="O582" s="36"/>
    </row>
    <row r="583" spans="1:20" ht="12.95" customHeight="1">
      <c r="A583" s="11" t="s">
        <v>262</v>
      </c>
      <c r="B583" s="31" t="s">
        <v>1396</v>
      </c>
      <c r="C583" s="29"/>
      <c r="D583" s="145" t="s">
        <v>78</v>
      </c>
      <c r="E583" s="23"/>
      <c r="F583" s="29"/>
      <c r="G583" s="30" t="s">
        <v>78</v>
      </c>
      <c r="H583" s="427"/>
      <c r="I583" s="428"/>
      <c r="J583" s="428"/>
      <c r="K583" s="429"/>
      <c r="L583" s="64"/>
      <c r="M583" s="152"/>
      <c r="N583" s="12"/>
      <c r="O583" s="32"/>
    </row>
    <row r="584" spans="1:20" ht="12.95" customHeight="1">
      <c r="A584" s="9" t="s">
        <v>78</v>
      </c>
      <c r="B584" s="35" t="s">
        <v>78</v>
      </c>
      <c r="C584" s="33"/>
      <c r="D584" s="144">
        <v>14.7</v>
      </c>
      <c r="E584" s="20"/>
      <c r="F584" s="33"/>
      <c r="G584" s="34" t="s">
        <v>78</v>
      </c>
      <c r="H584" s="430"/>
      <c r="I584" s="431"/>
      <c r="J584" s="431"/>
      <c r="K584" s="432"/>
      <c r="L584" s="62"/>
      <c r="M584" s="154"/>
      <c r="N584" s="10"/>
      <c r="O584" s="36"/>
    </row>
    <row r="585" spans="1:20" ht="12.95" customHeight="1">
      <c r="A585" s="13" t="s">
        <v>78</v>
      </c>
      <c r="B585" s="37" t="s">
        <v>78</v>
      </c>
      <c r="C585" s="39"/>
      <c r="D585" s="146" t="s">
        <v>78</v>
      </c>
      <c r="E585" s="22"/>
      <c r="F585" s="39"/>
      <c r="G585" s="40" t="s">
        <v>79</v>
      </c>
      <c r="H585" s="424"/>
      <c r="I585" s="425"/>
      <c r="J585" s="425"/>
      <c r="K585" s="426"/>
      <c r="L585" s="65"/>
      <c r="M585" s="155"/>
      <c r="N585" s="14"/>
      <c r="O585" s="38"/>
    </row>
    <row r="586" spans="1:20" ht="12.95" customHeight="1">
      <c r="A586" s="11" t="s">
        <v>244</v>
      </c>
      <c r="B586" s="31" t="s">
        <v>1518</v>
      </c>
      <c r="C586" s="29"/>
      <c r="D586" s="145" t="s">
        <v>78</v>
      </c>
      <c r="E586" s="23"/>
      <c r="F586" s="29"/>
      <c r="G586" s="30" t="s">
        <v>78</v>
      </c>
      <c r="H586" s="427"/>
      <c r="I586" s="428"/>
      <c r="J586" s="428"/>
      <c r="K586" s="429"/>
      <c r="L586" s="64"/>
      <c r="M586" s="152"/>
      <c r="N586" s="12"/>
      <c r="O586" s="32"/>
      <c r="Q586" s="177"/>
      <c r="S586" s="10"/>
      <c r="T586" s="10"/>
    </row>
    <row r="587" spans="1:20" ht="12.95" customHeight="1">
      <c r="A587" s="9" t="s">
        <v>247</v>
      </c>
      <c r="B587" s="35" t="s">
        <v>1519</v>
      </c>
      <c r="C587" s="33"/>
      <c r="D587" s="144">
        <v>1</v>
      </c>
      <c r="E587" s="20"/>
      <c r="F587" s="33"/>
      <c r="G587" s="34" t="s">
        <v>78</v>
      </c>
      <c r="H587" s="28"/>
      <c r="I587" s="431"/>
      <c r="J587" s="431"/>
      <c r="K587" s="432"/>
      <c r="L587" s="62"/>
      <c r="M587" s="449"/>
      <c r="N587" s="450"/>
      <c r="O587" s="451"/>
      <c r="P587" s="1"/>
      <c r="Q587" s="177"/>
      <c r="R587" s="10"/>
      <c r="S587" s="10"/>
      <c r="T587" s="10"/>
    </row>
    <row r="588" spans="1:20" ht="12.95" customHeight="1">
      <c r="A588" s="13" t="s">
        <v>78</v>
      </c>
      <c r="B588" s="37" t="s">
        <v>78</v>
      </c>
      <c r="C588" s="39"/>
      <c r="D588" s="146" t="s">
        <v>78</v>
      </c>
      <c r="E588" s="22"/>
      <c r="F588" s="39"/>
      <c r="G588" s="40" t="s">
        <v>169</v>
      </c>
      <c r="H588" s="424"/>
      <c r="I588" s="425"/>
      <c r="J588" s="425"/>
      <c r="K588" s="426"/>
      <c r="L588" s="65"/>
      <c r="M588" s="155"/>
      <c r="N588" s="14"/>
      <c r="O588" s="38"/>
      <c r="Q588" s="177"/>
      <c r="S588" s="10"/>
      <c r="T588" s="10"/>
    </row>
    <row r="589" spans="1:20" ht="12.95" customHeight="1">
      <c r="A589" s="11" t="s">
        <v>244</v>
      </c>
      <c r="B589" s="31" t="s">
        <v>1518</v>
      </c>
      <c r="C589" s="29"/>
      <c r="D589" s="145" t="s">
        <v>78</v>
      </c>
      <c r="E589" s="23"/>
      <c r="F589" s="29"/>
      <c r="G589" s="30" t="s">
        <v>78</v>
      </c>
      <c r="H589" s="427"/>
      <c r="I589" s="428"/>
      <c r="J589" s="428"/>
      <c r="K589" s="429"/>
      <c r="L589" s="64"/>
      <c r="M589" s="152"/>
      <c r="N589" s="12"/>
      <c r="O589" s="32"/>
      <c r="Q589" s="177"/>
      <c r="S589" s="10"/>
      <c r="T589" s="10"/>
    </row>
    <row r="590" spans="1:20" ht="12.95" customHeight="1">
      <c r="A590" s="9" t="s">
        <v>247</v>
      </c>
      <c r="B590" s="35" t="s">
        <v>1520</v>
      </c>
      <c r="C590" s="33"/>
      <c r="D590" s="144">
        <v>1</v>
      </c>
      <c r="E590" s="20"/>
      <c r="F590" s="33"/>
      <c r="G590" s="34" t="s">
        <v>78</v>
      </c>
      <c r="H590" s="28"/>
      <c r="I590" s="431"/>
      <c r="J590" s="431"/>
      <c r="K590" s="432"/>
      <c r="L590" s="62"/>
      <c r="M590" s="449"/>
      <c r="N590" s="450"/>
      <c r="O590" s="451"/>
      <c r="P590" s="1"/>
      <c r="Q590" s="177"/>
      <c r="R590" s="10"/>
      <c r="S590" s="10"/>
      <c r="T590" s="10"/>
    </row>
    <row r="591" spans="1:20" ht="12.95" customHeight="1">
      <c r="A591" s="13" t="s">
        <v>78</v>
      </c>
      <c r="B591" s="37" t="s">
        <v>78</v>
      </c>
      <c r="C591" s="39"/>
      <c r="D591" s="146" t="s">
        <v>78</v>
      </c>
      <c r="E591" s="22"/>
      <c r="F591" s="39"/>
      <c r="G591" s="40" t="s">
        <v>169</v>
      </c>
      <c r="H591" s="424"/>
      <c r="I591" s="425"/>
      <c r="J591" s="425"/>
      <c r="K591" s="426"/>
      <c r="L591" s="65"/>
      <c r="M591" s="155"/>
      <c r="N591" s="14"/>
      <c r="O591" s="38"/>
      <c r="Q591" s="177"/>
      <c r="S591" s="10"/>
      <c r="T591" s="10"/>
    </row>
    <row r="592" spans="1:20" ht="12.95" customHeight="1">
      <c r="A592" s="9" t="s">
        <v>244</v>
      </c>
      <c r="B592" s="35" t="s">
        <v>1413</v>
      </c>
      <c r="C592" s="33"/>
      <c r="D592" s="144" t="s">
        <v>78</v>
      </c>
      <c r="E592" s="20"/>
      <c r="F592" s="33"/>
      <c r="G592" s="34" t="s">
        <v>78</v>
      </c>
      <c r="H592" s="427"/>
      <c r="I592" s="428"/>
      <c r="J592" s="428"/>
      <c r="K592" s="429"/>
      <c r="L592" s="64"/>
      <c r="M592" s="152"/>
      <c r="N592" s="12"/>
      <c r="O592" s="32"/>
    </row>
    <row r="593" spans="1:15" ht="12.95" customHeight="1">
      <c r="A593" s="9" t="s">
        <v>1330</v>
      </c>
      <c r="B593" s="35" t="s">
        <v>78</v>
      </c>
      <c r="C593" s="33"/>
      <c r="D593" s="144">
        <v>30.3</v>
      </c>
      <c r="E593" s="20"/>
      <c r="F593" s="33"/>
      <c r="G593" s="34" t="s">
        <v>78</v>
      </c>
      <c r="H593" s="430"/>
      <c r="I593" s="431"/>
      <c r="J593" s="431"/>
      <c r="K593" s="432"/>
      <c r="L593" s="62"/>
      <c r="M593" s="154"/>
      <c r="N593" s="10"/>
      <c r="O593" s="36"/>
    </row>
    <row r="594" spans="1:15" ht="12.95" customHeight="1">
      <c r="A594" s="13" t="s">
        <v>78</v>
      </c>
      <c r="B594" s="37" t="s">
        <v>78</v>
      </c>
      <c r="C594" s="33"/>
      <c r="D594" s="144" t="s">
        <v>78</v>
      </c>
      <c r="E594" s="20"/>
      <c r="F594" s="33"/>
      <c r="G594" s="34" t="s">
        <v>79</v>
      </c>
      <c r="H594" s="424"/>
      <c r="I594" s="425"/>
      <c r="J594" s="425"/>
      <c r="K594" s="426"/>
      <c r="L594" s="65"/>
      <c r="M594" s="155"/>
      <c r="N594" s="14"/>
      <c r="O594" s="38"/>
    </row>
    <row r="595" spans="1:15" ht="12.95" customHeight="1">
      <c r="A595" s="9" t="s">
        <v>244</v>
      </c>
      <c r="B595" s="35" t="s">
        <v>1412</v>
      </c>
      <c r="C595" s="29"/>
      <c r="D595" s="145" t="s">
        <v>78</v>
      </c>
      <c r="E595" s="23"/>
      <c r="F595" s="29"/>
      <c r="G595" s="30" t="s">
        <v>78</v>
      </c>
      <c r="H595" s="427"/>
      <c r="I595" s="428"/>
      <c r="J595" s="428"/>
      <c r="K595" s="429"/>
      <c r="L595" s="64"/>
      <c r="M595" s="152"/>
      <c r="N595" s="12"/>
      <c r="O595" s="32"/>
    </row>
    <row r="596" spans="1:15" ht="12.95" customHeight="1">
      <c r="A596" s="9" t="s">
        <v>1330</v>
      </c>
      <c r="B596" s="35" t="s">
        <v>78</v>
      </c>
      <c r="C596" s="33"/>
      <c r="D596" s="144">
        <v>164</v>
      </c>
      <c r="E596" s="20"/>
      <c r="F596" s="33"/>
      <c r="G596" s="34" t="s">
        <v>78</v>
      </c>
      <c r="H596" s="430"/>
      <c r="I596" s="431"/>
      <c r="J596" s="431"/>
      <c r="K596" s="432"/>
      <c r="L596" s="62"/>
      <c r="M596" s="154"/>
      <c r="N596" s="10"/>
      <c r="O596" s="36"/>
    </row>
    <row r="597" spans="1:15" ht="12.95" customHeight="1">
      <c r="A597" s="162" t="s">
        <v>78</v>
      </c>
      <c r="B597" s="37" t="s">
        <v>78</v>
      </c>
      <c r="C597" s="39"/>
      <c r="D597" s="146" t="s">
        <v>78</v>
      </c>
      <c r="E597" s="22"/>
      <c r="F597" s="39"/>
      <c r="G597" s="40" t="s">
        <v>79</v>
      </c>
      <c r="H597" s="424"/>
      <c r="I597" s="425"/>
      <c r="J597" s="425"/>
      <c r="K597" s="426"/>
      <c r="L597" s="65"/>
      <c r="M597" s="155"/>
      <c r="N597" s="14"/>
      <c r="O597" s="38"/>
    </row>
    <row r="598" spans="1:15" ht="12.95" customHeight="1">
      <c r="A598" s="9" t="s">
        <v>244</v>
      </c>
      <c r="B598" s="35" t="s">
        <v>1415</v>
      </c>
      <c r="C598" s="33"/>
      <c r="D598" s="144" t="s">
        <v>78</v>
      </c>
      <c r="E598" s="20"/>
      <c r="F598" s="33"/>
      <c r="G598" s="34" t="s">
        <v>78</v>
      </c>
      <c r="H598" s="427"/>
      <c r="I598" s="428"/>
      <c r="J598" s="428"/>
      <c r="K598" s="429"/>
      <c r="L598" s="64"/>
      <c r="M598" s="152"/>
      <c r="N598" s="10"/>
      <c r="O598" s="36"/>
    </row>
    <row r="599" spans="1:15" ht="12.95" customHeight="1">
      <c r="A599" s="9" t="s">
        <v>1330</v>
      </c>
      <c r="B599" s="35" t="s">
        <v>78</v>
      </c>
      <c r="C599" s="33"/>
      <c r="D599" s="144">
        <v>12.6</v>
      </c>
      <c r="E599" s="20"/>
      <c r="F599" s="33"/>
      <c r="G599" s="34" t="s">
        <v>78</v>
      </c>
      <c r="H599" s="430"/>
      <c r="I599" s="431"/>
      <c r="J599" s="431"/>
      <c r="K599" s="432"/>
      <c r="L599" s="62"/>
      <c r="M599" s="154"/>
      <c r="N599" s="10"/>
      <c r="O599" s="36"/>
    </row>
    <row r="600" spans="1:15" ht="12.95" customHeight="1">
      <c r="A600" s="9" t="s">
        <v>78</v>
      </c>
      <c r="B600" s="35" t="s">
        <v>78</v>
      </c>
      <c r="C600" s="33"/>
      <c r="D600" s="144" t="s">
        <v>78</v>
      </c>
      <c r="E600" s="20"/>
      <c r="F600" s="33"/>
      <c r="G600" s="34" t="s">
        <v>79</v>
      </c>
      <c r="H600" s="430"/>
      <c r="I600" s="431"/>
      <c r="J600" s="431"/>
      <c r="K600" s="432"/>
      <c r="L600" s="21"/>
      <c r="M600" s="155"/>
      <c r="N600" s="10"/>
      <c r="O600" s="36"/>
    </row>
    <row r="601" spans="1:15" ht="12.95" customHeight="1">
      <c r="A601" s="11"/>
      <c r="B601" s="31"/>
      <c r="C601" s="29"/>
      <c r="D601" s="145"/>
      <c r="E601" s="23"/>
      <c r="F601" s="29"/>
      <c r="G601" s="30"/>
      <c r="H601" s="427"/>
      <c r="I601" s="428"/>
      <c r="J601" s="428"/>
      <c r="K601" s="429"/>
      <c r="L601" s="64"/>
      <c r="M601" s="152"/>
      <c r="N601" s="12"/>
      <c r="O601" s="32"/>
    </row>
    <row r="602" spans="1:15" ht="12.95" customHeight="1">
      <c r="A602" s="9"/>
      <c r="B602" s="35"/>
      <c r="C602" s="33"/>
      <c r="D602" s="144"/>
      <c r="E602" s="20"/>
      <c r="F602" s="33"/>
      <c r="G602" s="34"/>
      <c r="H602" s="430"/>
      <c r="I602" s="431"/>
      <c r="J602" s="431"/>
      <c r="K602" s="432"/>
      <c r="L602" s="62">
        <f>ROUNDDOWN(D602*H602,0)</f>
        <v>0</v>
      </c>
      <c r="M602" s="154"/>
      <c r="N602" s="10"/>
      <c r="O602" s="36"/>
    </row>
    <row r="603" spans="1:15" ht="12.95" customHeight="1">
      <c r="A603" s="13"/>
      <c r="B603" s="37"/>
      <c r="C603" s="39"/>
      <c r="D603" s="146"/>
      <c r="E603" s="22"/>
      <c r="F603" s="39"/>
      <c r="G603" s="40"/>
      <c r="H603" s="424"/>
      <c r="I603" s="425"/>
      <c r="J603" s="425"/>
      <c r="K603" s="426"/>
      <c r="L603" s="65"/>
      <c r="M603" s="155"/>
      <c r="N603" s="14"/>
      <c r="O603" s="38"/>
    </row>
    <row r="604" spans="1:15" ht="12.95" customHeight="1">
      <c r="A604" s="11"/>
      <c r="B604" s="31"/>
      <c r="C604" s="29"/>
      <c r="D604" s="145"/>
      <c r="E604" s="23"/>
      <c r="F604" s="29"/>
      <c r="G604" s="30"/>
      <c r="H604" s="427"/>
      <c r="I604" s="428"/>
      <c r="J604" s="428"/>
      <c r="K604" s="429"/>
      <c r="L604" s="64"/>
      <c r="M604" s="152"/>
      <c r="N604" s="12"/>
      <c r="O604" s="32"/>
    </row>
    <row r="605" spans="1:15" ht="12.95" customHeight="1">
      <c r="A605" s="9"/>
      <c r="B605" s="35"/>
      <c r="C605" s="33"/>
      <c r="D605" s="144"/>
      <c r="E605" s="20"/>
      <c r="F605" s="33"/>
      <c r="G605" s="34"/>
      <c r="H605" s="430"/>
      <c r="I605" s="431"/>
      <c r="J605" s="431"/>
      <c r="K605" s="432"/>
      <c r="L605" s="62">
        <f>ROUNDDOWN(D605*H605,0)</f>
        <v>0</v>
      </c>
      <c r="M605" s="154"/>
      <c r="N605" s="10"/>
      <c r="O605" s="36"/>
    </row>
    <row r="606" spans="1:15" ht="12.95" customHeight="1">
      <c r="A606" s="13"/>
      <c r="B606" s="37"/>
      <c r="C606" s="39"/>
      <c r="D606" s="146"/>
      <c r="E606" s="22"/>
      <c r="F606" s="39"/>
      <c r="G606" s="40"/>
      <c r="H606" s="424"/>
      <c r="I606" s="425"/>
      <c r="J606" s="425"/>
      <c r="K606" s="426"/>
      <c r="L606" s="65"/>
      <c r="M606" s="155"/>
      <c r="N606" s="14"/>
      <c r="O606" s="38"/>
    </row>
    <row r="607" spans="1:15" ht="12.95" customHeight="1">
      <c r="A607" s="11"/>
      <c r="B607" s="31"/>
      <c r="C607" s="29"/>
      <c r="D607" s="145"/>
      <c r="E607" s="23"/>
      <c r="F607" s="29"/>
      <c r="G607" s="30"/>
      <c r="H607" s="427"/>
      <c r="I607" s="428"/>
      <c r="J607" s="428"/>
      <c r="K607" s="429"/>
      <c r="L607" s="64"/>
      <c r="M607" s="31"/>
      <c r="N607" s="12"/>
      <c r="O607" s="32"/>
    </row>
    <row r="608" spans="1:15" ht="12.95" customHeight="1">
      <c r="A608" s="9"/>
      <c r="B608" s="35"/>
      <c r="C608" s="33"/>
      <c r="D608" s="144"/>
      <c r="E608" s="20"/>
      <c r="F608" s="33"/>
      <c r="G608" s="34"/>
      <c r="H608" s="430"/>
      <c r="I608" s="431"/>
      <c r="J608" s="431"/>
      <c r="K608" s="432"/>
      <c r="L608" s="62"/>
      <c r="M608" s="35"/>
      <c r="N608" s="10"/>
      <c r="O608" s="36"/>
    </row>
    <row r="609" spans="1:15" ht="12.95" customHeight="1">
      <c r="A609" s="13"/>
      <c r="B609" s="37"/>
      <c r="C609" s="39"/>
      <c r="D609" s="146"/>
      <c r="E609" s="22"/>
      <c r="F609" s="39"/>
      <c r="G609" s="40"/>
      <c r="H609" s="424"/>
      <c r="I609" s="425"/>
      <c r="J609" s="425"/>
      <c r="K609" s="426"/>
      <c r="L609" s="65"/>
      <c r="M609" s="37"/>
      <c r="N609" s="14"/>
      <c r="O609" s="38"/>
    </row>
    <row r="610" spans="1:15" ht="12.95" customHeight="1">
      <c r="A610" s="9"/>
      <c r="B610" s="35"/>
      <c r="C610" s="33"/>
      <c r="D610" s="144"/>
      <c r="E610" s="20"/>
      <c r="F610" s="33"/>
      <c r="G610" s="34"/>
      <c r="H610" s="427"/>
      <c r="I610" s="428"/>
      <c r="J610" s="428"/>
      <c r="K610" s="429"/>
      <c r="L610" s="64"/>
      <c r="M610" s="35"/>
      <c r="N610" s="10"/>
      <c r="O610" s="36"/>
    </row>
    <row r="611" spans="1:15" ht="12.95" customHeight="1">
      <c r="A611" s="9"/>
      <c r="B611" s="35"/>
      <c r="C611" s="33"/>
      <c r="D611" s="144"/>
      <c r="E611" s="20"/>
      <c r="F611" s="33"/>
      <c r="G611" s="34"/>
      <c r="H611" s="430"/>
      <c r="I611" s="431"/>
      <c r="J611" s="431"/>
      <c r="K611" s="432"/>
      <c r="L611" s="62">
        <f>ROUNDDOWN(D611*H611,0)</f>
        <v>0</v>
      </c>
      <c r="M611" s="35"/>
      <c r="N611" s="10"/>
      <c r="O611" s="36"/>
    </row>
    <row r="612" spans="1:15" ht="12.95" customHeight="1">
      <c r="A612" s="9"/>
      <c r="B612" s="37"/>
      <c r="C612" s="33"/>
      <c r="D612" s="144"/>
      <c r="E612" s="20"/>
      <c r="F612" s="33"/>
      <c r="G612" s="34"/>
      <c r="H612" s="424"/>
      <c r="I612" s="425"/>
      <c r="J612" s="425"/>
      <c r="K612" s="426"/>
      <c r="L612" s="65"/>
      <c r="M612" s="35"/>
      <c r="N612" s="10"/>
      <c r="O612" s="36"/>
    </row>
    <row r="613" spans="1:15" ht="12.95" customHeight="1">
      <c r="A613" s="11"/>
      <c r="B613" s="31"/>
      <c r="C613" s="29"/>
      <c r="D613" s="145"/>
      <c r="E613" s="23"/>
      <c r="F613" s="29"/>
      <c r="G613" s="30"/>
      <c r="H613" s="427"/>
      <c r="I613" s="428"/>
      <c r="J613" s="428"/>
      <c r="K613" s="429"/>
      <c r="L613" s="64"/>
      <c r="M613" s="31"/>
      <c r="N613" s="12"/>
      <c r="O613" s="32"/>
    </row>
    <row r="614" spans="1:15" ht="12.95" customHeight="1">
      <c r="A614" s="9"/>
      <c r="B614" s="35"/>
      <c r="C614" s="33"/>
      <c r="D614" s="144"/>
      <c r="E614" s="20"/>
      <c r="F614" s="33"/>
      <c r="G614" s="34"/>
      <c r="H614" s="430"/>
      <c r="I614" s="431"/>
      <c r="J614" s="431"/>
      <c r="K614" s="432"/>
      <c r="L614" s="62">
        <f>ROUNDDOWN(D614*H614,0)</f>
        <v>0</v>
      </c>
      <c r="M614" s="35"/>
      <c r="N614" s="10"/>
      <c r="O614" s="36"/>
    </row>
    <row r="615" spans="1:15" ht="12.95" customHeight="1">
      <c r="A615" s="13"/>
      <c r="B615" s="37"/>
      <c r="C615" s="39"/>
      <c r="D615" s="146"/>
      <c r="E615" s="22"/>
      <c r="F615" s="39"/>
      <c r="G615" s="40"/>
      <c r="H615" s="424"/>
      <c r="I615" s="425"/>
      <c r="J615" s="425"/>
      <c r="K615" s="426"/>
      <c r="L615" s="65"/>
      <c r="M615" s="37"/>
      <c r="N615" s="14"/>
      <c r="O615" s="38"/>
    </row>
    <row r="616" spans="1:15" ht="12.95" customHeight="1">
      <c r="A616" s="9"/>
      <c r="B616" s="35"/>
      <c r="C616" s="33"/>
      <c r="D616" s="144"/>
      <c r="E616" s="20"/>
      <c r="F616" s="33"/>
      <c r="G616" s="34"/>
      <c r="H616" s="427"/>
      <c r="I616" s="428"/>
      <c r="J616" s="428"/>
      <c r="K616" s="429"/>
      <c r="L616" s="64"/>
      <c r="M616" s="35"/>
      <c r="N616" s="10"/>
      <c r="O616" s="36"/>
    </row>
    <row r="617" spans="1:15" ht="12.95" customHeight="1">
      <c r="A617" s="9"/>
      <c r="B617" s="35"/>
      <c r="C617" s="33"/>
      <c r="D617" s="144"/>
      <c r="E617" s="20"/>
      <c r="F617" s="33"/>
      <c r="G617" s="34"/>
      <c r="H617" s="430"/>
      <c r="I617" s="431"/>
      <c r="J617" s="431"/>
      <c r="K617" s="432"/>
      <c r="L617" s="62">
        <f>ROUNDDOWN(D617*H617,0)</f>
        <v>0</v>
      </c>
      <c r="M617" s="35"/>
      <c r="N617" s="10"/>
      <c r="O617" s="36"/>
    </row>
    <row r="618" spans="1:15" ht="12.95" customHeight="1">
      <c r="A618" s="9"/>
      <c r="B618" s="37"/>
      <c r="C618" s="33"/>
      <c r="D618" s="144"/>
      <c r="E618" s="20"/>
      <c r="F618" s="33"/>
      <c r="G618" s="34"/>
      <c r="H618" s="424"/>
      <c r="I618" s="425"/>
      <c r="J618" s="425"/>
      <c r="K618" s="426"/>
      <c r="L618" s="65"/>
      <c r="M618" s="35"/>
      <c r="N618" s="10"/>
      <c r="O618" s="36"/>
    </row>
    <row r="619" spans="1:15" ht="12.95" customHeight="1">
      <c r="A619" s="11"/>
      <c r="B619" s="31"/>
      <c r="C619" s="29"/>
      <c r="D619" s="145"/>
      <c r="E619" s="23"/>
      <c r="F619" s="29"/>
      <c r="G619" s="30"/>
      <c r="H619" s="427"/>
      <c r="I619" s="428"/>
      <c r="J619" s="428"/>
      <c r="K619" s="429"/>
      <c r="L619" s="64"/>
      <c r="M619" s="31"/>
      <c r="N619" s="12"/>
      <c r="O619" s="32"/>
    </row>
    <row r="620" spans="1:15" ht="12.95" customHeight="1">
      <c r="A620" s="9"/>
      <c r="B620" s="35"/>
      <c r="C620" s="269"/>
      <c r="D620" s="144"/>
      <c r="E620" s="20"/>
      <c r="F620" s="33"/>
      <c r="G620" s="34"/>
      <c r="H620" s="430"/>
      <c r="I620" s="431"/>
      <c r="J620" s="431"/>
      <c r="K620" s="432"/>
      <c r="L620" s="62">
        <f>ROUNDDOWN(D620*H620,0)</f>
        <v>0</v>
      </c>
      <c r="M620" s="35"/>
      <c r="N620" s="10"/>
      <c r="O620" s="36"/>
    </row>
    <row r="621" spans="1:15" ht="12.95" customHeight="1">
      <c r="A621" s="13"/>
      <c r="B621" s="37"/>
      <c r="C621" s="39"/>
      <c r="D621" s="146"/>
      <c r="E621" s="22"/>
      <c r="F621" s="39"/>
      <c r="G621" s="40"/>
      <c r="H621" s="424"/>
      <c r="I621" s="425"/>
      <c r="J621" s="425"/>
      <c r="K621" s="426"/>
      <c r="L621" s="65"/>
      <c r="M621" s="37"/>
      <c r="N621" s="14"/>
      <c r="O621" s="38"/>
    </row>
    <row r="622" spans="1:15" ht="12.95" customHeight="1">
      <c r="A622" s="9"/>
      <c r="B622" s="35"/>
      <c r="C622" s="33"/>
      <c r="D622" s="144"/>
      <c r="E622" s="20"/>
      <c r="F622" s="33"/>
      <c r="G622" s="34"/>
      <c r="H622" s="427"/>
      <c r="I622" s="428"/>
      <c r="J622" s="428"/>
      <c r="K622" s="429"/>
      <c r="L622" s="64"/>
      <c r="M622" s="35"/>
      <c r="N622" s="10"/>
      <c r="O622" s="36"/>
    </row>
    <row r="623" spans="1:15" ht="12.95" customHeight="1">
      <c r="A623" s="9"/>
      <c r="B623" s="35"/>
      <c r="C623" s="33"/>
      <c r="D623" s="144"/>
      <c r="E623" s="20"/>
      <c r="F623" s="33"/>
      <c r="G623" s="34"/>
      <c r="H623" s="430"/>
      <c r="I623" s="431"/>
      <c r="J623" s="431"/>
      <c r="K623" s="432"/>
      <c r="L623" s="62">
        <f>ROUNDDOWN(D623*H623,0)</f>
        <v>0</v>
      </c>
      <c r="M623" s="35"/>
      <c r="N623" s="10"/>
      <c r="O623" s="36"/>
    </row>
    <row r="624" spans="1:15" ht="12.95" customHeight="1">
      <c r="A624" s="9"/>
      <c r="B624" s="35"/>
      <c r="C624" s="33"/>
      <c r="D624" s="144"/>
      <c r="E624" s="20"/>
      <c r="F624" s="33"/>
      <c r="G624" s="34"/>
      <c r="H624" s="424"/>
      <c r="I624" s="425"/>
      <c r="J624" s="425"/>
      <c r="K624" s="426"/>
      <c r="L624" s="65"/>
      <c r="M624" s="35"/>
      <c r="N624" s="10"/>
      <c r="O624" s="36"/>
    </row>
    <row r="625" spans="1:15" ht="12.95" customHeight="1">
      <c r="A625" s="11"/>
      <c r="B625" s="31"/>
      <c r="C625" s="29"/>
      <c r="D625" s="145"/>
      <c r="E625" s="23"/>
      <c r="F625" s="29"/>
      <c r="G625" s="30"/>
      <c r="H625" s="427"/>
      <c r="I625" s="428"/>
      <c r="J625" s="428"/>
      <c r="K625" s="429"/>
      <c r="L625" s="64"/>
      <c r="M625" s="31"/>
      <c r="N625" s="12"/>
      <c r="O625" s="32"/>
    </row>
    <row r="626" spans="1:15" ht="12.95" customHeight="1">
      <c r="A626" s="9"/>
      <c r="B626" s="35"/>
      <c r="C626" s="33"/>
      <c r="D626" s="144"/>
      <c r="E626" s="20"/>
      <c r="F626" s="33"/>
      <c r="G626" s="34"/>
      <c r="H626" s="430"/>
      <c r="I626" s="431"/>
      <c r="J626" s="431"/>
      <c r="K626" s="432"/>
      <c r="L626" s="62">
        <f>ROUNDDOWN(D626*H626,0)</f>
        <v>0</v>
      </c>
      <c r="M626" s="35"/>
      <c r="N626" s="10"/>
      <c r="O626" s="36"/>
    </row>
    <row r="627" spans="1:15" ht="12.95" customHeight="1">
      <c r="A627" s="13"/>
      <c r="B627" s="37"/>
      <c r="C627" s="39"/>
      <c r="D627" s="146"/>
      <c r="E627" s="22"/>
      <c r="F627" s="39"/>
      <c r="G627" s="40"/>
      <c r="H627" s="424"/>
      <c r="I627" s="425"/>
      <c r="J627" s="425"/>
      <c r="K627" s="426"/>
      <c r="L627" s="65"/>
      <c r="M627" s="37"/>
      <c r="N627" s="14"/>
      <c r="O627" s="38"/>
    </row>
    <row r="628" spans="1:15" ht="12.95" customHeight="1">
      <c r="A628" s="9"/>
      <c r="B628" s="35"/>
      <c r="C628" s="33"/>
      <c r="D628" s="144"/>
      <c r="E628" s="20"/>
      <c r="F628" s="33"/>
      <c r="G628" s="34"/>
      <c r="H628" s="427"/>
      <c r="I628" s="428"/>
      <c r="J628" s="428"/>
      <c r="K628" s="429"/>
      <c r="L628" s="64"/>
      <c r="M628" s="35"/>
      <c r="N628" s="10"/>
      <c r="O628" s="36"/>
    </row>
    <row r="629" spans="1:15" ht="12.95" customHeight="1">
      <c r="A629" s="9"/>
      <c r="B629" s="35"/>
      <c r="C629" s="33"/>
      <c r="D629" s="144"/>
      <c r="E629" s="20"/>
      <c r="F629" s="33"/>
      <c r="G629" s="34"/>
      <c r="H629" s="430"/>
      <c r="I629" s="431"/>
      <c r="J629" s="431"/>
      <c r="K629" s="432"/>
      <c r="L629" s="62">
        <f>ROUNDDOWN(D629*H629,0)</f>
        <v>0</v>
      </c>
      <c r="M629" s="35"/>
      <c r="N629" s="10"/>
      <c r="O629" s="36"/>
    </row>
    <row r="630" spans="1:15" ht="12.95" customHeight="1">
      <c r="A630" s="9"/>
      <c r="B630" s="35"/>
      <c r="C630" s="33"/>
      <c r="D630" s="144"/>
      <c r="E630" s="20"/>
      <c r="F630" s="33"/>
      <c r="G630" s="34"/>
      <c r="H630" s="424"/>
      <c r="I630" s="425"/>
      <c r="J630" s="425"/>
      <c r="K630" s="426"/>
      <c r="L630" s="65"/>
      <c r="M630" s="35"/>
      <c r="N630" s="10"/>
      <c r="O630" s="36"/>
    </row>
    <row r="631" spans="1:15" ht="12.95" customHeight="1">
      <c r="A631" s="11"/>
      <c r="B631" s="31"/>
      <c r="C631" s="29"/>
      <c r="D631" s="145"/>
      <c r="E631" s="23"/>
      <c r="F631" s="29"/>
      <c r="G631" s="30"/>
      <c r="H631" s="427"/>
      <c r="I631" s="428"/>
      <c r="J631" s="428"/>
      <c r="K631" s="429"/>
      <c r="L631" s="64"/>
      <c r="M631" s="31"/>
      <c r="N631" s="12"/>
      <c r="O631" s="32"/>
    </row>
    <row r="632" spans="1:15" ht="12.95" customHeight="1">
      <c r="A632" s="9"/>
      <c r="B632" s="35"/>
      <c r="C632" s="33"/>
      <c r="D632" s="144"/>
      <c r="E632" s="20"/>
      <c r="F632" s="33"/>
      <c r="G632" s="34"/>
      <c r="H632" s="430"/>
      <c r="I632" s="431"/>
      <c r="J632" s="431"/>
      <c r="K632" s="432"/>
      <c r="L632" s="62">
        <f>ROUNDDOWN(D632*H632,0)</f>
        <v>0</v>
      </c>
      <c r="M632" s="35"/>
      <c r="N632" s="10"/>
      <c r="O632" s="36"/>
    </row>
    <row r="633" spans="1:15" ht="12.95" customHeight="1">
      <c r="A633" s="13"/>
      <c r="B633" s="37"/>
      <c r="C633" s="39"/>
      <c r="D633" s="146"/>
      <c r="E633" s="22"/>
      <c r="F633" s="39"/>
      <c r="G633" s="40"/>
      <c r="H633" s="424"/>
      <c r="I633" s="425"/>
      <c r="J633" s="425"/>
      <c r="K633" s="426"/>
      <c r="L633" s="65"/>
      <c r="M633" s="37"/>
      <c r="N633" s="14"/>
      <c r="O633" s="38"/>
    </row>
    <row r="634" spans="1:15" ht="12.95" customHeight="1">
      <c r="A634" s="11"/>
      <c r="B634" s="31"/>
      <c r="C634" s="29"/>
      <c r="D634" s="145"/>
      <c r="E634" s="23"/>
      <c r="F634" s="29"/>
      <c r="G634" s="30"/>
      <c r="H634" s="427"/>
      <c r="I634" s="428"/>
      <c r="J634" s="428"/>
      <c r="K634" s="429"/>
      <c r="L634" s="64"/>
      <c r="M634" s="31"/>
      <c r="N634" s="12"/>
      <c r="O634" s="32"/>
    </row>
    <row r="635" spans="1:15" ht="12.95" customHeight="1">
      <c r="A635" s="9"/>
      <c r="B635" s="35"/>
      <c r="C635" s="33"/>
      <c r="D635" s="144"/>
      <c r="E635" s="20"/>
      <c r="F635" s="33"/>
      <c r="G635" s="34"/>
      <c r="H635" s="430"/>
      <c r="I635" s="431"/>
      <c r="J635" s="431"/>
      <c r="K635" s="432"/>
      <c r="L635" s="62">
        <f>ROUNDDOWN(D635*H635,0)</f>
        <v>0</v>
      </c>
      <c r="M635" s="35"/>
      <c r="N635" s="10"/>
      <c r="O635" s="36"/>
    </row>
    <row r="636" spans="1:15" ht="12.95" customHeight="1">
      <c r="A636" s="13"/>
      <c r="B636" s="37"/>
      <c r="C636" s="39"/>
      <c r="D636" s="146"/>
      <c r="E636" s="22"/>
      <c r="F636" s="39"/>
      <c r="G636" s="40"/>
      <c r="H636" s="424"/>
      <c r="I636" s="425"/>
      <c r="J636" s="425"/>
      <c r="K636" s="426"/>
      <c r="L636" s="65"/>
      <c r="M636" s="37"/>
      <c r="N636" s="14"/>
      <c r="O636" s="38"/>
    </row>
    <row r="637" spans="1:15" ht="12.95" customHeight="1">
      <c r="A637" s="11"/>
      <c r="B637" s="31"/>
      <c r="C637" s="29"/>
      <c r="D637" s="23"/>
      <c r="E637" s="23"/>
      <c r="F637" s="29"/>
      <c r="G637" s="30"/>
      <c r="H637" s="427"/>
      <c r="I637" s="428"/>
      <c r="J637" s="428"/>
      <c r="K637" s="429"/>
      <c r="L637" s="24"/>
      <c r="M637" s="31"/>
      <c r="N637" s="12"/>
      <c r="O637" s="32"/>
    </row>
    <row r="638" spans="1:15" ht="12.95" customHeight="1">
      <c r="A638" s="76" t="s">
        <v>13</v>
      </c>
      <c r="B638" s="35"/>
      <c r="C638" s="33"/>
      <c r="D638" s="20"/>
      <c r="E638" s="20"/>
      <c r="F638" s="33"/>
      <c r="G638" s="34"/>
      <c r="H638" s="430"/>
      <c r="I638" s="431"/>
      <c r="J638" s="431"/>
      <c r="K638" s="432"/>
      <c r="L638" s="62">
        <f>SUM(L4:L636)</f>
        <v>0</v>
      </c>
      <c r="M638" s="35"/>
      <c r="N638" s="10"/>
      <c r="O638" s="36"/>
    </row>
    <row r="639" spans="1:15" ht="12.95" customHeight="1" thickBot="1">
      <c r="A639" s="15"/>
      <c r="B639" s="50"/>
      <c r="C639" s="77"/>
      <c r="D639" s="25"/>
      <c r="E639" s="25"/>
      <c r="F639" s="77"/>
      <c r="G639" s="78"/>
      <c r="H639" s="441"/>
      <c r="I639" s="442"/>
      <c r="J639" s="442"/>
      <c r="K639" s="443"/>
      <c r="L639" s="63"/>
      <c r="M639" s="50"/>
      <c r="N639" s="16"/>
      <c r="O639" s="79"/>
    </row>
    <row r="640" spans="1:15" ht="18" customHeight="1" thickBot="1">
      <c r="D640" s="448"/>
      <c r="E640" s="448"/>
      <c r="F640" s="448"/>
      <c r="G640" s="448"/>
      <c r="H640" s="448"/>
      <c r="I640" s="448"/>
      <c r="J640" s="448"/>
      <c r="K640" s="448"/>
    </row>
    <row r="641" spans="4:11" ht="21.95" customHeight="1">
      <c r="D641" s="447"/>
      <c r="E641" s="447"/>
      <c r="F641" s="447"/>
      <c r="G641" s="447"/>
      <c r="H641" s="447"/>
      <c r="I641" s="447"/>
      <c r="J641" s="447"/>
      <c r="K641" s="447"/>
    </row>
  </sheetData>
  <mergeCells count="723">
    <mergeCell ref="H637:K637"/>
    <mergeCell ref="H638:K638"/>
    <mergeCell ref="H639:K639"/>
    <mergeCell ref="D640:K640"/>
    <mergeCell ref="H625:K625"/>
    <mergeCell ref="H626:K626"/>
    <mergeCell ref="H627:K627"/>
    <mergeCell ref="H628:K628"/>
    <mergeCell ref="H629:K629"/>
    <mergeCell ref="H630:K630"/>
    <mergeCell ref="H631:K631"/>
    <mergeCell ref="H632:K632"/>
    <mergeCell ref="H633:K633"/>
    <mergeCell ref="H619:K619"/>
    <mergeCell ref="H620:K620"/>
    <mergeCell ref="H621:K621"/>
    <mergeCell ref="H622:K622"/>
    <mergeCell ref="H623:K623"/>
    <mergeCell ref="H624:K624"/>
    <mergeCell ref="H634:K634"/>
    <mergeCell ref="H635:K635"/>
    <mergeCell ref="H636:K636"/>
    <mergeCell ref="H610:K610"/>
    <mergeCell ref="H611:K611"/>
    <mergeCell ref="H612:K612"/>
    <mergeCell ref="H613:K613"/>
    <mergeCell ref="H614:K614"/>
    <mergeCell ref="H615:K615"/>
    <mergeCell ref="H616:K616"/>
    <mergeCell ref="H617:K617"/>
    <mergeCell ref="H618:K618"/>
    <mergeCell ref="H601:K601"/>
    <mergeCell ref="H602:K602"/>
    <mergeCell ref="H603:K603"/>
    <mergeCell ref="H604:K604"/>
    <mergeCell ref="H605:K605"/>
    <mergeCell ref="H606:K606"/>
    <mergeCell ref="H607:K607"/>
    <mergeCell ref="H608:K608"/>
    <mergeCell ref="H609:K609"/>
    <mergeCell ref="M579:O579"/>
    <mergeCell ref="H580:K580"/>
    <mergeCell ref="H581:K581"/>
    <mergeCell ref="H582:K582"/>
    <mergeCell ref="H583:K583"/>
    <mergeCell ref="H584:K584"/>
    <mergeCell ref="H585:K585"/>
    <mergeCell ref="H586:K586"/>
    <mergeCell ref="H598:K598"/>
    <mergeCell ref="I590:K590"/>
    <mergeCell ref="M590:O590"/>
    <mergeCell ref="H249:K249"/>
    <mergeCell ref="H250:K250"/>
    <mergeCell ref="H251:K251"/>
    <mergeCell ref="H252:K252"/>
    <mergeCell ref="H253:K253"/>
    <mergeCell ref="H254:K254"/>
    <mergeCell ref="H255:K255"/>
    <mergeCell ref="D256:K256"/>
    <mergeCell ref="B579:C579"/>
    <mergeCell ref="D579:F579"/>
    <mergeCell ref="H579:K579"/>
    <mergeCell ref="H377:K377"/>
    <mergeCell ref="H378:K378"/>
    <mergeCell ref="H380:K380"/>
    <mergeCell ref="H381:K381"/>
    <mergeCell ref="H383:K383"/>
    <mergeCell ref="D384:K384"/>
    <mergeCell ref="H371:K371"/>
    <mergeCell ref="H372:K372"/>
    <mergeCell ref="H373:K373"/>
    <mergeCell ref="H374:K374"/>
    <mergeCell ref="H332:K332"/>
    <mergeCell ref="H333:K333"/>
    <mergeCell ref="H335:K335"/>
    <mergeCell ref="H240:K240"/>
    <mergeCell ref="H241:K241"/>
    <mergeCell ref="H242:K242"/>
    <mergeCell ref="H243:K243"/>
    <mergeCell ref="H244:K244"/>
    <mergeCell ref="H245:K245"/>
    <mergeCell ref="H246:K246"/>
    <mergeCell ref="H247:K247"/>
    <mergeCell ref="H248:K248"/>
    <mergeCell ref="H231:K231"/>
    <mergeCell ref="H232:K232"/>
    <mergeCell ref="H233:K233"/>
    <mergeCell ref="H234:K234"/>
    <mergeCell ref="H235:K235"/>
    <mergeCell ref="H236:K236"/>
    <mergeCell ref="H237:K237"/>
    <mergeCell ref="H238:K238"/>
    <mergeCell ref="H239:K239"/>
    <mergeCell ref="H222:K222"/>
    <mergeCell ref="H223:K223"/>
    <mergeCell ref="H224:K224"/>
    <mergeCell ref="H225:K225"/>
    <mergeCell ref="H226:K226"/>
    <mergeCell ref="H227:K227"/>
    <mergeCell ref="H228:K228"/>
    <mergeCell ref="H229:K229"/>
    <mergeCell ref="H230:K230"/>
    <mergeCell ref="H213:K213"/>
    <mergeCell ref="H214:K214"/>
    <mergeCell ref="H215:K215"/>
    <mergeCell ref="H216:K216"/>
    <mergeCell ref="H217:K217"/>
    <mergeCell ref="H218:K218"/>
    <mergeCell ref="H219:K219"/>
    <mergeCell ref="H220:K220"/>
    <mergeCell ref="H221:K221"/>
    <mergeCell ref="H204:K204"/>
    <mergeCell ref="H205:K205"/>
    <mergeCell ref="H206:K206"/>
    <mergeCell ref="H207:K207"/>
    <mergeCell ref="H208:K208"/>
    <mergeCell ref="H209:K209"/>
    <mergeCell ref="H210:K210"/>
    <mergeCell ref="H211:K211"/>
    <mergeCell ref="H212:K212"/>
    <mergeCell ref="M195:O195"/>
    <mergeCell ref="H196:K196"/>
    <mergeCell ref="H197:K197"/>
    <mergeCell ref="H198:K198"/>
    <mergeCell ref="H199:K199"/>
    <mergeCell ref="H200:K200"/>
    <mergeCell ref="H201:K201"/>
    <mergeCell ref="H202:K202"/>
    <mergeCell ref="H203:K203"/>
    <mergeCell ref="H185:K185"/>
    <mergeCell ref="H186:K186"/>
    <mergeCell ref="H187:K187"/>
    <mergeCell ref="H188:K188"/>
    <mergeCell ref="H189:K189"/>
    <mergeCell ref="H190:K190"/>
    <mergeCell ref="H191:K191"/>
    <mergeCell ref="D192:K192"/>
    <mergeCell ref="B195:C195"/>
    <mergeCell ref="D195:F195"/>
    <mergeCell ref="H195:K195"/>
    <mergeCell ref="H176:K176"/>
    <mergeCell ref="H177:K177"/>
    <mergeCell ref="H178:K178"/>
    <mergeCell ref="H179:K179"/>
    <mergeCell ref="H180:K180"/>
    <mergeCell ref="H181:K181"/>
    <mergeCell ref="H182:K182"/>
    <mergeCell ref="H183:K183"/>
    <mergeCell ref="H184:K184"/>
    <mergeCell ref="H167:K167"/>
    <mergeCell ref="H168:K168"/>
    <mergeCell ref="H169:K169"/>
    <mergeCell ref="H170:K170"/>
    <mergeCell ref="H171:K171"/>
    <mergeCell ref="H172:K172"/>
    <mergeCell ref="H173:K173"/>
    <mergeCell ref="H174:K174"/>
    <mergeCell ref="H175:K175"/>
    <mergeCell ref="H158:K158"/>
    <mergeCell ref="H159:K159"/>
    <mergeCell ref="H160:K160"/>
    <mergeCell ref="H161:K161"/>
    <mergeCell ref="H162:K162"/>
    <mergeCell ref="H163:K163"/>
    <mergeCell ref="H164:K164"/>
    <mergeCell ref="H165:K165"/>
    <mergeCell ref="H166:K166"/>
    <mergeCell ref="H149:K149"/>
    <mergeCell ref="H150:K150"/>
    <mergeCell ref="H151:K151"/>
    <mergeCell ref="H152:K152"/>
    <mergeCell ref="H153:K153"/>
    <mergeCell ref="H154:K154"/>
    <mergeCell ref="H155:K155"/>
    <mergeCell ref="H156:K156"/>
    <mergeCell ref="H157:K157"/>
    <mergeCell ref="H140:K140"/>
    <mergeCell ref="H141:K141"/>
    <mergeCell ref="H142:K142"/>
    <mergeCell ref="H143:K143"/>
    <mergeCell ref="H144:K144"/>
    <mergeCell ref="H145:K145"/>
    <mergeCell ref="H146:K146"/>
    <mergeCell ref="H147:K147"/>
    <mergeCell ref="H148:K148"/>
    <mergeCell ref="M131:O131"/>
    <mergeCell ref="H132:K132"/>
    <mergeCell ref="H133:K133"/>
    <mergeCell ref="H134:K134"/>
    <mergeCell ref="H135:K135"/>
    <mergeCell ref="H136:K136"/>
    <mergeCell ref="H137:K137"/>
    <mergeCell ref="H138:K138"/>
    <mergeCell ref="H139:K139"/>
    <mergeCell ref="H121:K121"/>
    <mergeCell ref="H122:K122"/>
    <mergeCell ref="H123:K123"/>
    <mergeCell ref="H124:K124"/>
    <mergeCell ref="H125:K125"/>
    <mergeCell ref="H126:K126"/>
    <mergeCell ref="H127:K127"/>
    <mergeCell ref="D128:K128"/>
    <mergeCell ref="B131:C131"/>
    <mergeCell ref="D131:F131"/>
    <mergeCell ref="H131:K131"/>
    <mergeCell ref="H112:K112"/>
    <mergeCell ref="H113:K113"/>
    <mergeCell ref="H114:K114"/>
    <mergeCell ref="H115:K115"/>
    <mergeCell ref="H116:K116"/>
    <mergeCell ref="H117:K117"/>
    <mergeCell ref="H118:K118"/>
    <mergeCell ref="H119:K119"/>
    <mergeCell ref="H120:K120"/>
    <mergeCell ref="H103:K103"/>
    <mergeCell ref="H104:K104"/>
    <mergeCell ref="H105:K105"/>
    <mergeCell ref="H106:K106"/>
    <mergeCell ref="H107:K107"/>
    <mergeCell ref="H108:K108"/>
    <mergeCell ref="H109:K109"/>
    <mergeCell ref="H110:K110"/>
    <mergeCell ref="H111:K111"/>
    <mergeCell ref="H94:K94"/>
    <mergeCell ref="H95:K95"/>
    <mergeCell ref="H96:K96"/>
    <mergeCell ref="H97:K97"/>
    <mergeCell ref="H98:K98"/>
    <mergeCell ref="H99:K99"/>
    <mergeCell ref="H100:K100"/>
    <mergeCell ref="H101:K101"/>
    <mergeCell ref="H102:K102"/>
    <mergeCell ref="D67:F67"/>
    <mergeCell ref="H67:K67"/>
    <mergeCell ref="H76:K76"/>
    <mergeCell ref="H77:K77"/>
    <mergeCell ref="H78:K78"/>
    <mergeCell ref="H79:K79"/>
    <mergeCell ref="H80:K80"/>
    <mergeCell ref="H81:K81"/>
    <mergeCell ref="M67:O67"/>
    <mergeCell ref="H68:K68"/>
    <mergeCell ref="H69:K69"/>
    <mergeCell ref="H70:K70"/>
    <mergeCell ref="H71:K71"/>
    <mergeCell ref="H72:K72"/>
    <mergeCell ref="H73:K73"/>
    <mergeCell ref="H74:K74"/>
    <mergeCell ref="H75:K75"/>
    <mergeCell ref="H82:K82"/>
    <mergeCell ref="H83:K83"/>
    <mergeCell ref="H84:K84"/>
    <mergeCell ref="H85:K85"/>
    <mergeCell ref="H86:K86"/>
    <mergeCell ref="H87:K87"/>
    <mergeCell ref="H88:K88"/>
    <mergeCell ref="H368:K368"/>
    <mergeCell ref="H369:K369"/>
    <mergeCell ref="H350:K350"/>
    <mergeCell ref="H351:K351"/>
    <mergeCell ref="H353:K353"/>
    <mergeCell ref="H354:K354"/>
    <mergeCell ref="H356:K356"/>
    <mergeCell ref="H357:K357"/>
    <mergeCell ref="H341:K341"/>
    <mergeCell ref="H342:K342"/>
    <mergeCell ref="H344:K344"/>
    <mergeCell ref="H345:K345"/>
    <mergeCell ref="H89:K89"/>
    <mergeCell ref="H90:K90"/>
    <mergeCell ref="H91:K91"/>
    <mergeCell ref="H92:K92"/>
    <mergeCell ref="H93:K93"/>
    <mergeCell ref="H290:K290"/>
    <mergeCell ref="H291:K291"/>
    <mergeCell ref="H292:K292"/>
    <mergeCell ref="D323:F323"/>
    <mergeCell ref="H323:K323"/>
    <mergeCell ref="M323:O323"/>
    <mergeCell ref="H324:K324"/>
    <mergeCell ref="H325:K325"/>
    <mergeCell ref="H326:K326"/>
    <mergeCell ref="H310:K310"/>
    <mergeCell ref="H311:K311"/>
    <mergeCell ref="H312:K312"/>
    <mergeCell ref="H313:K313"/>
    <mergeCell ref="H314:K314"/>
    <mergeCell ref="H315:K315"/>
    <mergeCell ref="H445:K445"/>
    <mergeCell ref="H446:K446"/>
    <mergeCell ref="H447:K447"/>
    <mergeCell ref="D448:K448"/>
    <mergeCell ref="B259:C259"/>
    <mergeCell ref="D259:F259"/>
    <mergeCell ref="H259:K259"/>
    <mergeCell ref="H260:K260"/>
    <mergeCell ref="H261:K261"/>
    <mergeCell ref="H262:K262"/>
    <mergeCell ref="H263:K263"/>
    <mergeCell ref="H264:K264"/>
    <mergeCell ref="H265:K265"/>
    <mergeCell ref="H266:K266"/>
    <mergeCell ref="H267:K267"/>
    <mergeCell ref="H268:K268"/>
    <mergeCell ref="H269:K269"/>
    <mergeCell ref="H270:K270"/>
    <mergeCell ref="H271:K271"/>
    <mergeCell ref="H272:K272"/>
    <mergeCell ref="H273:K273"/>
    <mergeCell ref="H274:K274"/>
    <mergeCell ref="H288:K288"/>
    <mergeCell ref="H289:K289"/>
    <mergeCell ref="B3:C3"/>
    <mergeCell ref="D3:F3"/>
    <mergeCell ref="H3:K3"/>
    <mergeCell ref="M3:O3"/>
    <mergeCell ref="H4:K4"/>
    <mergeCell ref="H5:K5"/>
    <mergeCell ref="B387:C387"/>
    <mergeCell ref="D387:F387"/>
    <mergeCell ref="H387:K387"/>
    <mergeCell ref="M387:O387"/>
    <mergeCell ref="M259:O259"/>
    <mergeCell ref="H275:K275"/>
    <mergeCell ref="H276:K276"/>
    <mergeCell ref="H277:K277"/>
    <mergeCell ref="H278:K278"/>
    <mergeCell ref="H279:K279"/>
    <mergeCell ref="H280:K280"/>
    <mergeCell ref="H281:K281"/>
    <mergeCell ref="H282:K282"/>
    <mergeCell ref="H283:K283"/>
    <mergeCell ref="H284:K284"/>
    <mergeCell ref="H285:K285"/>
    <mergeCell ref="H286:K286"/>
    <mergeCell ref="H287:K287"/>
    <mergeCell ref="H12:K12"/>
    <mergeCell ref="H13:K13"/>
    <mergeCell ref="H14:K14"/>
    <mergeCell ref="H15:K15"/>
    <mergeCell ref="H16:K16"/>
    <mergeCell ref="H17:K17"/>
    <mergeCell ref="H6:K6"/>
    <mergeCell ref="H7:K7"/>
    <mergeCell ref="H8:K8"/>
    <mergeCell ref="H9:K9"/>
    <mergeCell ref="H10:K10"/>
    <mergeCell ref="H11:K11"/>
    <mergeCell ref="H24:K24"/>
    <mergeCell ref="H25:K25"/>
    <mergeCell ref="H26:K26"/>
    <mergeCell ref="H27:K27"/>
    <mergeCell ref="H28:K28"/>
    <mergeCell ref="H29:K29"/>
    <mergeCell ref="H18:K18"/>
    <mergeCell ref="H19:K19"/>
    <mergeCell ref="H20:K20"/>
    <mergeCell ref="H21:K21"/>
    <mergeCell ref="H22:K22"/>
    <mergeCell ref="H23:K23"/>
    <mergeCell ref="H36:K36"/>
    <mergeCell ref="H37:K37"/>
    <mergeCell ref="H38:K38"/>
    <mergeCell ref="H39:K39"/>
    <mergeCell ref="H40:K40"/>
    <mergeCell ref="H41:K41"/>
    <mergeCell ref="H30:K30"/>
    <mergeCell ref="H31:K31"/>
    <mergeCell ref="H32:K32"/>
    <mergeCell ref="H33:K33"/>
    <mergeCell ref="H34:K34"/>
    <mergeCell ref="H35:K35"/>
    <mergeCell ref="H48:K48"/>
    <mergeCell ref="H49:K49"/>
    <mergeCell ref="H50:K50"/>
    <mergeCell ref="H51:K51"/>
    <mergeCell ref="H52:K52"/>
    <mergeCell ref="H53:K53"/>
    <mergeCell ref="H42:K42"/>
    <mergeCell ref="H43:K43"/>
    <mergeCell ref="H44:K44"/>
    <mergeCell ref="H45:K45"/>
    <mergeCell ref="H46:K46"/>
    <mergeCell ref="H47:K47"/>
    <mergeCell ref="H54:K54"/>
    <mergeCell ref="H55:K55"/>
    <mergeCell ref="H56:K56"/>
    <mergeCell ref="H57:K57"/>
    <mergeCell ref="H58:K58"/>
    <mergeCell ref="H59:K59"/>
    <mergeCell ref="H388:K388"/>
    <mergeCell ref="H390:K390"/>
    <mergeCell ref="H391:K391"/>
    <mergeCell ref="H293:K293"/>
    <mergeCell ref="H294:K294"/>
    <mergeCell ref="H295:K295"/>
    <mergeCell ref="H296:K296"/>
    <mergeCell ref="H297:K297"/>
    <mergeCell ref="H298:K298"/>
    <mergeCell ref="H299:K299"/>
    <mergeCell ref="H300:K300"/>
    <mergeCell ref="H301:K301"/>
    <mergeCell ref="H302:K302"/>
    <mergeCell ref="H303:K303"/>
    <mergeCell ref="H304:K304"/>
    <mergeCell ref="H305:K305"/>
    <mergeCell ref="H306:K306"/>
    <mergeCell ref="H307:K307"/>
    <mergeCell ref="B451:C451"/>
    <mergeCell ref="D451:F451"/>
    <mergeCell ref="H451:K451"/>
    <mergeCell ref="H416:K416"/>
    <mergeCell ref="H417:K417"/>
    <mergeCell ref="H418:K418"/>
    <mergeCell ref="H419:K419"/>
    <mergeCell ref="H420:K420"/>
    <mergeCell ref="H421:K421"/>
    <mergeCell ref="H422:K422"/>
    <mergeCell ref="H423:K423"/>
    <mergeCell ref="H424:K424"/>
    <mergeCell ref="H425:K425"/>
    <mergeCell ref="H426:K426"/>
    <mergeCell ref="H427:K427"/>
    <mergeCell ref="H428:K428"/>
    <mergeCell ref="H429:K429"/>
    <mergeCell ref="H430:K430"/>
    <mergeCell ref="H438:K438"/>
    <mergeCell ref="H439:K439"/>
    <mergeCell ref="H440:K440"/>
    <mergeCell ref="H441:K441"/>
    <mergeCell ref="H442:K442"/>
    <mergeCell ref="H444:K444"/>
    <mergeCell ref="H408:K408"/>
    <mergeCell ref="H409:K409"/>
    <mergeCell ref="H411:K411"/>
    <mergeCell ref="H327:K327"/>
    <mergeCell ref="H329:K329"/>
    <mergeCell ref="H330:K330"/>
    <mergeCell ref="H336:K336"/>
    <mergeCell ref="H338:K338"/>
    <mergeCell ref="H339:K339"/>
    <mergeCell ref="I337:K337"/>
    <mergeCell ref="H375:K375"/>
    <mergeCell ref="H359:K359"/>
    <mergeCell ref="H360:K360"/>
    <mergeCell ref="H362:K362"/>
    <mergeCell ref="H363:K363"/>
    <mergeCell ref="H365:K365"/>
    <mergeCell ref="H366:K366"/>
    <mergeCell ref="I367:K367"/>
    <mergeCell ref="I379:K379"/>
    <mergeCell ref="I410:K410"/>
    <mergeCell ref="M451:O451"/>
    <mergeCell ref="H452:K452"/>
    <mergeCell ref="H453:K453"/>
    <mergeCell ref="H454:K454"/>
    <mergeCell ref="H455:K455"/>
    <mergeCell ref="M468:O468"/>
    <mergeCell ref="H60:K60"/>
    <mergeCell ref="H61:K61"/>
    <mergeCell ref="H62:K62"/>
    <mergeCell ref="H63:K63"/>
    <mergeCell ref="D64:K64"/>
    <mergeCell ref="H403:K403"/>
    <mergeCell ref="H404:K404"/>
    <mergeCell ref="H405:K405"/>
    <mergeCell ref="H406:K406"/>
    <mergeCell ref="H393:K393"/>
    <mergeCell ref="H394:K394"/>
    <mergeCell ref="H396:K396"/>
    <mergeCell ref="H397:K397"/>
    <mergeCell ref="H399:K399"/>
    <mergeCell ref="H400:K400"/>
    <mergeCell ref="H402:K402"/>
    <mergeCell ref="H308:K308"/>
    <mergeCell ref="H309:K309"/>
    <mergeCell ref="H471:K471"/>
    <mergeCell ref="H472:K472"/>
    <mergeCell ref="H473:K473"/>
    <mergeCell ref="H474:K474"/>
    <mergeCell ref="H463:K463"/>
    <mergeCell ref="H464:K464"/>
    <mergeCell ref="H466:K466"/>
    <mergeCell ref="H467:K467"/>
    <mergeCell ref="H457:K457"/>
    <mergeCell ref="H458:K458"/>
    <mergeCell ref="H460:K460"/>
    <mergeCell ref="H461:K461"/>
    <mergeCell ref="I468:K468"/>
    <mergeCell ref="I504:K504"/>
    <mergeCell ref="H487:K487"/>
    <mergeCell ref="H488:K488"/>
    <mergeCell ref="H490:K490"/>
    <mergeCell ref="H491:K491"/>
    <mergeCell ref="H481:K481"/>
    <mergeCell ref="H482:K482"/>
    <mergeCell ref="H484:K484"/>
    <mergeCell ref="H485:K485"/>
    <mergeCell ref="H499:K499"/>
    <mergeCell ref="H500:K500"/>
    <mergeCell ref="H502:K502"/>
    <mergeCell ref="H503:K503"/>
    <mergeCell ref="H493:K493"/>
    <mergeCell ref="H494:K494"/>
    <mergeCell ref="H496:K496"/>
    <mergeCell ref="H497:K497"/>
    <mergeCell ref="I501:K501"/>
    <mergeCell ref="H511:K511"/>
    <mergeCell ref="D512:K512"/>
    <mergeCell ref="B515:C515"/>
    <mergeCell ref="D515:F515"/>
    <mergeCell ref="H515:K515"/>
    <mergeCell ref="M515:O515"/>
    <mergeCell ref="H505:K505"/>
    <mergeCell ref="H506:K506"/>
    <mergeCell ref="H508:K508"/>
    <mergeCell ref="H509:K509"/>
    <mergeCell ref="H522:K522"/>
    <mergeCell ref="H523:K523"/>
    <mergeCell ref="H524:K524"/>
    <mergeCell ref="H525:K525"/>
    <mergeCell ref="H526:K526"/>
    <mergeCell ref="H527:K527"/>
    <mergeCell ref="H516:K516"/>
    <mergeCell ref="H518:K518"/>
    <mergeCell ref="H519:K519"/>
    <mergeCell ref="H520:K520"/>
    <mergeCell ref="H521:K521"/>
    <mergeCell ref="H534:K534"/>
    <mergeCell ref="H535:K535"/>
    <mergeCell ref="H536:K536"/>
    <mergeCell ref="H537:K537"/>
    <mergeCell ref="H538:K538"/>
    <mergeCell ref="H539:K539"/>
    <mergeCell ref="H528:K528"/>
    <mergeCell ref="H529:K529"/>
    <mergeCell ref="H530:K530"/>
    <mergeCell ref="H531:K531"/>
    <mergeCell ref="H532:K532"/>
    <mergeCell ref="H533:K533"/>
    <mergeCell ref="H548:K548"/>
    <mergeCell ref="H549:K549"/>
    <mergeCell ref="H550:K550"/>
    <mergeCell ref="H551:K551"/>
    <mergeCell ref="H540:K540"/>
    <mergeCell ref="H541:K541"/>
    <mergeCell ref="H542:K542"/>
    <mergeCell ref="H543:K543"/>
    <mergeCell ref="H544:K544"/>
    <mergeCell ref="H545:K545"/>
    <mergeCell ref="D641:K641"/>
    <mergeCell ref="H570:K570"/>
    <mergeCell ref="H571:K571"/>
    <mergeCell ref="H572:K572"/>
    <mergeCell ref="H573:K573"/>
    <mergeCell ref="H574:K574"/>
    <mergeCell ref="H575:K575"/>
    <mergeCell ref="H564:K564"/>
    <mergeCell ref="H565:K565"/>
    <mergeCell ref="H566:K566"/>
    <mergeCell ref="H567:K567"/>
    <mergeCell ref="H568:K568"/>
    <mergeCell ref="H569:K569"/>
    <mergeCell ref="H588:K588"/>
    <mergeCell ref="H589:K589"/>
    <mergeCell ref="H591:K591"/>
    <mergeCell ref="H592:K592"/>
    <mergeCell ref="H593:K593"/>
    <mergeCell ref="H594:K594"/>
    <mergeCell ref="H595:K595"/>
    <mergeCell ref="H596:K596"/>
    <mergeCell ref="H597:K597"/>
    <mergeCell ref="H599:K599"/>
    <mergeCell ref="H600:K600"/>
    <mergeCell ref="B13:C13"/>
    <mergeCell ref="B23:C23"/>
    <mergeCell ref="B25:C25"/>
    <mergeCell ref="B43:C43"/>
    <mergeCell ref="B46:C46"/>
    <mergeCell ref="B49:C49"/>
    <mergeCell ref="B52:C52"/>
    <mergeCell ref="B55:C55"/>
    <mergeCell ref="B58:C58"/>
    <mergeCell ref="B24:C24"/>
    <mergeCell ref="B33:C33"/>
    <mergeCell ref="B35:C35"/>
    <mergeCell ref="B41:C41"/>
    <mergeCell ref="B245:C245"/>
    <mergeCell ref="I328:K328"/>
    <mergeCell ref="M328:O328"/>
    <mergeCell ref="I331:K331"/>
    <mergeCell ref="M331:O331"/>
    <mergeCell ref="I334:K334"/>
    <mergeCell ref="M334:O334"/>
    <mergeCell ref="B61:C61"/>
    <mergeCell ref="B68:C68"/>
    <mergeCell ref="B75:C75"/>
    <mergeCell ref="B78:C78"/>
    <mergeCell ref="B84:C84"/>
    <mergeCell ref="B200:C200"/>
    <mergeCell ref="B203:C203"/>
    <mergeCell ref="B212:C212"/>
    <mergeCell ref="B67:C67"/>
    <mergeCell ref="B71:C71"/>
    <mergeCell ref="B95:C95"/>
    <mergeCell ref="H316:K316"/>
    <mergeCell ref="H317:K317"/>
    <mergeCell ref="H318:K318"/>
    <mergeCell ref="H319:K319"/>
    <mergeCell ref="D320:K320"/>
    <mergeCell ref="B323:C323"/>
    <mergeCell ref="M337:O337"/>
    <mergeCell ref="I340:K340"/>
    <mergeCell ref="M340:O340"/>
    <mergeCell ref="I343:K343"/>
    <mergeCell ref="M343:O343"/>
    <mergeCell ref="I346:K346"/>
    <mergeCell ref="M346:O346"/>
    <mergeCell ref="I349:K349"/>
    <mergeCell ref="M349:O349"/>
    <mergeCell ref="H347:K347"/>
    <mergeCell ref="H348:K348"/>
    <mergeCell ref="M379:O379"/>
    <mergeCell ref="I382:K382"/>
    <mergeCell ref="M382:O382"/>
    <mergeCell ref="I352:K352"/>
    <mergeCell ref="M352:O352"/>
    <mergeCell ref="I358:K358"/>
    <mergeCell ref="M358:O358"/>
    <mergeCell ref="I355:K355"/>
    <mergeCell ref="M355:O355"/>
    <mergeCell ref="I361:K361"/>
    <mergeCell ref="M361:O361"/>
    <mergeCell ref="I364:K364"/>
    <mergeCell ref="M364:O364"/>
    <mergeCell ref="B173:C173"/>
    <mergeCell ref="B204:C204"/>
    <mergeCell ref="B205:C205"/>
    <mergeCell ref="B214:C214"/>
    <mergeCell ref="B242:C242"/>
    <mergeCell ref="B243:C243"/>
    <mergeCell ref="B235:C235"/>
    <mergeCell ref="I407:K407"/>
    <mergeCell ref="M407:O407"/>
    <mergeCell ref="I389:K389"/>
    <mergeCell ref="M389:O389"/>
    <mergeCell ref="I392:K392"/>
    <mergeCell ref="M392:O392"/>
    <mergeCell ref="I395:K395"/>
    <mergeCell ref="M395:O395"/>
    <mergeCell ref="I398:K398"/>
    <mergeCell ref="M398:O398"/>
    <mergeCell ref="I401:K401"/>
    <mergeCell ref="M401:O401"/>
    <mergeCell ref="M367:O367"/>
    <mergeCell ref="I370:K370"/>
    <mergeCell ref="M370:O370"/>
    <mergeCell ref="I376:K376"/>
    <mergeCell ref="M376:O376"/>
    <mergeCell ref="M410:O410"/>
    <mergeCell ref="I413:K413"/>
    <mergeCell ref="M413:O413"/>
    <mergeCell ref="I431:K431"/>
    <mergeCell ref="M431:O431"/>
    <mergeCell ref="I434:K434"/>
    <mergeCell ref="M434:O434"/>
    <mergeCell ref="I437:K437"/>
    <mergeCell ref="M437:O437"/>
    <mergeCell ref="H432:K432"/>
    <mergeCell ref="H433:K433"/>
    <mergeCell ref="H435:K435"/>
    <mergeCell ref="H436:K436"/>
    <mergeCell ref="H412:K412"/>
    <mergeCell ref="H414:K414"/>
    <mergeCell ref="H415:K415"/>
    <mergeCell ref="I480:K480"/>
    <mergeCell ref="I483:K483"/>
    <mergeCell ref="I486:K486"/>
    <mergeCell ref="I489:K489"/>
    <mergeCell ref="I492:K492"/>
    <mergeCell ref="I495:K495"/>
    <mergeCell ref="I498:K498"/>
    <mergeCell ref="I443:K443"/>
    <mergeCell ref="M443:O443"/>
    <mergeCell ref="I456:K456"/>
    <mergeCell ref="M456:O456"/>
    <mergeCell ref="I459:K459"/>
    <mergeCell ref="M459:O459"/>
    <mergeCell ref="I462:K462"/>
    <mergeCell ref="M462:O462"/>
    <mergeCell ref="I465:K465"/>
    <mergeCell ref="M465:O465"/>
    <mergeCell ref="H475:K475"/>
    <mergeCell ref="H476:K476"/>
    <mergeCell ref="H477:K477"/>
    <mergeCell ref="H478:K478"/>
    <mergeCell ref="H479:K479"/>
    <mergeCell ref="H469:K469"/>
    <mergeCell ref="H470:K470"/>
    <mergeCell ref="M504:O504"/>
    <mergeCell ref="I507:K507"/>
    <mergeCell ref="M507:O507"/>
    <mergeCell ref="I510:K510"/>
    <mergeCell ref="M510:O510"/>
    <mergeCell ref="I517:K517"/>
    <mergeCell ref="M517:O517"/>
    <mergeCell ref="I587:K587"/>
    <mergeCell ref="M587:O587"/>
    <mergeCell ref="D576:K576"/>
    <mergeCell ref="H558:K558"/>
    <mergeCell ref="H559:K559"/>
    <mergeCell ref="H560:K560"/>
    <mergeCell ref="H561:K561"/>
    <mergeCell ref="H562:K562"/>
    <mergeCell ref="H563:K563"/>
    <mergeCell ref="H552:K552"/>
    <mergeCell ref="H553:K553"/>
    <mergeCell ref="H554:K554"/>
    <mergeCell ref="H555:K555"/>
    <mergeCell ref="H556:K556"/>
    <mergeCell ref="H557:K557"/>
    <mergeCell ref="H546:K546"/>
    <mergeCell ref="H547:K547"/>
  </mergeCells>
  <phoneticPr fontId="1"/>
  <conditionalFormatting sqref="H358">
    <cfRule type="cellIs" dxfId="217" priority="36" stopIfTrue="1" operator="equal">
      <formula>$L358</formula>
    </cfRule>
  </conditionalFormatting>
  <conditionalFormatting sqref="H4:K63">
    <cfRule type="cellIs" dxfId="216" priority="72" stopIfTrue="1" operator="equal">
      <formula>$L4</formula>
    </cfRule>
  </conditionalFormatting>
  <conditionalFormatting sqref="H68:K127">
    <cfRule type="cellIs" dxfId="215" priority="66" stopIfTrue="1" operator="equal">
      <formula>$L68</formula>
    </cfRule>
  </conditionalFormatting>
  <conditionalFormatting sqref="H132:K191">
    <cfRule type="cellIs" dxfId="214" priority="62" stopIfTrue="1" operator="equal">
      <formula>$L132</formula>
    </cfRule>
  </conditionalFormatting>
  <conditionalFormatting sqref="H196:K255">
    <cfRule type="cellIs" dxfId="213" priority="54" stopIfTrue="1" operator="equal">
      <formula>$L196</formula>
    </cfRule>
  </conditionalFormatting>
  <conditionalFormatting sqref="H260:K319">
    <cfRule type="cellIs" dxfId="212" priority="50" stopIfTrue="1" operator="equal">
      <formula>$L260</formula>
    </cfRule>
  </conditionalFormatting>
  <conditionalFormatting sqref="H327:K327 H328">
    <cfRule type="cellIs" dxfId="211" priority="45" stopIfTrue="1" operator="equal">
      <formula>$L327</formula>
    </cfRule>
  </conditionalFormatting>
  <conditionalFormatting sqref="H329:K330 H331">
    <cfRule type="cellIs" dxfId="210" priority="44" stopIfTrue="1" operator="equal">
      <formula>$L329</formula>
    </cfRule>
  </conditionalFormatting>
  <conditionalFormatting sqref="H332:K333 H334">
    <cfRule type="cellIs" dxfId="209" priority="43" stopIfTrue="1" operator="equal">
      <formula>$L332</formula>
    </cfRule>
  </conditionalFormatting>
  <conditionalFormatting sqref="H335:K336 H337">
    <cfRule type="cellIs" dxfId="208" priority="42" stopIfTrue="1" operator="equal">
      <formula>$L335</formula>
    </cfRule>
  </conditionalFormatting>
  <conditionalFormatting sqref="H338:K339 H340">
    <cfRule type="cellIs" dxfId="207" priority="41" stopIfTrue="1" operator="equal">
      <formula>$L338</formula>
    </cfRule>
  </conditionalFormatting>
  <conditionalFormatting sqref="H341:K342 H343">
    <cfRule type="cellIs" dxfId="206" priority="40" stopIfTrue="1" operator="equal">
      <formula>$L341</formula>
    </cfRule>
  </conditionalFormatting>
  <conditionalFormatting sqref="H344:K345 H346">
    <cfRule type="cellIs" dxfId="205" priority="39" stopIfTrue="1" operator="equal">
      <formula>$L344</formula>
    </cfRule>
  </conditionalFormatting>
  <conditionalFormatting sqref="H347:K348 H349">
    <cfRule type="cellIs" dxfId="204" priority="38" stopIfTrue="1" operator="equal">
      <formula>$L347</formula>
    </cfRule>
  </conditionalFormatting>
  <conditionalFormatting sqref="H350:K351 H352">
    <cfRule type="cellIs" dxfId="203" priority="37" stopIfTrue="1" operator="equal">
      <formula>$L350</formula>
    </cfRule>
  </conditionalFormatting>
  <conditionalFormatting sqref="H353:K354 H355 H356:K357">
    <cfRule type="cellIs" dxfId="202" priority="35" stopIfTrue="1" operator="equal">
      <formula>$L353</formula>
    </cfRule>
  </conditionalFormatting>
  <conditionalFormatting sqref="H359:K360 H361">
    <cfRule type="cellIs" dxfId="201" priority="34" stopIfTrue="1" operator="equal">
      <formula>$L359</formula>
    </cfRule>
  </conditionalFormatting>
  <conditionalFormatting sqref="H362:K363 H364">
    <cfRule type="cellIs" dxfId="200" priority="33" stopIfTrue="1" operator="equal">
      <formula>$L362</formula>
    </cfRule>
  </conditionalFormatting>
  <conditionalFormatting sqref="H365:K366 H367">
    <cfRule type="cellIs" dxfId="199" priority="32" stopIfTrue="1" operator="equal">
      <formula>$L365</formula>
    </cfRule>
  </conditionalFormatting>
  <conditionalFormatting sqref="H368:K369 H370 H371:K371">
    <cfRule type="cellIs" dxfId="198" priority="31" stopIfTrue="1" operator="equal">
      <formula>$L368</formula>
    </cfRule>
  </conditionalFormatting>
  <conditionalFormatting sqref="H375:K375 H376">
    <cfRule type="cellIs" dxfId="197" priority="30" stopIfTrue="1" operator="equal">
      <formula>$L375</formula>
    </cfRule>
  </conditionalFormatting>
  <conditionalFormatting sqref="H377:K378 H379">
    <cfRule type="cellIs" dxfId="196" priority="29" stopIfTrue="1" operator="equal">
      <formula>$L377</formula>
    </cfRule>
  </conditionalFormatting>
  <conditionalFormatting sqref="H380:K381 H382 H383:K383">
    <cfRule type="cellIs" dxfId="195" priority="28" stopIfTrue="1" operator="equal">
      <formula>$L380</formula>
    </cfRule>
  </conditionalFormatting>
  <conditionalFormatting sqref="H388:K388 H389 H390:K391 H392 H393:K394 H395 H396:K397 H398 H399:K400 H401">
    <cfRule type="cellIs" dxfId="194" priority="27" stopIfTrue="1" operator="equal">
      <formula>$L388</formula>
    </cfRule>
  </conditionalFormatting>
  <conditionalFormatting sqref="H402:K406 H407">
    <cfRule type="cellIs" dxfId="193" priority="26" stopIfTrue="1" operator="equal">
      <formula>$L402</formula>
    </cfRule>
  </conditionalFormatting>
  <conditionalFormatting sqref="H408:K409 H410">
    <cfRule type="cellIs" dxfId="192" priority="25" stopIfTrue="1" operator="equal">
      <formula>$L408</formula>
    </cfRule>
  </conditionalFormatting>
  <conditionalFormatting sqref="H411:K412 H413">
    <cfRule type="cellIs" dxfId="191" priority="24" stopIfTrue="1" operator="equal">
      <formula>$L411</formula>
    </cfRule>
  </conditionalFormatting>
  <conditionalFormatting sqref="H414:K430 H431">
    <cfRule type="cellIs" dxfId="190" priority="23" stopIfTrue="1" operator="equal">
      <formula>$L414</formula>
    </cfRule>
  </conditionalFormatting>
  <conditionalFormatting sqref="H432:K433 H434">
    <cfRule type="cellIs" dxfId="189" priority="22" stopIfTrue="1" operator="equal">
      <formula>$L432</formula>
    </cfRule>
  </conditionalFormatting>
  <conditionalFormatting sqref="H435:K436 H437">
    <cfRule type="cellIs" dxfId="188" priority="21" stopIfTrue="1" operator="equal">
      <formula>$L435</formula>
    </cfRule>
  </conditionalFormatting>
  <conditionalFormatting sqref="H438:K442 H443 H444:K447">
    <cfRule type="cellIs" dxfId="187" priority="20" stopIfTrue="1" operator="equal">
      <formula>$L438</formula>
    </cfRule>
  </conditionalFormatting>
  <conditionalFormatting sqref="H452:K455 H456">
    <cfRule type="cellIs" dxfId="186" priority="19" stopIfTrue="1" operator="equal">
      <formula>$L452</formula>
    </cfRule>
  </conditionalFormatting>
  <conditionalFormatting sqref="H457:K458 H459">
    <cfRule type="cellIs" dxfId="185" priority="18" stopIfTrue="1" operator="equal">
      <formula>$L457</formula>
    </cfRule>
  </conditionalFormatting>
  <conditionalFormatting sqref="H460:K461 H462">
    <cfRule type="cellIs" dxfId="184" priority="17" stopIfTrue="1" operator="equal">
      <formula>$L460</formula>
    </cfRule>
  </conditionalFormatting>
  <conditionalFormatting sqref="H463:K464 H465">
    <cfRule type="cellIs" dxfId="183" priority="16" stopIfTrue="1" operator="equal">
      <formula>$L463</formula>
    </cfRule>
  </conditionalFormatting>
  <conditionalFormatting sqref="H466:K467 H468">
    <cfRule type="cellIs" dxfId="182" priority="15" stopIfTrue="1" operator="equal">
      <formula>$L466</formula>
    </cfRule>
  </conditionalFormatting>
  <conditionalFormatting sqref="H469:K479 H480">
    <cfRule type="cellIs" dxfId="181" priority="14" stopIfTrue="1" operator="equal">
      <formula>$L469</formula>
    </cfRule>
  </conditionalFormatting>
  <conditionalFormatting sqref="H481:K482 H483">
    <cfRule type="cellIs" dxfId="180" priority="13" stopIfTrue="1" operator="equal">
      <formula>$L481</formula>
    </cfRule>
  </conditionalFormatting>
  <conditionalFormatting sqref="H484:K485 H486">
    <cfRule type="cellIs" dxfId="179" priority="12" stopIfTrue="1" operator="equal">
      <formula>$L484</formula>
    </cfRule>
  </conditionalFormatting>
  <conditionalFormatting sqref="H487:K488 H489">
    <cfRule type="cellIs" dxfId="178" priority="11" stopIfTrue="1" operator="equal">
      <formula>$L487</formula>
    </cfRule>
  </conditionalFormatting>
  <conditionalFormatting sqref="H490:K491 H492">
    <cfRule type="cellIs" dxfId="177" priority="10" stopIfTrue="1" operator="equal">
      <formula>$L490</formula>
    </cfRule>
  </conditionalFormatting>
  <conditionalFormatting sqref="H493:K494 H495">
    <cfRule type="cellIs" dxfId="176" priority="9" stopIfTrue="1" operator="equal">
      <formula>$L493</formula>
    </cfRule>
  </conditionalFormatting>
  <conditionalFormatting sqref="H496:K497 H498">
    <cfRule type="cellIs" dxfId="175" priority="8" stopIfTrue="1" operator="equal">
      <formula>$L496</formula>
    </cfRule>
  </conditionalFormatting>
  <conditionalFormatting sqref="H499:K500 H501">
    <cfRule type="cellIs" dxfId="174" priority="7" stopIfTrue="1" operator="equal">
      <formula>$L499</formula>
    </cfRule>
  </conditionalFormatting>
  <conditionalFormatting sqref="H502:K503 H504">
    <cfRule type="cellIs" dxfId="173" priority="6" stopIfTrue="1" operator="equal">
      <formula>$L502</formula>
    </cfRule>
  </conditionalFormatting>
  <conditionalFormatting sqref="H505:K506 H507">
    <cfRule type="cellIs" dxfId="172" priority="5" stopIfTrue="1" operator="equal">
      <formula>$L505</formula>
    </cfRule>
  </conditionalFormatting>
  <conditionalFormatting sqref="H508:K509 H510 H511:K511">
    <cfRule type="cellIs" dxfId="171" priority="4" stopIfTrue="1" operator="equal">
      <formula>$L508</formula>
    </cfRule>
  </conditionalFormatting>
  <conditionalFormatting sqref="H516:K516 H517 H518:K575">
    <cfRule type="cellIs" dxfId="170" priority="3" stopIfTrue="1" operator="equal">
      <formula>$L516</formula>
    </cfRule>
  </conditionalFormatting>
  <conditionalFormatting sqref="H580:K586 H587">
    <cfRule type="cellIs" dxfId="169" priority="2" stopIfTrue="1" operator="equal">
      <formula>$L580</formula>
    </cfRule>
  </conditionalFormatting>
  <conditionalFormatting sqref="H588:K589 H590 H591:K639">
    <cfRule type="cellIs" dxfId="168" priority="1" stopIfTrue="1" operator="equal">
      <formula>$L588</formula>
    </cfRule>
  </conditionalFormatting>
  <printOptions horizontalCentered="1" verticalCentered="1"/>
  <pageMargins left="0.59055118110236227" right="0.39370078740157483" top="0.39370078740157483" bottom="0.19685039370078741" header="0" footer="0"/>
  <pageSetup paperSize="9" orientation="portrait" blackAndWhite="1" r:id="rId1"/>
  <headerFooter alignWithMargins="0"/>
  <rowBreaks count="9" manualBreakCount="9">
    <brk id="64" max="14" man="1"/>
    <brk id="128" max="14" man="1"/>
    <brk id="192" max="14" man="1"/>
    <brk id="256" max="14" man="1"/>
    <brk id="320" max="14" man="1"/>
    <brk id="384" max="14" man="1"/>
    <brk id="448" max="14" man="1"/>
    <brk id="512" max="14" man="1"/>
    <brk id="576" max="14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5BFEA3-61AE-436A-A33A-DA4EBE47B836}">
  <sheetPr>
    <tabColor rgb="FFFFFF99"/>
  </sheetPr>
  <dimension ref="A1:T193"/>
  <sheetViews>
    <sheetView showGridLines="0" showZeros="0" view="pageBreakPreview" zoomScaleNormal="100" zoomScaleSheetLayoutView="100" workbookViewId="0">
      <selection activeCell="H12" sqref="H12:K12"/>
    </sheetView>
  </sheetViews>
  <sheetFormatPr defaultColWidth="9" defaultRowHeight="12.95" customHeight="1"/>
  <cols>
    <col min="1" max="1" width="15.625" style="1" customWidth="1"/>
    <col min="2" max="2" width="10.125" style="1" customWidth="1"/>
    <col min="3" max="3" width="9.625" style="1" customWidth="1"/>
    <col min="4" max="4" width="8.625" style="17" customWidth="1"/>
    <col min="5" max="5" width="1.625" style="17" customWidth="1"/>
    <col min="6" max="6" width="0.875" style="1" customWidth="1"/>
    <col min="7" max="7" width="4.125" style="7" customWidth="1"/>
    <col min="8" max="8" width="2.625" style="7" customWidth="1"/>
    <col min="9" max="9" width="2.125" style="1" customWidth="1"/>
    <col min="10" max="10" width="4.125" style="1" customWidth="1"/>
    <col min="11" max="11" width="2.625" style="1" customWidth="1"/>
    <col min="12" max="12" width="14.125" style="17" customWidth="1"/>
    <col min="13" max="13" width="6.625" style="1" customWidth="1"/>
    <col min="14" max="14" width="3.625" style="1" customWidth="1"/>
    <col min="15" max="15" width="5.625" style="1" customWidth="1"/>
    <col min="16" max="16" width="10" style="51" bestFit="1" customWidth="1"/>
    <col min="17" max="18" width="9.125" style="51" bestFit="1" customWidth="1"/>
    <col min="19" max="19" width="9" style="1" customWidth="1"/>
    <col min="20" max="20" width="9.125" style="1" bestFit="1" customWidth="1"/>
    <col min="21" max="16384" width="9" style="1"/>
  </cols>
  <sheetData>
    <row r="1" spans="1:15" ht="20.100000000000001" customHeight="1" thickBot="1">
      <c r="A1" s="6" t="s">
        <v>10</v>
      </c>
    </row>
    <row r="2" spans="1:15" ht="20.100000000000001" customHeight="1" thickBot="1">
      <c r="A2" s="19" t="str">
        <f>+科目別内訳!A44</f>
        <v>14　左官</v>
      </c>
      <c r="B2" s="2"/>
      <c r="C2" s="2"/>
      <c r="D2" s="18"/>
      <c r="E2" s="18"/>
      <c r="F2" s="2"/>
      <c r="G2" s="3"/>
      <c r="H2" s="3"/>
      <c r="I2" s="2"/>
      <c r="J2" s="2"/>
      <c r="K2" s="2"/>
      <c r="L2" s="18"/>
      <c r="M2" s="2"/>
      <c r="N2" s="2"/>
      <c r="O2" s="72"/>
    </row>
    <row r="3" spans="1:15" ht="20.100000000000001" customHeight="1" thickBot="1">
      <c r="A3" s="73" t="s">
        <v>5</v>
      </c>
      <c r="B3" s="444" t="s">
        <v>6</v>
      </c>
      <c r="C3" s="445"/>
      <c r="D3" s="444" t="s">
        <v>1</v>
      </c>
      <c r="E3" s="446"/>
      <c r="F3" s="445"/>
      <c r="G3" s="75" t="s">
        <v>2</v>
      </c>
      <c r="H3" s="444" t="s">
        <v>7</v>
      </c>
      <c r="I3" s="446"/>
      <c r="J3" s="446"/>
      <c r="K3" s="445"/>
      <c r="L3" s="74" t="s">
        <v>8</v>
      </c>
      <c r="M3" s="435" t="s">
        <v>4</v>
      </c>
      <c r="N3" s="436"/>
      <c r="O3" s="437"/>
    </row>
    <row r="4" spans="1:15" ht="12.95" customHeight="1">
      <c r="A4" s="66" t="s">
        <v>102</v>
      </c>
      <c r="B4" s="67" t="s">
        <v>78</v>
      </c>
      <c r="C4" s="68"/>
      <c r="D4" s="143" t="s">
        <v>78</v>
      </c>
      <c r="E4" s="44"/>
      <c r="F4" s="68"/>
      <c r="G4" s="69" t="s">
        <v>78</v>
      </c>
      <c r="H4" s="438"/>
      <c r="I4" s="439"/>
      <c r="J4" s="439"/>
      <c r="K4" s="440"/>
      <c r="L4" s="70"/>
      <c r="M4" s="153"/>
      <c r="N4" s="8"/>
      <c r="O4" s="71"/>
    </row>
    <row r="5" spans="1:15" ht="12.95" customHeight="1">
      <c r="A5" s="9" t="s">
        <v>78</v>
      </c>
      <c r="B5" s="35" t="s">
        <v>78</v>
      </c>
      <c r="C5" s="33"/>
      <c r="D5" s="142"/>
      <c r="E5" s="20"/>
      <c r="F5" s="33"/>
      <c r="G5" s="34" t="s">
        <v>78</v>
      </c>
      <c r="H5" s="430"/>
      <c r="I5" s="431"/>
      <c r="J5" s="431"/>
      <c r="K5" s="432"/>
      <c r="L5" s="62">
        <f>ROUNDDOWN(D5*H5,0)</f>
        <v>0</v>
      </c>
      <c r="M5" s="154"/>
      <c r="N5" s="10"/>
      <c r="O5" s="36"/>
    </row>
    <row r="6" spans="1:15" ht="12.95" customHeight="1">
      <c r="A6" s="9" t="s">
        <v>78</v>
      </c>
      <c r="B6" s="35" t="s">
        <v>78</v>
      </c>
      <c r="C6" s="33"/>
      <c r="D6" s="144" t="s">
        <v>78</v>
      </c>
      <c r="E6" s="20"/>
      <c r="F6" s="33"/>
      <c r="G6" s="34" t="s">
        <v>78</v>
      </c>
      <c r="H6" s="430"/>
      <c r="I6" s="431"/>
      <c r="J6" s="431"/>
      <c r="K6" s="432"/>
      <c r="L6" s="21"/>
      <c r="M6" s="154"/>
      <c r="N6" s="10"/>
      <c r="O6" s="36"/>
    </row>
    <row r="7" spans="1:15" ht="12.95" customHeight="1">
      <c r="A7" s="11" t="s">
        <v>263</v>
      </c>
      <c r="B7" s="31" t="s">
        <v>1601</v>
      </c>
      <c r="C7" s="29"/>
      <c r="D7" s="145" t="s">
        <v>78</v>
      </c>
      <c r="E7" s="23"/>
      <c r="F7" s="29"/>
      <c r="G7" s="30" t="s">
        <v>78</v>
      </c>
      <c r="H7" s="427"/>
      <c r="I7" s="428"/>
      <c r="J7" s="428"/>
      <c r="K7" s="429"/>
      <c r="L7" s="64"/>
      <c r="M7" s="152"/>
      <c r="N7" s="12"/>
      <c r="O7" s="32"/>
    </row>
    <row r="8" spans="1:15" ht="12.95" customHeight="1">
      <c r="A8" s="9" t="s">
        <v>264</v>
      </c>
      <c r="B8" s="35" t="s">
        <v>78</v>
      </c>
      <c r="C8" s="33"/>
      <c r="D8" s="144">
        <v>429</v>
      </c>
      <c r="E8" s="20"/>
      <c r="F8" s="33"/>
      <c r="G8" s="34" t="s">
        <v>78</v>
      </c>
      <c r="H8" s="430"/>
      <c r="I8" s="431"/>
      <c r="J8" s="431"/>
      <c r="K8" s="432"/>
      <c r="L8" s="62"/>
      <c r="M8" s="154"/>
      <c r="N8" s="10"/>
      <c r="O8" s="36"/>
    </row>
    <row r="9" spans="1:15" ht="12.95" customHeight="1">
      <c r="A9" s="13" t="s">
        <v>78</v>
      </c>
      <c r="B9" s="37" t="s">
        <v>78</v>
      </c>
      <c r="C9" s="39"/>
      <c r="D9" s="146" t="s">
        <v>78</v>
      </c>
      <c r="E9" s="22"/>
      <c r="F9" s="39"/>
      <c r="G9" s="40" t="s">
        <v>79</v>
      </c>
      <c r="H9" s="424"/>
      <c r="I9" s="425"/>
      <c r="J9" s="425"/>
      <c r="K9" s="426"/>
      <c r="L9" s="65"/>
      <c r="M9" s="155"/>
      <c r="N9" s="14"/>
      <c r="O9" s="38"/>
    </row>
    <row r="10" spans="1:15" ht="12.95" customHeight="1">
      <c r="A10" s="11" t="s">
        <v>265</v>
      </c>
      <c r="B10" s="31" t="s">
        <v>1602</v>
      </c>
      <c r="C10" s="29"/>
      <c r="D10" s="145" t="s">
        <v>78</v>
      </c>
      <c r="E10" s="23"/>
      <c r="F10" s="29"/>
      <c r="G10" s="30" t="s">
        <v>78</v>
      </c>
      <c r="H10" s="427"/>
      <c r="I10" s="428"/>
      <c r="J10" s="428"/>
      <c r="K10" s="429"/>
      <c r="L10" s="64"/>
      <c r="M10" s="152"/>
      <c r="N10" s="12"/>
      <c r="O10" s="32"/>
    </row>
    <row r="11" spans="1:15" ht="12.95" customHeight="1">
      <c r="A11" s="9" t="s">
        <v>266</v>
      </c>
      <c r="B11" s="35" t="s">
        <v>78</v>
      </c>
      <c r="C11" s="33"/>
      <c r="D11" s="144">
        <v>32.200000000000003</v>
      </c>
      <c r="E11" s="20"/>
      <c r="F11" s="33"/>
      <c r="G11" s="34" t="s">
        <v>78</v>
      </c>
      <c r="H11" s="430"/>
      <c r="I11" s="431"/>
      <c r="J11" s="431"/>
      <c r="K11" s="432"/>
      <c r="L11" s="62"/>
      <c r="M11" s="154"/>
      <c r="N11" s="10"/>
      <c r="O11" s="36"/>
    </row>
    <row r="12" spans="1:15" ht="12.95" customHeight="1">
      <c r="A12" s="13" t="s">
        <v>78</v>
      </c>
      <c r="B12" s="37" t="s">
        <v>78</v>
      </c>
      <c r="C12" s="39"/>
      <c r="D12" s="146" t="s">
        <v>78</v>
      </c>
      <c r="E12" s="22"/>
      <c r="F12" s="39"/>
      <c r="G12" s="40" t="s">
        <v>79</v>
      </c>
      <c r="H12" s="424"/>
      <c r="I12" s="425"/>
      <c r="J12" s="425"/>
      <c r="K12" s="426"/>
      <c r="L12" s="65"/>
      <c r="M12" s="155"/>
      <c r="N12" s="14"/>
      <c r="O12" s="38"/>
    </row>
    <row r="13" spans="1:15" ht="12.95" customHeight="1">
      <c r="A13" s="11" t="s">
        <v>267</v>
      </c>
      <c r="B13" s="31" t="s">
        <v>1603</v>
      </c>
      <c r="C13" s="29"/>
      <c r="D13" s="145" t="s">
        <v>78</v>
      </c>
      <c r="E13" s="20"/>
      <c r="F13" s="33"/>
      <c r="G13" s="30" t="s">
        <v>78</v>
      </c>
      <c r="H13" s="427"/>
      <c r="I13" s="428"/>
      <c r="J13" s="428"/>
      <c r="K13" s="429"/>
      <c r="L13" s="64"/>
      <c r="M13" s="152"/>
      <c r="N13" s="10"/>
      <c r="O13" s="36"/>
    </row>
    <row r="14" spans="1:15" ht="12.95" customHeight="1">
      <c r="A14" s="9" t="s">
        <v>268</v>
      </c>
      <c r="B14" s="35" t="s">
        <v>78</v>
      </c>
      <c r="C14" s="33"/>
      <c r="D14" s="144">
        <v>92.6</v>
      </c>
      <c r="E14" s="20"/>
      <c r="F14" s="33"/>
      <c r="G14" s="34" t="s">
        <v>78</v>
      </c>
      <c r="H14" s="430"/>
      <c r="I14" s="431"/>
      <c r="J14" s="431"/>
      <c r="K14" s="432"/>
      <c r="L14" s="62"/>
      <c r="M14" s="154"/>
      <c r="N14" s="10"/>
      <c r="O14" s="36"/>
    </row>
    <row r="15" spans="1:15" ht="12.95" customHeight="1">
      <c r="A15" s="13" t="s">
        <v>78</v>
      </c>
      <c r="B15" s="37" t="s">
        <v>78</v>
      </c>
      <c r="C15" s="39"/>
      <c r="D15" s="146" t="s">
        <v>78</v>
      </c>
      <c r="E15" s="20"/>
      <c r="F15" s="33"/>
      <c r="G15" s="40" t="s">
        <v>79</v>
      </c>
      <c r="H15" s="424"/>
      <c r="I15" s="425"/>
      <c r="J15" s="425"/>
      <c r="K15" s="426"/>
      <c r="L15" s="65"/>
      <c r="M15" s="155"/>
      <c r="N15" s="10"/>
      <c r="O15" s="36"/>
    </row>
    <row r="16" spans="1:15" ht="12.95" customHeight="1">
      <c r="A16" s="11" t="s">
        <v>267</v>
      </c>
      <c r="B16" s="31" t="s">
        <v>1602</v>
      </c>
      <c r="C16" s="29"/>
      <c r="D16" s="145" t="s">
        <v>78</v>
      </c>
      <c r="E16" s="23"/>
      <c r="F16" s="29"/>
      <c r="G16" s="30" t="s">
        <v>78</v>
      </c>
      <c r="H16" s="427"/>
      <c r="I16" s="428"/>
      <c r="J16" s="428"/>
      <c r="K16" s="429"/>
      <c r="L16" s="64"/>
      <c r="M16" s="152"/>
      <c r="N16" s="12"/>
      <c r="O16" s="32"/>
    </row>
    <row r="17" spans="1:20" ht="12.95" customHeight="1">
      <c r="A17" s="9" t="s">
        <v>268</v>
      </c>
      <c r="B17" s="35" t="s">
        <v>78</v>
      </c>
      <c r="C17" s="33"/>
      <c r="D17" s="144">
        <v>139</v>
      </c>
      <c r="E17" s="20"/>
      <c r="F17" s="33"/>
      <c r="G17" s="34" t="s">
        <v>78</v>
      </c>
      <c r="H17" s="430"/>
      <c r="I17" s="431"/>
      <c r="J17" s="431"/>
      <c r="K17" s="432"/>
      <c r="L17" s="62"/>
      <c r="M17" s="154"/>
      <c r="N17" s="10"/>
      <c r="O17" s="36"/>
    </row>
    <row r="18" spans="1:20" ht="12.95" customHeight="1">
      <c r="A18" s="13" t="s">
        <v>78</v>
      </c>
      <c r="B18" s="37" t="s">
        <v>78</v>
      </c>
      <c r="C18" s="39"/>
      <c r="D18" s="146" t="s">
        <v>78</v>
      </c>
      <c r="E18" s="22"/>
      <c r="F18" s="39"/>
      <c r="G18" s="40" t="s">
        <v>79</v>
      </c>
      <c r="H18" s="424"/>
      <c r="I18" s="425"/>
      <c r="J18" s="425"/>
      <c r="K18" s="426"/>
      <c r="L18" s="65"/>
      <c r="M18" s="155"/>
      <c r="N18" s="14"/>
      <c r="O18" s="38"/>
    </row>
    <row r="19" spans="1:20" ht="12.95" customHeight="1">
      <c r="A19" s="11" t="s">
        <v>106</v>
      </c>
      <c r="B19" s="31" t="s">
        <v>1604</v>
      </c>
      <c r="C19" s="29"/>
      <c r="D19" s="145" t="s">
        <v>78</v>
      </c>
      <c r="E19" s="23"/>
      <c r="F19" s="29"/>
      <c r="G19" s="30" t="s">
        <v>78</v>
      </c>
      <c r="H19" s="427"/>
      <c r="I19" s="428"/>
      <c r="J19" s="428"/>
      <c r="K19" s="429"/>
      <c r="L19" s="64"/>
      <c r="M19" s="152"/>
      <c r="N19" s="12"/>
      <c r="O19" s="32"/>
    </row>
    <row r="20" spans="1:20" ht="12.95" customHeight="1">
      <c r="A20" s="9" t="s">
        <v>269</v>
      </c>
      <c r="B20" s="35" t="s">
        <v>78</v>
      </c>
      <c r="C20" s="33"/>
      <c r="D20" s="144">
        <v>96.9</v>
      </c>
      <c r="E20" s="20"/>
      <c r="F20" s="33"/>
      <c r="G20" s="34" t="s">
        <v>78</v>
      </c>
      <c r="H20" s="430"/>
      <c r="I20" s="431"/>
      <c r="J20" s="431"/>
      <c r="K20" s="432"/>
      <c r="L20" s="62"/>
      <c r="M20" s="154"/>
      <c r="N20" s="10"/>
      <c r="O20" s="36"/>
    </row>
    <row r="21" spans="1:20" ht="12.95" customHeight="1">
      <c r="A21" s="13" t="s">
        <v>270</v>
      </c>
      <c r="B21" s="37" t="s">
        <v>78</v>
      </c>
      <c r="C21" s="39"/>
      <c r="D21" s="146" t="s">
        <v>78</v>
      </c>
      <c r="E21" s="22"/>
      <c r="F21" s="39"/>
      <c r="G21" s="40" t="s">
        <v>101</v>
      </c>
      <c r="H21" s="424"/>
      <c r="I21" s="425"/>
      <c r="J21" s="425"/>
      <c r="K21" s="426"/>
      <c r="L21" s="65"/>
      <c r="M21" s="155"/>
      <c r="N21" s="14"/>
      <c r="O21" s="38"/>
    </row>
    <row r="22" spans="1:20" ht="12.95" customHeight="1">
      <c r="A22" s="9" t="s">
        <v>271</v>
      </c>
      <c r="B22" s="35" t="s">
        <v>1605</v>
      </c>
      <c r="C22" s="33"/>
      <c r="D22" s="144" t="s">
        <v>78</v>
      </c>
      <c r="E22" s="20"/>
      <c r="F22" s="33"/>
      <c r="G22" s="30" t="s">
        <v>78</v>
      </c>
      <c r="H22" s="427"/>
      <c r="I22" s="428"/>
      <c r="J22" s="428"/>
      <c r="K22" s="429"/>
      <c r="L22" s="64"/>
      <c r="M22" s="152"/>
      <c r="N22" s="10"/>
      <c r="O22" s="36"/>
    </row>
    <row r="23" spans="1:20" ht="12.95" customHeight="1">
      <c r="A23" s="9" t="s">
        <v>272</v>
      </c>
      <c r="B23" s="35" t="s">
        <v>78</v>
      </c>
      <c r="C23" s="33"/>
      <c r="D23" s="144">
        <v>330</v>
      </c>
      <c r="E23" s="20"/>
      <c r="F23" s="33"/>
      <c r="G23" s="34" t="s">
        <v>78</v>
      </c>
      <c r="H23" s="430"/>
      <c r="I23" s="431"/>
      <c r="J23" s="431"/>
      <c r="K23" s="432"/>
      <c r="L23" s="62"/>
      <c r="M23" s="154"/>
      <c r="N23" s="10"/>
      <c r="O23" s="36"/>
    </row>
    <row r="24" spans="1:20" ht="12.95" customHeight="1">
      <c r="A24" s="9" t="s">
        <v>78</v>
      </c>
      <c r="B24" s="35" t="s">
        <v>78</v>
      </c>
      <c r="C24" s="33"/>
      <c r="D24" s="144" t="s">
        <v>78</v>
      </c>
      <c r="E24" s="20"/>
      <c r="F24" s="33"/>
      <c r="G24" s="40" t="s">
        <v>101</v>
      </c>
      <c r="H24" s="430"/>
      <c r="I24" s="431"/>
      <c r="J24" s="431"/>
      <c r="K24" s="432"/>
      <c r="L24" s="21"/>
      <c r="M24" s="155"/>
      <c r="N24" s="10"/>
      <c r="O24" s="36"/>
    </row>
    <row r="25" spans="1:20" ht="12.95" customHeight="1">
      <c r="A25" s="11" t="s">
        <v>273</v>
      </c>
      <c r="B25" s="31" t="s">
        <v>1606</v>
      </c>
      <c r="C25" s="29"/>
      <c r="D25" s="145" t="s">
        <v>78</v>
      </c>
      <c r="E25" s="23"/>
      <c r="F25" s="29"/>
      <c r="G25" s="30" t="s">
        <v>78</v>
      </c>
      <c r="H25" s="427"/>
      <c r="I25" s="428"/>
      <c r="J25" s="428"/>
      <c r="K25" s="429"/>
      <c r="L25" s="64"/>
      <c r="M25" s="152"/>
      <c r="N25" s="12"/>
      <c r="O25" s="32"/>
    </row>
    <row r="26" spans="1:20" ht="12.95" customHeight="1">
      <c r="A26" s="9" t="s">
        <v>264</v>
      </c>
      <c r="B26" s="35" t="s">
        <v>78</v>
      </c>
      <c r="C26" s="33"/>
      <c r="D26" s="144">
        <v>1.5</v>
      </c>
      <c r="E26" s="20"/>
      <c r="F26" s="33"/>
      <c r="G26" s="34" t="s">
        <v>78</v>
      </c>
      <c r="H26" s="430"/>
      <c r="I26" s="431"/>
      <c r="J26" s="431"/>
      <c r="K26" s="432"/>
      <c r="L26" s="62"/>
      <c r="M26" s="154"/>
      <c r="N26" s="10"/>
      <c r="O26" s="36"/>
    </row>
    <row r="27" spans="1:20" ht="12.95" customHeight="1">
      <c r="A27" s="13" t="s">
        <v>78</v>
      </c>
      <c r="B27" s="37" t="s">
        <v>78</v>
      </c>
      <c r="C27" s="39"/>
      <c r="D27" s="146" t="s">
        <v>78</v>
      </c>
      <c r="E27" s="22"/>
      <c r="F27" s="39"/>
      <c r="G27" s="40" t="s">
        <v>79</v>
      </c>
      <c r="H27" s="424"/>
      <c r="I27" s="425"/>
      <c r="J27" s="425"/>
      <c r="K27" s="426"/>
      <c r="L27" s="65"/>
      <c r="M27" s="155"/>
      <c r="N27" s="14"/>
      <c r="O27" s="38"/>
      <c r="R27" s="184"/>
    </row>
    <row r="28" spans="1:20" ht="12.95" customHeight="1">
      <c r="A28" s="11" t="s">
        <v>275</v>
      </c>
      <c r="B28" s="31" t="s">
        <v>1630</v>
      </c>
      <c r="C28" s="29"/>
      <c r="D28" s="145" t="s">
        <v>78</v>
      </c>
      <c r="E28" s="23"/>
      <c r="F28" s="29"/>
      <c r="G28" s="30" t="s">
        <v>78</v>
      </c>
      <c r="H28" s="427"/>
      <c r="I28" s="428"/>
      <c r="J28" s="428"/>
      <c r="K28" s="429"/>
      <c r="L28" s="64"/>
      <c r="M28" s="152"/>
      <c r="N28" s="12"/>
      <c r="O28" s="32"/>
      <c r="Q28" s="177"/>
      <c r="R28" s="190"/>
      <c r="S28" s="186"/>
      <c r="T28" s="10"/>
    </row>
    <row r="29" spans="1:20" ht="12.95" customHeight="1">
      <c r="A29" s="9" t="s">
        <v>276</v>
      </c>
      <c r="B29" s="35" t="s">
        <v>78</v>
      </c>
      <c r="C29" s="33"/>
      <c r="D29" s="144">
        <v>19.5</v>
      </c>
      <c r="E29" s="20"/>
      <c r="F29" s="33"/>
      <c r="G29" s="34" t="s">
        <v>78</v>
      </c>
      <c r="H29" s="28"/>
      <c r="I29" s="431"/>
      <c r="J29" s="431"/>
      <c r="K29" s="432"/>
      <c r="L29" s="62"/>
      <c r="M29" s="449"/>
      <c r="N29" s="450"/>
      <c r="O29" s="451"/>
      <c r="P29" s="1"/>
      <c r="Q29" s="177"/>
      <c r="R29" s="10"/>
      <c r="S29" s="10"/>
      <c r="T29" s="10"/>
    </row>
    <row r="30" spans="1:20" ht="12.95" customHeight="1">
      <c r="A30" s="13" t="s">
        <v>78</v>
      </c>
      <c r="B30" s="37" t="s">
        <v>78</v>
      </c>
      <c r="C30" s="39"/>
      <c r="D30" s="146" t="s">
        <v>78</v>
      </c>
      <c r="E30" s="22"/>
      <c r="F30" s="39"/>
      <c r="G30" s="40" t="s">
        <v>101</v>
      </c>
      <c r="H30" s="424"/>
      <c r="I30" s="425"/>
      <c r="J30" s="425"/>
      <c r="K30" s="426"/>
      <c r="L30" s="65"/>
      <c r="M30" s="155"/>
      <c r="N30" s="14"/>
      <c r="O30" s="38"/>
      <c r="Q30" s="177"/>
      <c r="S30" s="10"/>
      <c r="T30" s="10"/>
    </row>
    <row r="31" spans="1:20" ht="12.95" customHeight="1">
      <c r="A31" s="11" t="s">
        <v>277</v>
      </c>
      <c r="B31" s="31" t="s">
        <v>1607</v>
      </c>
      <c r="C31" s="29"/>
      <c r="D31" s="145" t="s">
        <v>78</v>
      </c>
      <c r="E31" s="23"/>
      <c r="F31" s="29"/>
      <c r="G31" s="30" t="s">
        <v>78</v>
      </c>
      <c r="H31" s="427"/>
      <c r="I31" s="428"/>
      <c r="J31" s="428"/>
      <c r="K31" s="429"/>
      <c r="L31" s="64"/>
      <c r="M31" s="152"/>
      <c r="N31" s="12"/>
      <c r="O31" s="32"/>
    </row>
    <row r="32" spans="1:20" ht="12.95" customHeight="1">
      <c r="A32" s="9" t="s">
        <v>278</v>
      </c>
      <c r="B32" s="35" t="s">
        <v>78</v>
      </c>
      <c r="C32" s="33"/>
      <c r="D32" s="144">
        <v>10</v>
      </c>
      <c r="E32" s="20"/>
      <c r="F32" s="33"/>
      <c r="G32" s="34" t="s">
        <v>78</v>
      </c>
      <c r="H32" s="430"/>
      <c r="I32" s="431"/>
      <c r="J32" s="431"/>
      <c r="K32" s="432"/>
      <c r="L32" s="62"/>
      <c r="M32" s="154"/>
      <c r="N32" s="10"/>
      <c r="O32" s="36"/>
    </row>
    <row r="33" spans="1:19" ht="12.95" customHeight="1">
      <c r="A33" s="13" t="s">
        <v>78</v>
      </c>
      <c r="B33" s="37" t="s">
        <v>78</v>
      </c>
      <c r="C33" s="39"/>
      <c r="D33" s="146" t="s">
        <v>78</v>
      </c>
      <c r="E33" s="22"/>
      <c r="F33" s="39"/>
      <c r="G33" s="40" t="s">
        <v>101</v>
      </c>
      <c r="H33" s="424"/>
      <c r="I33" s="425"/>
      <c r="J33" s="425"/>
      <c r="K33" s="426"/>
      <c r="L33" s="65"/>
      <c r="M33" s="155"/>
      <c r="N33" s="14"/>
      <c r="O33" s="38"/>
    </row>
    <row r="34" spans="1:19" ht="12.95" customHeight="1">
      <c r="A34" s="9" t="s">
        <v>279</v>
      </c>
      <c r="B34" s="35" t="s">
        <v>1631</v>
      </c>
      <c r="C34" s="33"/>
      <c r="D34" s="144" t="s">
        <v>78</v>
      </c>
      <c r="E34" s="20"/>
      <c r="F34" s="33"/>
      <c r="G34" s="34" t="s">
        <v>78</v>
      </c>
      <c r="H34" s="427"/>
      <c r="I34" s="428"/>
      <c r="J34" s="428"/>
      <c r="K34" s="429"/>
      <c r="L34" s="64"/>
      <c r="M34" s="152"/>
      <c r="N34" s="12"/>
      <c r="O34" s="32"/>
      <c r="Q34" s="177"/>
      <c r="S34" s="10"/>
    </row>
    <row r="35" spans="1:19" ht="12.95" customHeight="1">
      <c r="A35" s="9" t="s">
        <v>280</v>
      </c>
      <c r="B35" s="35" t="s">
        <v>1632</v>
      </c>
      <c r="C35" s="33"/>
      <c r="D35" s="144">
        <v>2</v>
      </c>
      <c r="E35" s="20"/>
      <c r="F35" s="33"/>
      <c r="G35" s="34" t="s">
        <v>78</v>
      </c>
      <c r="H35" s="28"/>
      <c r="I35" s="431"/>
      <c r="J35" s="431"/>
      <c r="K35" s="432"/>
      <c r="L35" s="62"/>
      <c r="M35" s="449"/>
      <c r="N35" s="450"/>
      <c r="O35" s="451"/>
      <c r="P35" s="1"/>
      <c r="Q35" s="177"/>
      <c r="R35" s="10"/>
      <c r="S35" s="10"/>
    </row>
    <row r="36" spans="1:19" ht="12.95" customHeight="1">
      <c r="A36" s="9" t="s">
        <v>78</v>
      </c>
      <c r="B36" s="37" t="s">
        <v>78</v>
      </c>
      <c r="C36" s="33"/>
      <c r="D36" s="144" t="s">
        <v>78</v>
      </c>
      <c r="E36" s="20"/>
      <c r="F36" s="33"/>
      <c r="G36" s="34" t="s">
        <v>169</v>
      </c>
      <c r="H36" s="424"/>
      <c r="I36" s="425"/>
      <c r="J36" s="425"/>
      <c r="K36" s="426"/>
      <c r="L36" s="65"/>
      <c r="M36" s="155"/>
      <c r="N36" s="14"/>
      <c r="O36" s="38"/>
      <c r="Q36" s="177"/>
      <c r="S36" s="10"/>
    </row>
    <row r="37" spans="1:19" ht="12.95" customHeight="1">
      <c r="A37" s="11" t="s">
        <v>281</v>
      </c>
      <c r="B37" s="31" t="s">
        <v>78</v>
      </c>
      <c r="C37" s="29"/>
      <c r="D37" s="145" t="s">
        <v>78</v>
      </c>
      <c r="E37" s="23"/>
      <c r="F37" s="29"/>
      <c r="G37" s="30" t="s">
        <v>78</v>
      </c>
      <c r="H37" s="427"/>
      <c r="I37" s="428"/>
      <c r="J37" s="428"/>
      <c r="K37" s="429"/>
      <c r="L37" s="64"/>
      <c r="M37" s="152"/>
      <c r="N37" s="12"/>
      <c r="O37" s="32"/>
    </row>
    <row r="38" spans="1:19" ht="12.95" customHeight="1">
      <c r="A38" s="9" t="s">
        <v>282</v>
      </c>
      <c r="B38" s="35" t="s">
        <v>78</v>
      </c>
      <c r="C38" s="33"/>
      <c r="D38" s="144">
        <v>507</v>
      </c>
      <c r="E38" s="20"/>
      <c r="F38" s="33"/>
      <c r="G38" s="34" t="s">
        <v>78</v>
      </c>
      <c r="H38" s="430"/>
      <c r="I38" s="431"/>
      <c r="J38" s="431"/>
      <c r="K38" s="432"/>
      <c r="L38" s="62"/>
      <c r="M38" s="154"/>
      <c r="N38" s="10"/>
      <c r="O38" s="36"/>
    </row>
    <row r="39" spans="1:19" ht="12.95" customHeight="1">
      <c r="A39" s="13" t="s">
        <v>78</v>
      </c>
      <c r="B39" s="37" t="s">
        <v>78</v>
      </c>
      <c r="C39" s="39"/>
      <c r="D39" s="146" t="s">
        <v>78</v>
      </c>
      <c r="E39" s="22"/>
      <c r="F39" s="39"/>
      <c r="G39" s="40" t="s">
        <v>101</v>
      </c>
      <c r="H39" s="424"/>
      <c r="I39" s="425"/>
      <c r="J39" s="425"/>
      <c r="K39" s="426"/>
      <c r="L39" s="65"/>
      <c r="M39" s="155"/>
      <c r="N39" s="14"/>
      <c r="O39" s="38"/>
    </row>
    <row r="40" spans="1:19" ht="12.95" customHeight="1">
      <c r="A40" s="9" t="s">
        <v>134</v>
      </c>
      <c r="B40" s="35" t="s">
        <v>78</v>
      </c>
      <c r="C40" s="33"/>
      <c r="D40" s="144" t="s">
        <v>78</v>
      </c>
      <c r="E40" s="20"/>
      <c r="F40" s="33"/>
      <c r="G40" s="34" t="s">
        <v>78</v>
      </c>
      <c r="H40" s="427"/>
      <c r="I40" s="428"/>
      <c r="J40" s="428"/>
      <c r="K40" s="429"/>
      <c r="L40" s="64"/>
      <c r="M40" s="154"/>
      <c r="N40" s="10"/>
      <c r="O40" s="36"/>
    </row>
    <row r="41" spans="1:19" ht="12.95" customHeight="1">
      <c r="A41" s="9" t="s">
        <v>78</v>
      </c>
      <c r="B41" s="35" t="s">
        <v>78</v>
      </c>
      <c r="C41" s="33"/>
      <c r="D41" s="144"/>
      <c r="E41" s="20"/>
      <c r="F41" s="33"/>
      <c r="G41" s="34" t="s">
        <v>78</v>
      </c>
      <c r="H41" s="430"/>
      <c r="I41" s="431"/>
      <c r="J41" s="431"/>
      <c r="K41" s="432"/>
      <c r="L41" s="62"/>
      <c r="M41" s="154"/>
      <c r="N41" s="10"/>
      <c r="O41" s="36"/>
    </row>
    <row r="42" spans="1:19" ht="12.95" customHeight="1">
      <c r="A42" s="9" t="s">
        <v>78</v>
      </c>
      <c r="B42" s="37" t="s">
        <v>78</v>
      </c>
      <c r="C42" s="33"/>
      <c r="D42" s="144" t="s">
        <v>78</v>
      </c>
      <c r="E42" s="20"/>
      <c r="F42" s="33"/>
      <c r="G42" s="34" t="s">
        <v>78</v>
      </c>
      <c r="H42" s="424"/>
      <c r="I42" s="425"/>
      <c r="J42" s="425"/>
      <c r="K42" s="426"/>
      <c r="L42" s="65"/>
      <c r="M42" s="154"/>
      <c r="N42" s="10"/>
      <c r="O42" s="36"/>
    </row>
    <row r="43" spans="1:19" ht="12.95" customHeight="1">
      <c r="A43" s="11" t="s">
        <v>267</v>
      </c>
      <c r="B43" s="31" t="s">
        <v>1608</v>
      </c>
      <c r="C43" s="29"/>
      <c r="D43" s="145" t="s">
        <v>78</v>
      </c>
      <c r="E43" s="23"/>
      <c r="F43" s="29"/>
      <c r="G43" s="30" t="s">
        <v>78</v>
      </c>
      <c r="H43" s="427"/>
      <c r="I43" s="428"/>
      <c r="J43" s="428"/>
      <c r="K43" s="429"/>
      <c r="L43" s="64"/>
      <c r="M43" s="152"/>
      <c r="N43" s="12"/>
      <c r="O43" s="32"/>
    </row>
    <row r="44" spans="1:19" ht="12.95" customHeight="1">
      <c r="A44" s="9" t="s">
        <v>268</v>
      </c>
      <c r="B44" s="35" t="s">
        <v>78</v>
      </c>
      <c r="C44" s="269"/>
      <c r="D44" s="144">
        <v>132</v>
      </c>
      <c r="E44" s="20"/>
      <c r="F44" s="33"/>
      <c r="G44" s="34" t="s">
        <v>78</v>
      </c>
      <c r="H44" s="430"/>
      <c r="I44" s="431"/>
      <c r="J44" s="431"/>
      <c r="K44" s="432"/>
      <c r="L44" s="62"/>
      <c r="M44" s="154"/>
      <c r="N44" s="10"/>
      <c r="O44" s="36"/>
    </row>
    <row r="45" spans="1:19" ht="12.95" customHeight="1">
      <c r="A45" s="13" t="s">
        <v>78</v>
      </c>
      <c r="B45" s="37" t="s">
        <v>78</v>
      </c>
      <c r="C45" s="39"/>
      <c r="D45" s="146" t="s">
        <v>78</v>
      </c>
      <c r="E45" s="22"/>
      <c r="F45" s="39"/>
      <c r="G45" s="40" t="s">
        <v>79</v>
      </c>
      <c r="H45" s="424"/>
      <c r="I45" s="425"/>
      <c r="J45" s="425"/>
      <c r="K45" s="426"/>
      <c r="L45" s="65"/>
      <c r="M45" s="155"/>
      <c r="N45" s="14"/>
      <c r="O45" s="38"/>
    </row>
    <row r="46" spans="1:19" ht="12.95" customHeight="1">
      <c r="A46" s="9" t="s">
        <v>267</v>
      </c>
      <c r="B46" s="35" t="s">
        <v>1609</v>
      </c>
      <c r="C46" s="33"/>
      <c r="D46" s="144" t="s">
        <v>78</v>
      </c>
      <c r="E46" s="20"/>
      <c r="F46" s="33"/>
      <c r="G46" s="34" t="s">
        <v>78</v>
      </c>
      <c r="H46" s="427"/>
      <c r="I46" s="428"/>
      <c r="J46" s="428"/>
      <c r="K46" s="429"/>
      <c r="L46" s="64"/>
      <c r="M46" s="154"/>
      <c r="N46" s="10"/>
      <c r="O46" s="36"/>
    </row>
    <row r="47" spans="1:19" ht="12.95" customHeight="1">
      <c r="A47" s="9" t="s">
        <v>268</v>
      </c>
      <c r="B47" s="35" t="s">
        <v>78</v>
      </c>
      <c r="C47" s="33"/>
      <c r="D47" s="144">
        <v>3150</v>
      </c>
      <c r="E47" s="20"/>
      <c r="F47" s="33"/>
      <c r="G47" s="34" t="s">
        <v>78</v>
      </c>
      <c r="H47" s="430"/>
      <c r="I47" s="431"/>
      <c r="J47" s="431"/>
      <c r="K47" s="432"/>
      <c r="L47" s="62"/>
      <c r="M47" s="154"/>
      <c r="N47" s="10"/>
      <c r="O47" s="36"/>
    </row>
    <row r="48" spans="1:19" ht="12.95" customHeight="1">
      <c r="A48" s="9" t="s">
        <v>78</v>
      </c>
      <c r="B48" s="35" t="s">
        <v>78</v>
      </c>
      <c r="C48" s="33"/>
      <c r="D48" s="144" t="s">
        <v>78</v>
      </c>
      <c r="E48" s="20"/>
      <c r="F48" s="33"/>
      <c r="G48" s="148" t="s">
        <v>79</v>
      </c>
      <c r="H48" s="424"/>
      <c r="I48" s="425"/>
      <c r="J48" s="425"/>
      <c r="K48" s="426"/>
      <c r="L48" s="65"/>
      <c r="M48" s="154"/>
      <c r="N48" s="10"/>
      <c r="O48" s="36"/>
    </row>
    <row r="49" spans="1:15" ht="12.95" customHeight="1">
      <c r="A49" s="11" t="s">
        <v>267</v>
      </c>
      <c r="B49" s="31" t="s">
        <v>1610</v>
      </c>
      <c r="C49" s="29"/>
      <c r="D49" s="145" t="s">
        <v>78</v>
      </c>
      <c r="E49" s="23"/>
      <c r="F49" s="29"/>
      <c r="G49" s="34" t="s">
        <v>78</v>
      </c>
      <c r="H49" s="427"/>
      <c r="I49" s="428"/>
      <c r="J49" s="428"/>
      <c r="K49" s="429"/>
      <c r="L49" s="64"/>
      <c r="M49" s="152"/>
      <c r="N49" s="12"/>
      <c r="O49" s="32"/>
    </row>
    <row r="50" spans="1:15" ht="12.95" customHeight="1">
      <c r="A50" s="9" t="s">
        <v>268</v>
      </c>
      <c r="B50" s="35" t="s">
        <v>78</v>
      </c>
      <c r="C50" s="33"/>
      <c r="D50" s="144">
        <v>2.5</v>
      </c>
      <c r="E50" s="20"/>
      <c r="F50" s="33"/>
      <c r="G50" s="34" t="s">
        <v>78</v>
      </c>
      <c r="H50" s="430"/>
      <c r="I50" s="431"/>
      <c r="J50" s="431"/>
      <c r="K50" s="432"/>
      <c r="L50" s="62"/>
      <c r="M50" s="154"/>
      <c r="N50" s="10"/>
      <c r="O50" s="36"/>
    </row>
    <row r="51" spans="1:15" ht="12.95" customHeight="1">
      <c r="A51" s="13" t="s">
        <v>78</v>
      </c>
      <c r="B51" s="37" t="s">
        <v>78</v>
      </c>
      <c r="C51" s="39"/>
      <c r="D51" s="146" t="s">
        <v>78</v>
      </c>
      <c r="E51" s="22"/>
      <c r="F51" s="39"/>
      <c r="G51" s="148" t="s">
        <v>79</v>
      </c>
      <c r="H51" s="424"/>
      <c r="I51" s="425"/>
      <c r="J51" s="425"/>
      <c r="K51" s="426"/>
      <c r="L51" s="65"/>
      <c r="M51" s="155"/>
      <c r="N51" s="14"/>
      <c r="O51" s="38"/>
    </row>
    <row r="52" spans="1:15" ht="12.95" customHeight="1">
      <c r="A52" s="9" t="s">
        <v>267</v>
      </c>
      <c r="B52" s="35" t="s">
        <v>1611</v>
      </c>
      <c r="C52" s="33"/>
      <c r="D52" s="144" t="s">
        <v>78</v>
      </c>
      <c r="E52" s="20"/>
      <c r="F52" s="33"/>
      <c r="G52" s="34" t="s">
        <v>78</v>
      </c>
      <c r="H52" s="427"/>
      <c r="I52" s="428"/>
      <c r="J52" s="428"/>
      <c r="K52" s="429"/>
      <c r="L52" s="64"/>
      <c r="M52" s="154"/>
      <c r="N52" s="10"/>
      <c r="O52" s="36"/>
    </row>
    <row r="53" spans="1:15" ht="12.95" customHeight="1">
      <c r="A53" s="9" t="s">
        <v>268</v>
      </c>
      <c r="B53" s="35" t="s">
        <v>78</v>
      </c>
      <c r="C53" s="33"/>
      <c r="D53" s="144">
        <v>127</v>
      </c>
      <c r="E53" s="20"/>
      <c r="F53" s="33"/>
      <c r="G53" s="34" t="s">
        <v>78</v>
      </c>
      <c r="H53" s="430"/>
      <c r="I53" s="431"/>
      <c r="J53" s="431"/>
      <c r="K53" s="432"/>
      <c r="L53" s="62"/>
      <c r="M53" s="154"/>
      <c r="N53" s="10"/>
      <c r="O53" s="36"/>
    </row>
    <row r="54" spans="1:15" ht="12.95" customHeight="1">
      <c r="A54" s="9" t="s">
        <v>78</v>
      </c>
      <c r="B54" s="35" t="s">
        <v>78</v>
      </c>
      <c r="C54" s="33"/>
      <c r="D54" s="144" t="s">
        <v>78</v>
      </c>
      <c r="E54" s="20"/>
      <c r="F54" s="33"/>
      <c r="G54" s="34" t="s">
        <v>79</v>
      </c>
      <c r="H54" s="424"/>
      <c r="I54" s="425"/>
      <c r="J54" s="425"/>
      <c r="K54" s="426"/>
      <c r="L54" s="65"/>
      <c r="M54" s="154"/>
      <c r="N54" s="10"/>
      <c r="O54" s="36"/>
    </row>
    <row r="55" spans="1:15" ht="12.95" customHeight="1">
      <c r="A55" s="11" t="s">
        <v>267</v>
      </c>
      <c r="B55" s="31" t="s">
        <v>1612</v>
      </c>
      <c r="C55" s="29"/>
      <c r="D55" s="145" t="s">
        <v>78</v>
      </c>
      <c r="E55" s="23"/>
      <c r="F55" s="29"/>
      <c r="G55" s="30" t="s">
        <v>78</v>
      </c>
      <c r="H55" s="427"/>
      <c r="I55" s="428"/>
      <c r="J55" s="428"/>
      <c r="K55" s="429"/>
      <c r="L55" s="64"/>
      <c r="M55" s="152"/>
      <c r="N55" s="12"/>
      <c r="O55" s="32"/>
    </row>
    <row r="56" spans="1:15" ht="12.95" customHeight="1">
      <c r="A56" s="9" t="s">
        <v>268</v>
      </c>
      <c r="B56" s="35" t="s">
        <v>78</v>
      </c>
      <c r="C56" s="33"/>
      <c r="D56" s="144">
        <v>1079</v>
      </c>
      <c r="E56" s="20"/>
      <c r="F56" s="33"/>
      <c r="G56" s="34" t="s">
        <v>78</v>
      </c>
      <c r="H56" s="430"/>
      <c r="I56" s="431"/>
      <c r="J56" s="431"/>
      <c r="K56" s="432"/>
      <c r="L56" s="62"/>
      <c r="M56" s="154"/>
      <c r="N56" s="10"/>
      <c r="O56" s="36"/>
    </row>
    <row r="57" spans="1:15" ht="12.95" customHeight="1">
      <c r="A57" s="13" t="s">
        <v>78</v>
      </c>
      <c r="B57" s="37" t="s">
        <v>78</v>
      </c>
      <c r="C57" s="39"/>
      <c r="D57" s="146" t="s">
        <v>78</v>
      </c>
      <c r="E57" s="22"/>
      <c r="F57" s="39"/>
      <c r="G57" s="40" t="s">
        <v>79</v>
      </c>
      <c r="H57" s="424"/>
      <c r="I57" s="425"/>
      <c r="J57" s="425"/>
      <c r="K57" s="426"/>
      <c r="L57" s="65"/>
      <c r="M57" s="155"/>
      <c r="N57" s="14"/>
      <c r="O57" s="38"/>
    </row>
    <row r="58" spans="1:15" ht="12.95" customHeight="1">
      <c r="A58" s="11" t="s">
        <v>267</v>
      </c>
      <c r="B58" s="31" t="s">
        <v>1613</v>
      </c>
      <c r="C58" s="29"/>
      <c r="D58" s="145" t="s">
        <v>78</v>
      </c>
      <c r="E58" s="23"/>
      <c r="F58" s="29"/>
      <c r="G58" s="30" t="s">
        <v>78</v>
      </c>
      <c r="H58" s="427"/>
      <c r="I58" s="428"/>
      <c r="J58" s="428"/>
      <c r="K58" s="429"/>
      <c r="L58" s="64"/>
      <c r="M58" s="152"/>
      <c r="N58" s="12"/>
      <c r="O58" s="32"/>
    </row>
    <row r="59" spans="1:15" ht="12.95" customHeight="1">
      <c r="A59" s="9" t="s">
        <v>268</v>
      </c>
      <c r="B59" s="35" t="s">
        <v>78</v>
      </c>
      <c r="C59" s="33"/>
      <c r="D59" s="144">
        <v>62.5</v>
      </c>
      <c r="E59" s="20"/>
      <c r="F59" s="33"/>
      <c r="G59" s="34" t="s">
        <v>78</v>
      </c>
      <c r="H59" s="430"/>
      <c r="I59" s="431"/>
      <c r="J59" s="431"/>
      <c r="K59" s="432"/>
      <c r="L59" s="62"/>
      <c r="M59" s="154"/>
      <c r="N59" s="10"/>
      <c r="O59" s="36"/>
    </row>
    <row r="60" spans="1:15" ht="12.95" customHeight="1">
      <c r="A60" s="13" t="s">
        <v>78</v>
      </c>
      <c r="B60" s="37" t="s">
        <v>78</v>
      </c>
      <c r="C60" s="39"/>
      <c r="D60" s="146" t="s">
        <v>78</v>
      </c>
      <c r="E60" s="22"/>
      <c r="F60" s="39"/>
      <c r="G60" s="40" t="s">
        <v>79</v>
      </c>
      <c r="H60" s="424"/>
      <c r="I60" s="425"/>
      <c r="J60" s="425"/>
      <c r="K60" s="426"/>
      <c r="L60" s="65"/>
      <c r="M60" s="155"/>
      <c r="N60" s="14"/>
      <c r="O60" s="38"/>
    </row>
    <row r="61" spans="1:15" ht="12.95" customHeight="1">
      <c r="A61" s="11" t="s">
        <v>283</v>
      </c>
      <c r="B61" s="31" t="s">
        <v>1614</v>
      </c>
      <c r="C61" s="29"/>
      <c r="D61" s="145" t="s">
        <v>78</v>
      </c>
      <c r="E61" s="23"/>
      <c r="F61" s="29"/>
      <c r="G61" s="30" t="s">
        <v>78</v>
      </c>
      <c r="H61" s="427"/>
      <c r="I61" s="428"/>
      <c r="J61" s="428"/>
      <c r="K61" s="429"/>
      <c r="L61" s="24"/>
      <c r="M61" s="152"/>
      <c r="N61" s="12"/>
      <c r="O61" s="32"/>
    </row>
    <row r="62" spans="1:15" ht="12.95" customHeight="1">
      <c r="A62" s="9" t="s">
        <v>284</v>
      </c>
      <c r="B62" s="35" t="s">
        <v>78</v>
      </c>
      <c r="C62" s="33"/>
      <c r="D62" s="144">
        <v>1656</v>
      </c>
      <c r="E62" s="20"/>
      <c r="F62" s="33"/>
      <c r="G62" s="34" t="s">
        <v>78</v>
      </c>
      <c r="H62" s="430"/>
      <c r="I62" s="431"/>
      <c r="J62" s="431"/>
      <c r="K62" s="432"/>
      <c r="L62" s="62"/>
      <c r="M62" s="154"/>
      <c r="N62" s="10"/>
      <c r="O62" s="36"/>
    </row>
    <row r="63" spans="1:15" ht="12.95" customHeight="1" thickBot="1">
      <c r="A63" s="15" t="s">
        <v>78</v>
      </c>
      <c r="B63" s="50" t="s">
        <v>78</v>
      </c>
      <c r="C63" s="77"/>
      <c r="D63" s="147" t="s">
        <v>78</v>
      </c>
      <c r="E63" s="25"/>
      <c r="F63" s="77"/>
      <c r="G63" s="78" t="s">
        <v>79</v>
      </c>
      <c r="H63" s="441"/>
      <c r="I63" s="442"/>
      <c r="J63" s="442"/>
      <c r="K63" s="443"/>
      <c r="L63" s="63"/>
      <c r="M63" s="156"/>
      <c r="N63" s="16"/>
      <c r="O63" s="79"/>
    </row>
    <row r="64" spans="1:15" ht="18" customHeight="1">
      <c r="D64" s="448"/>
      <c r="E64" s="448"/>
      <c r="F64" s="448"/>
      <c r="G64" s="448"/>
      <c r="H64" s="448"/>
      <c r="I64" s="448"/>
      <c r="J64" s="448"/>
      <c r="K64" s="448"/>
    </row>
    <row r="65" spans="1:15" ht="20.100000000000001" customHeight="1" thickBot="1">
      <c r="A65" s="6" t="s">
        <v>10</v>
      </c>
    </row>
    <row r="66" spans="1:15" ht="20.100000000000001" customHeight="1" thickBot="1">
      <c r="A66" s="19"/>
      <c r="B66" s="2"/>
      <c r="C66" s="2"/>
      <c r="D66" s="18"/>
      <c r="E66" s="18"/>
      <c r="F66" s="2"/>
      <c r="G66" s="3"/>
      <c r="H66" s="3"/>
      <c r="I66" s="2"/>
      <c r="J66" s="2"/>
      <c r="K66" s="2"/>
      <c r="L66" s="18"/>
      <c r="M66" s="2"/>
      <c r="N66" s="2"/>
      <c r="O66" s="72"/>
    </row>
    <row r="67" spans="1:15" ht="20.100000000000001" customHeight="1" thickBot="1">
      <c r="A67" s="73" t="s">
        <v>5</v>
      </c>
      <c r="B67" s="444" t="s">
        <v>6</v>
      </c>
      <c r="C67" s="445"/>
      <c r="D67" s="444" t="s">
        <v>1</v>
      </c>
      <c r="E67" s="446"/>
      <c r="F67" s="445"/>
      <c r="G67" s="75" t="s">
        <v>2</v>
      </c>
      <c r="H67" s="444" t="s">
        <v>7</v>
      </c>
      <c r="I67" s="446"/>
      <c r="J67" s="446"/>
      <c r="K67" s="445"/>
      <c r="L67" s="74" t="s">
        <v>8</v>
      </c>
      <c r="M67" s="435" t="s">
        <v>4</v>
      </c>
      <c r="N67" s="436"/>
      <c r="O67" s="437"/>
    </row>
    <row r="68" spans="1:15" ht="12.95" customHeight="1">
      <c r="A68" s="66" t="s">
        <v>285</v>
      </c>
      <c r="B68" s="67" t="s">
        <v>1615</v>
      </c>
      <c r="C68" s="68"/>
      <c r="D68" s="143" t="s">
        <v>78</v>
      </c>
      <c r="E68" s="44"/>
      <c r="F68" s="68"/>
      <c r="G68" s="69" t="s">
        <v>78</v>
      </c>
      <c r="H68" s="438"/>
      <c r="I68" s="439"/>
      <c r="J68" s="439"/>
      <c r="K68" s="440"/>
      <c r="L68" s="70"/>
      <c r="M68" s="153"/>
      <c r="N68" s="8"/>
      <c r="O68" s="71"/>
    </row>
    <row r="69" spans="1:15" ht="12.95" customHeight="1">
      <c r="A69" s="9" t="s">
        <v>270</v>
      </c>
      <c r="B69" s="35" t="s">
        <v>78</v>
      </c>
      <c r="C69" s="33"/>
      <c r="D69" s="142">
        <v>9.9</v>
      </c>
      <c r="E69" s="20"/>
      <c r="F69" s="33"/>
      <c r="G69" s="34" t="s">
        <v>78</v>
      </c>
      <c r="H69" s="430"/>
      <c r="I69" s="431"/>
      <c r="J69" s="431"/>
      <c r="K69" s="432"/>
      <c r="L69" s="62"/>
      <c r="M69" s="154"/>
      <c r="N69" s="10"/>
      <c r="O69" s="36"/>
    </row>
    <row r="70" spans="1:15" ht="12.95" customHeight="1">
      <c r="A70" s="9" t="s">
        <v>78</v>
      </c>
      <c r="B70" s="35" t="s">
        <v>78</v>
      </c>
      <c r="C70" s="33"/>
      <c r="D70" s="144" t="s">
        <v>78</v>
      </c>
      <c r="E70" s="20"/>
      <c r="F70" s="33"/>
      <c r="G70" s="34" t="s">
        <v>79</v>
      </c>
      <c r="H70" s="430"/>
      <c r="I70" s="431"/>
      <c r="J70" s="431"/>
      <c r="K70" s="432"/>
      <c r="L70" s="21"/>
      <c r="M70" s="154"/>
      <c r="N70" s="10"/>
      <c r="O70" s="36"/>
    </row>
    <row r="71" spans="1:15" ht="12.95" customHeight="1">
      <c r="A71" s="11" t="s">
        <v>286</v>
      </c>
      <c r="B71" s="31" t="s">
        <v>1602</v>
      </c>
      <c r="C71" s="29"/>
      <c r="D71" s="145" t="s">
        <v>78</v>
      </c>
      <c r="E71" s="23"/>
      <c r="F71" s="29"/>
      <c r="G71" s="30" t="s">
        <v>78</v>
      </c>
      <c r="H71" s="427"/>
      <c r="I71" s="428"/>
      <c r="J71" s="428"/>
      <c r="K71" s="429"/>
      <c r="L71" s="64"/>
      <c r="M71" s="152"/>
      <c r="N71" s="12"/>
      <c r="O71" s="32"/>
    </row>
    <row r="72" spans="1:15" ht="12.95" customHeight="1">
      <c r="A72" s="9" t="s">
        <v>278</v>
      </c>
      <c r="B72" s="35" t="s">
        <v>78</v>
      </c>
      <c r="C72" s="33"/>
      <c r="D72" s="144">
        <v>7.1</v>
      </c>
      <c r="E72" s="20"/>
      <c r="F72" s="33"/>
      <c r="G72" s="34" t="s">
        <v>78</v>
      </c>
      <c r="H72" s="430"/>
      <c r="I72" s="431"/>
      <c r="J72" s="431"/>
      <c r="K72" s="432"/>
      <c r="L72" s="62"/>
      <c r="M72" s="154"/>
      <c r="N72" s="10"/>
      <c r="O72" s="36"/>
    </row>
    <row r="73" spans="1:15" ht="12.95" customHeight="1">
      <c r="A73" s="13" t="s">
        <v>78</v>
      </c>
      <c r="B73" s="37" t="s">
        <v>78</v>
      </c>
      <c r="C73" s="39"/>
      <c r="D73" s="146" t="s">
        <v>78</v>
      </c>
      <c r="E73" s="22"/>
      <c r="F73" s="39"/>
      <c r="G73" s="40" t="s">
        <v>79</v>
      </c>
      <c r="H73" s="424"/>
      <c r="I73" s="425"/>
      <c r="J73" s="425"/>
      <c r="K73" s="426"/>
      <c r="L73" s="65"/>
      <c r="M73" s="155"/>
      <c r="N73" s="14"/>
      <c r="O73" s="38"/>
    </row>
    <row r="74" spans="1:15" ht="12.95" customHeight="1">
      <c r="A74" s="11" t="s">
        <v>287</v>
      </c>
      <c r="B74" s="31" t="s">
        <v>1616</v>
      </c>
      <c r="C74" s="29"/>
      <c r="D74" s="145" t="s">
        <v>78</v>
      </c>
      <c r="E74" s="23"/>
      <c r="F74" s="29"/>
      <c r="G74" s="30" t="s">
        <v>78</v>
      </c>
      <c r="H74" s="427"/>
      <c r="I74" s="428"/>
      <c r="J74" s="428"/>
      <c r="K74" s="429"/>
      <c r="L74" s="64"/>
      <c r="M74" s="152"/>
      <c r="N74" s="12"/>
      <c r="O74" s="32"/>
    </row>
    <row r="75" spans="1:15" ht="12.95" customHeight="1">
      <c r="A75" s="9" t="s">
        <v>78</v>
      </c>
      <c r="B75" s="35" t="s">
        <v>78</v>
      </c>
      <c r="C75" s="33"/>
      <c r="D75" s="144">
        <v>979</v>
      </c>
      <c r="E75" s="20"/>
      <c r="F75" s="33"/>
      <c r="G75" s="34" t="s">
        <v>78</v>
      </c>
      <c r="H75" s="430"/>
      <c r="I75" s="431"/>
      <c r="J75" s="431"/>
      <c r="K75" s="432"/>
      <c r="L75" s="62"/>
      <c r="M75" s="154"/>
      <c r="N75" s="10"/>
      <c r="O75" s="36"/>
    </row>
    <row r="76" spans="1:15" ht="12.95" customHeight="1">
      <c r="A76" s="13" t="s">
        <v>78</v>
      </c>
      <c r="B76" s="37" t="s">
        <v>78</v>
      </c>
      <c r="C76" s="39"/>
      <c r="D76" s="146" t="s">
        <v>78</v>
      </c>
      <c r="E76" s="22"/>
      <c r="F76" s="39"/>
      <c r="G76" s="40" t="s">
        <v>79</v>
      </c>
      <c r="H76" s="424"/>
      <c r="I76" s="425"/>
      <c r="J76" s="425"/>
      <c r="K76" s="426"/>
      <c r="L76" s="65"/>
      <c r="M76" s="155"/>
      <c r="N76" s="14"/>
      <c r="O76" s="38"/>
    </row>
    <row r="77" spans="1:15" ht="12.95" customHeight="1">
      <c r="A77" s="11" t="s">
        <v>287</v>
      </c>
      <c r="B77" s="31" t="s">
        <v>1617</v>
      </c>
      <c r="C77" s="29"/>
      <c r="D77" s="145" t="s">
        <v>78</v>
      </c>
      <c r="E77" s="20"/>
      <c r="F77" s="33"/>
      <c r="G77" s="30" t="s">
        <v>78</v>
      </c>
      <c r="H77" s="427"/>
      <c r="I77" s="428"/>
      <c r="J77" s="428"/>
      <c r="K77" s="429"/>
      <c r="L77" s="64"/>
      <c r="M77" s="152"/>
      <c r="N77" s="10"/>
      <c r="O77" s="36"/>
    </row>
    <row r="78" spans="1:15" ht="12.95" customHeight="1">
      <c r="A78" s="9" t="s">
        <v>78</v>
      </c>
      <c r="B78" s="35" t="s">
        <v>78</v>
      </c>
      <c r="C78" s="33"/>
      <c r="D78" s="144">
        <v>3</v>
      </c>
      <c r="E78" s="20"/>
      <c r="F78" s="33"/>
      <c r="G78" s="34" t="s">
        <v>78</v>
      </c>
      <c r="H78" s="430"/>
      <c r="I78" s="431"/>
      <c r="J78" s="431"/>
      <c r="K78" s="432"/>
      <c r="L78" s="62"/>
      <c r="M78" s="154"/>
      <c r="N78" s="10"/>
      <c r="O78" s="36"/>
    </row>
    <row r="79" spans="1:15" ht="12.95" customHeight="1">
      <c r="A79" s="13" t="s">
        <v>78</v>
      </c>
      <c r="B79" s="37" t="s">
        <v>78</v>
      </c>
      <c r="C79" s="39"/>
      <c r="D79" s="146" t="s">
        <v>78</v>
      </c>
      <c r="E79" s="20"/>
      <c r="F79" s="33"/>
      <c r="G79" s="40" t="s">
        <v>79</v>
      </c>
      <c r="H79" s="424"/>
      <c r="I79" s="425"/>
      <c r="J79" s="425"/>
      <c r="K79" s="426"/>
      <c r="L79" s="65"/>
      <c r="M79" s="155"/>
      <c r="N79" s="10"/>
      <c r="O79" s="36"/>
    </row>
    <row r="80" spans="1:15" ht="12.95" customHeight="1">
      <c r="A80" s="11" t="s">
        <v>287</v>
      </c>
      <c r="B80" s="31" t="s">
        <v>1611</v>
      </c>
      <c r="C80" s="29"/>
      <c r="D80" s="145" t="s">
        <v>78</v>
      </c>
      <c r="E80" s="23"/>
      <c r="F80" s="29"/>
      <c r="G80" s="30" t="s">
        <v>78</v>
      </c>
      <c r="H80" s="427"/>
      <c r="I80" s="428"/>
      <c r="J80" s="428"/>
      <c r="K80" s="429"/>
      <c r="L80" s="64"/>
      <c r="M80" s="152"/>
      <c r="N80" s="12"/>
      <c r="O80" s="32"/>
    </row>
    <row r="81" spans="1:15" ht="12.95" customHeight="1">
      <c r="A81" s="9" t="s">
        <v>78</v>
      </c>
      <c r="B81" s="35" t="s">
        <v>78</v>
      </c>
      <c r="C81" s="33"/>
      <c r="D81" s="144">
        <v>161</v>
      </c>
      <c r="E81" s="20"/>
      <c r="F81" s="33"/>
      <c r="G81" s="34" t="s">
        <v>78</v>
      </c>
      <c r="H81" s="430"/>
      <c r="I81" s="431"/>
      <c r="J81" s="431"/>
      <c r="K81" s="432"/>
      <c r="L81" s="62"/>
      <c r="M81" s="154"/>
      <c r="N81" s="10"/>
      <c r="O81" s="36"/>
    </row>
    <row r="82" spans="1:15" ht="12.95" customHeight="1">
      <c r="A82" s="13" t="s">
        <v>78</v>
      </c>
      <c r="B82" s="37" t="s">
        <v>78</v>
      </c>
      <c r="C82" s="39"/>
      <c r="D82" s="146" t="s">
        <v>78</v>
      </c>
      <c r="E82" s="22"/>
      <c r="F82" s="39"/>
      <c r="G82" s="40" t="s">
        <v>79</v>
      </c>
      <c r="H82" s="424"/>
      <c r="I82" s="425"/>
      <c r="J82" s="425"/>
      <c r="K82" s="426"/>
      <c r="L82" s="65"/>
      <c r="M82" s="155"/>
      <c r="N82" s="14"/>
      <c r="O82" s="38"/>
    </row>
    <row r="83" spans="1:15" ht="12.95" customHeight="1">
      <c r="A83" s="11" t="s">
        <v>288</v>
      </c>
      <c r="B83" s="31" t="s">
        <v>1618</v>
      </c>
      <c r="C83" s="29"/>
      <c r="D83" s="145" t="s">
        <v>78</v>
      </c>
      <c r="E83" s="23"/>
      <c r="F83" s="29"/>
      <c r="G83" s="30" t="s">
        <v>78</v>
      </c>
      <c r="H83" s="427"/>
      <c r="I83" s="428"/>
      <c r="J83" s="428"/>
      <c r="K83" s="429"/>
      <c r="L83" s="64"/>
      <c r="M83" s="152"/>
      <c r="N83" s="12"/>
      <c r="O83" s="32"/>
    </row>
    <row r="84" spans="1:15" ht="12.95" customHeight="1">
      <c r="A84" s="9" t="s">
        <v>78</v>
      </c>
      <c r="B84" s="35" t="s">
        <v>78</v>
      </c>
      <c r="C84" s="33"/>
      <c r="D84" s="144">
        <v>782</v>
      </c>
      <c r="E84" s="20"/>
      <c r="F84" s="33"/>
      <c r="G84" s="34" t="s">
        <v>78</v>
      </c>
      <c r="H84" s="430"/>
      <c r="I84" s="431"/>
      <c r="J84" s="431"/>
      <c r="K84" s="432"/>
      <c r="L84" s="62"/>
      <c r="M84" s="154"/>
      <c r="N84" s="10"/>
      <c r="O84" s="36"/>
    </row>
    <row r="85" spans="1:15" ht="12.95" customHeight="1">
      <c r="A85" s="13" t="s">
        <v>78</v>
      </c>
      <c r="B85" s="37" t="s">
        <v>78</v>
      </c>
      <c r="C85" s="39"/>
      <c r="D85" s="146" t="s">
        <v>78</v>
      </c>
      <c r="E85" s="22"/>
      <c r="F85" s="39"/>
      <c r="G85" s="40" t="s">
        <v>79</v>
      </c>
      <c r="H85" s="424"/>
      <c r="I85" s="425"/>
      <c r="J85" s="425"/>
      <c r="K85" s="426"/>
      <c r="L85" s="65"/>
      <c r="M85" s="155"/>
      <c r="N85" s="14"/>
      <c r="O85" s="38"/>
    </row>
    <row r="86" spans="1:15" ht="12.95" customHeight="1">
      <c r="A86" s="9" t="s">
        <v>288</v>
      </c>
      <c r="B86" s="35" t="s">
        <v>1619</v>
      </c>
      <c r="C86" s="33"/>
      <c r="D86" s="144" t="s">
        <v>78</v>
      </c>
      <c r="E86" s="20"/>
      <c r="F86" s="33"/>
      <c r="G86" s="30" t="s">
        <v>78</v>
      </c>
      <c r="H86" s="427"/>
      <c r="I86" s="428"/>
      <c r="J86" s="428"/>
      <c r="K86" s="429"/>
      <c r="L86" s="64"/>
      <c r="M86" s="152"/>
      <c r="N86" s="10"/>
      <c r="O86" s="36"/>
    </row>
    <row r="87" spans="1:15" ht="12.95" customHeight="1">
      <c r="A87" s="9" t="s">
        <v>78</v>
      </c>
      <c r="B87" s="35" t="s">
        <v>78</v>
      </c>
      <c r="C87" s="33"/>
      <c r="D87" s="144">
        <v>247</v>
      </c>
      <c r="E87" s="20"/>
      <c r="F87" s="33"/>
      <c r="G87" s="34" t="s">
        <v>78</v>
      </c>
      <c r="H87" s="430"/>
      <c r="I87" s="431"/>
      <c r="J87" s="431"/>
      <c r="K87" s="432"/>
      <c r="L87" s="62"/>
      <c r="M87" s="154"/>
      <c r="N87" s="10"/>
      <c r="O87" s="36"/>
    </row>
    <row r="88" spans="1:15" ht="12.95" customHeight="1">
      <c r="A88" s="9" t="s">
        <v>78</v>
      </c>
      <c r="B88" s="35" t="s">
        <v>78</v>
      </c>
      <c r="C88" s="33"/>
      <c r="D88" s="144" t="s">
        <v>78</v>
      </c>
      <c r="E88" s="20"/>
      <c r="F88" s="33"/>
      <c r="G88" s="40" t="s">
        <v>79</v>
      </c>
      <c r="H88" s="430"/>
      <c r="I88" s="431"/>
      <c r="J88" s="431"/>
      <c r="K88" s="432"/>
      <c r="L88" s="21"/>
      <c r="M88" s="155"/>
      <c r="N88" s="10"/>
      <c r="O88" s="36"/>
    </row>
    <row r="89" spans="1:15" ht="12.95" customHeight="1">
      <c r="A89" s="11" t="s">
        <v>288</v>
      </c>
      <c r="B89" s="31" t="s">
        <v>1620</v>
      </c>
      <c r="C89" s="29"/>
      <c r="D89" s="145" t="s">
        <v>78</v>
      </c>
      <c r="E89" s="23"/>
      <c r="F89" s="29"/>
      <c r="G89" s="30" t="s">
        <v>78</v>
      </c>
      <c r="H89" s="427"/>
      <c r="I89" s="428"/>
      <c r="J89" s="428"/>
      <c r="K89" s="429"/>
      <c r="L89" s="64"/>
      <c r="M89" s="152"/>
      <c r="N89" s="12"/>
      <c r="O89" s="32"/>
    </row>
    <row r="90" spans="1:15" ht="12.95" customHeight="1">
      <c r="A90" s="9" t="s">
        <v>78</v>
      </c>
      <c r="B90" s="35" t="s">
        <v>78</v>
      </c>
      <c r="C90" s="33"/>
      <c r="D90" s="144">
        <v>36.9</v>
      </c>
      <c r="E90" s="20"/>
      <c r="F90" s="33"/>
      <c r="G90" s="34" t="s">
        <v>78</v>
      </c>
      <c r="H90" s="430"/>
      <c r="I90" s="431"/>
      <c r="J90" s="431"/>
      <c r="K90" s="432"/>
      <c r="L90" s="62"/>
      <c r="M90" s="154"/>
      <c r="N90" s="10"/>
      <c r="O90" s="36"/>
    </row>
    <row r="91" spans="1:15" ht="12.95" customHeight="1">
      <c r="A91" s="13" t="s">
        <v>78</v>
      </c>
      <c r="B91" s="37" t="s">
        <v>78</v>
      </c>
      <c r="C91" s="39"/>
      <c r="D91" s="146" t="s">
        <v>78</v>
      </c>
      <c r="E91" s="22"/>
      <c r="F91" s="39"/>
      <c r="G91" s="40" t="s">
        <v>79</v>
      </c>
      <c r="H91" s="424"/>
      <c r="I91" s="425"/>
      <c r="J91" s="425"/>
      <c r="K91" s="426"/>
      <c r="L91" s="65"/>
      <c r="M91" s="155"/>
      <c r="N91" s="14"/>
      <c r="O91" s="38"/>
    </row>
    <row r="92" spans="1:15" ht="12.95" customHeight="1">
      <c r="A92" s="11" t="s">
        <v>288</v>
      </c>
      <c r="B92" s="31" t="s">
        <v>1621</v>
      </c>
      <c r="C92" s="29"/>
      <c r="D92" s="145" t="s">
        <v>78</v>
      </c>
      <c r="E92" s="23"/>
      <c r="F92" s="29"/>
      <c r="G92" s="30" t="s">
        <v>78</v>
      </c>
      <c r="H92" s="427"/>
      <c r="I92" s="428"/>
      <c r="J92" s="428"/>
      <c r="K92" s="429"/>
      <c r="L92" s="64"/>
      <c r="M92" s="152"/>
      <c r="N92" s="12"/>
      <c r="O92" s="32"/>
    </row>
    <row r="93" spans="1:15" ht="12.95" customHeight="1">
      <c r="A93" s="9" t="s">
        <v>78</v>
      </c>
      <c r="B93" s="35" t="s">
        <v>78</v>
      </c>
      <c r="C93" s="33"/>
      <c r="D93" s="144">
        <v>395</v>
      </c>
      <c r="E93" s="20"/>
      <c r="F93" s="33"/>
      <c r="G93" s="34" t="s">
        <v>78</v>
      </c>
      <c r="H93" s="430"/>
      <c r="I93" s="431"/>
      <c r="J93" s="431"/>
      <c r="K93" s="432"/>
      <c r="L93" s="62"/>
      <c r="M93" s="154"/>
      <c r="N93" s="10"/>
      <c r="O93" s="36"/>
    </row>
    <row r="94" spans="1:15" ht="12.95" customHeight="1">
      <c r="A94" s="13" t="s">
        <v>78</v>
      </c>
      <c r="B94" s="37" t="s">
        <v>78</v>
      </c>
      <c r="C94" s="39"/>
      <c r="D94" s="146" t="s">
        <v>78</v>
      </c>
      <c r="E94" s="22"/>
      <c r="F94" s="39"/>
      <c r="G94" s="40" t="s">
        <v>79</v>
      </c>
      <c r="H94" s="424"/>
      <c r="I94" s="425"/>
      <c r="J94" s="425"/>
      <c r="K94" s="426"/>
      <c r="L94" s="65"/>
      <c r="M94" s="155"/>
      <c r="N94" s="14"/>
      <c r="O94" s="38"/>
    </row>
    <row r="95" spans="1:15" ht="12.95" customHeight="1">
      <c r="A95" s="11" t="s">
        <v>288</v>
      </c>
      <c r="B95" s="31" t="s">
        <v>1622</v>
      </c>
      <c r="C95" s="29"/>
      <c r="D95" s="145" t="s">
        <v>78</v>
      </c>
      <c r="E95" s="23"/>
      <c r="F95" s="29"/>
      <c r="G95" s="30" t="s">
        <v>78</v>
      </c>
      <c r="H95" s="427"/>
      <c r="I95" s="428"/>
      <c r="J95" s="428"/>
      <c r="K95" s="429"/>
      <c r="L95" s="64"/>
      <c r="M95" s="152"/>
      <c r="N95" s="12"/>
      <c r="O95" s="32"/>
    </row>
    <row r="96" spans="1:15" ht="12.95" customHeight="1">
      <c r="A96" s="9" t="s">
        <v>78</v>
      </c>
      <c r="B96" s="35" t="s">
        <v>78</v>
      </c>
      <c r="C96" s="33"/>
      <c r="D96" s="144">
        <v>585</v>
      </c>
      <c r="E96" s="20"/>
      <c r="F96" s="33"/>
      <c r="G96" s="34" t="s">
        <v>78</v>
      </c>
      <c r="H96" s="430"/>
      <c r="I96" s="431"/>
      <c r="J96" s="431"/>
      <c r="K96" s="432"/>
      <c r="L96" s="62"/>
      <c r="M96" s="154"/>
      <c r="N96" s="10"/>
      <c r="O96" s="36"/>
    </row>
    <row r="97" spans="1:16" ht="12.95" customHeight="1">
      <c r="A97" s="13" t="s">
        <v>78</v>
      </c>
      <c r="B97" s="37" t="s">
        <v>78</v>
      </c>
      <c r="C97" s="39"/>
      <c r="D97" s="146" t="s">
        <v>78</v>
      </c>
      <c r="E97" s="22"/>
      <c r="F97" s="39"/>
      <c r="G97" s="40" t="s">
        <v>79</v>
      </c>
      <c r="H97" s="424"/>
      <c r="I97" s="425"/>
      <c r="J97" s="425"/>
      <c r="K97" s="426"/>
      <c r="L97" s="65"/>
      <c r="M97" s="155"/>
      <c r="N97" s="14"/>
      <c r="O97" s="38"/>
    </row>
    <row r="98" spans="1:16" ht="12.95" customHeight="1">
      <c r="A98" s="9" t="s">
        <v>288</v>
      </c>
      <c r="B98" s="35" t="s">
        <v>1623</v>
      </c>
      <c r="C98" s="33"/>
      <c r="D98" s="144" t="s">
        <v>78</v>
      </c>
      <c r="E98" s="20"/>
      <c r="F98" s="33"/>
      <c r="G98" s="34" t="s">
        <v>78</v>
      </c>
      <c r="H98" s="427"/>
      <c r="I98" s="428"/>
      <c r="J98" s="428"/>
      <c r="K98" s="429"/>
      <c r="L98" s="64"/>
      <c r="M98" s="152"/>
      <c r="N98" s="10"/>
      <c r="O98" s="36"/>
    </row>
    <row r="99" spans="1:16" ht="12.95" customHeight="1">
      <c r="A99" s="9" t="s">
        <v>78</v>
      </c>
      <c r="B99" s="35" t="s">
        <v>78</v>
      </c>
      <c r="C99" s="33"/>
      <c r="D99" s="144">
        <v>5.3</v>
      </c>
      <c r="E99" s="20"/>
      <c r="F99" s="33"/>
      <c r="G99" s="34" t="s">
        <v>78</v>
      </c>
      <c r="H99" s="430"/>
      <c r="I99" s="431"/>
      <c r="J99" s="431"/>
      <c r="K99" s="432"/>
      <c r="L99" s="62"/>
      <c r="M99" s="154"/>
      <c r="N99" s="10"/>
      <c r="O99" s="36"/>
    </row>
    <row r="100" spans="1:16" ht="12.95" customHeight="1">
      <c r="A100" s="9" t="s">
        <v>78</v>
      </c>
      <c r="B100" s="37" t="s">
        <v>78</v>
      </c>
      <c r="C100" s="33"/>
      <c r="D100" s="144" t="s">
        <v>78</v>
      </c>
      <c r="E100" s="20"/>
      <c r="F100" s="33"/>
      <c r="G100" s="34" t="s">
        <v>79</v>
      </c>
      <c r="H100" s="424"/>
      <c r="I100" s="425"/>
      <c r="J100" s="425"/>
      <c r="K100" s="426"/>
      <c r="L100" s="65"/>
      <c r="M100" s="155"/>
      <c r="N100" s="10"/>
      <c r="O100" s="36"/>
    </row>
    <row r="101" spans="1:16" ht="12.95" customHeight="1">
      <c r="A101" s="11" t="s">
        <v>288</v>
      </c>
      <c r="B101" s="31" t="s">
        <v>1624</v>
      </c>
      <c r="C101" s="29"/>
      <c r="D101" s="145" t="s">
        <v>78</v>
      </c>
      <c r="E101" s="23"/>
      <c r="F101" s="29"/>
      <c r="G101" s="30" t="s">
        <v>78</v>
      </c>
      <c r="H101" s="427"/>
      <c r="I101" s="428"/>
      <c r="J101" s="428"/>
      <c r="K101" s="429"/>
      <c r="L101" s="64"/>
      <c r="M101" s="152"/>
      <c r="N101" s="12"/>
      <c r="O101" s="32"/>
    </row>
    <row r="102" spans="1:16" ht="12.95" customHeight="1">
      <c r="A102" s="9" t="s">
        <v>78</v>
      </c>
      <c r="B102" s="35" t="s">
        <v>78</v>
      </c>
      <c r="C102" s="33"/>
      <c r="D102" s="144">
        <v>60.3</v>
      </c>
      <c r="E102" s="20"/>
      <c r="F102" s="33"/>
      <c r="G102" s="34" t="s">
        <v>78</v>
      </c>
      <c r="H102" s="430"/>
      <c r="I102" s="431"/>
      <c r="J102" s="431"/>
      <c r="K102" s="432"/>
      <c r="L102" s="62"/>
      <c r="M102" s="154"/>
      <c r="N102" s="10"/>
      <c r="O102" s="36"/>
    </row>
    <row r="103" spans="1:16" ht="12.95" customHeight="1">
      <c r="A103" s="13" t="s">
        <v>78</v>
      </c>
      <c r="B103" s="37" t="s">
        <v>78</v>
      </c>
      <c r="C103" s="39"/>
      <c r="D103" s="146" t="s">
        <v>78</v>
      </c>
      <c r="E103" s="22"/>
      <c r="F103" s="39"/>
      <c r="G103" s="40" t="s">
        <v>79</v>
      </c>
      <c r="H103" s="424"/>
      <c r="I103" s="425"/>
      <c r="J103" s="425"/>
      <c r="K103" s="426"/>
      <c r="L103" s="65"/>
      <c r="M103" s="155"/>
      <c r="N103" s="14"/>
      <c r="O103" s="38"/>
    </row>
    <row r="104" spans="1:16" ht="12.95" customHeight="1">
      <c r="A104" s="9" t="s">
        <v>288</v>
      </c>
      <c r="B104" s="35" t="s">
        <v>1625</v>
      </c>
      <c r="C104" s="33"/>
      <c r="D104" s="144" t="s">
        <v>78</v>
      </c>
      <c r="E104" s="20"/>
      <c r="F104" s="33"/>
      <c r="G104" s="34" t="s">
        <v>78</v>
      </c>
      <c r="H104" s="427"/>
      <c r="I104" s="428"/>
      <c r="J104" s="428"/>
      <c r="K104" s="429"/>
      <c r="L104" s="64"/>
      <c r="M104" s="152"/>
      <c r="N104" s="12"/>
      <c r="O104" s="32"/>
    </row>
    <row r="105" spans="1:16" ht="12.95" customHeight="1">
      <c r="A105" s="9" t="s">
        <v>78</v>
      </c>
      <c r="B105" s="35" t="s">
        <v>78</v>
      </c>
      <c r="C105" s="33"/>
      <c r="D105" s="144">
        <v>20.399999999999999</v>
      </c>
      <c r="E105" s="20"/>
      <c r="F105" s="33"/>
      <c r="G105" s="34" t="s">
        <v>78</v>
      </c>
      <c r="H105" s="28"/>
      <c r="I105" s="431"/>
      <c r="J105" s="431"/>
      <c r="K105" s="432"/>
      <c r="L105" s="62"/>
      <c r="M105" s="449"/>
      <c r="N105" s="450"/>
      <c r="O105" s="451"/>
      <c r="P105" s="1"/>
    </row>
    <row r="106" spans="1:16" ht="12.95" customHeight="1">
      <c r="A106" s="9" t="s">
        <v>78</v>
      </c>
      <c r="B106" s="37" t="s">
        <v>78</v>
      </c>
      <c r="C106" s="33"/>
      <c r="D106" s="144" t="s">
        <v>78</v>
      </c>
      <c r="E106" s="20"/>
      <c r="F106" s="33"/>
      <c r="G106" s="34" t="s">
        <v>79</v>
      </c>
      <c r="H106" s="424"/>
      <c r="I106" s="425"/>
      <c r="J106" s="425"/>
      <c r="K106" s="426"/>
      <c r="L106" s="65"/>
      <c r="M106" s="155"/>
      <c r="N106" s="14"/>
      <c r="O106" s="38"/>
    </row>
    <row r="107" spans="1:16" ht="12.95" customHeight="1">
      <c r="A107" s="11" t="s">
        <v>288</v>
      </c>
      <c r="B107" s="31" t="s">
        <v>1626</v>
      </c>
      <c r="C107" s="29"/>
      <c r="D107" s="145" t="s">
        <v>78</v>
      </c>
      <c r="E107" s="23"/>
      <c r="F107" s="29"/>
      <c r="G107" s="30" t="s">
        <v>78</v>
      </c>
      <c r="H107" s="427"/>
      <c r="I107" s="428"/>
      <c r="J107" s="428"/>
      <c r="K107" s="429"/>
      <c r="L107" s="64"/>
      <c r="M107" s="152"/>
      <c r="N107" s="12"/>
      <c r="O107" s="32"/>
    </row>
    <row r="108" spans="1:16" ht="12.95" customHeight="1">
      <c r="A108" s="9" t="s">
        <v>78</v>
      </c>
      <c r="B108" s="35" t="s">
        <v>78</v>
      </c>
      <c r="C108" s="33"/>
      <c r="D108" s="144">
        <v>1000</v>
      </c>
      <c r="E108" s="20"/>
      <c r="F108" s="33"/>
      <c r="G108" s="34" t="s">
        <v>78</v>
      </c>
      <c r="H108" s="28"/>
      <c r="I108" s="431"/>
      <c r="J108" s="431"/>
      <c r="K108" s="432"/>
      <c r="L108" s="62"/>
      <c r="M108" s="449"/>
      <c r="N108" s="450"/>
      <c r="O108" s="451"/>
      <c r="P108" s="1"/>
    </row>
    <row r="109" spans="1:16" ht="12.95" customHeight="1">
      <c r="A109" s="13" t="s">
        <v>78</v>
      </c>
      <c r="B109" s="37" t="s">
        <v>78</v>
      </c>
      <c r="C109" s="39"/>
      <c r="D109" s="146" t="s">
        <v>78</v>
      </c>
      <c r="E109" s="22"/>
      <c r="F109" s="39"/>
      <c r="G109" s="40" t="s">
        <v>79</v>
      </c>
      <c r="H109" s="424"/>
      <c r="I109" s="425"/>
      <c r="J109" s="425"/>
      <c r="K109" s="426"/>
      <c r="L109" s="65"/>
      <c r="M109" s="155"/>
      <c r="N109" s="14"/>
      <c r="O109" s="38"/>
    </row>
    <row r="110" spans="1:16" ht="12.95" customHeight="1">
      <c r="A110" s="9" t="s">
        <v>288</v>
      </c>
      <c r="B110" s="35" t="s">
        <v>1627</v>
      </c>
      <c r="C110" s="33"/>
      <c r="D110" s="144" t="s">
        <v>78</v>
      </c>
      <c r="E110" s="20"/>
      <c r="F110" s="33"/>
      <c r="G110" s="34" t="s">
        <v>78</v>
      </c>
      <c r="H110" s="427"/>
      <c r="I110" s="428"/>
      <c r="J110" s="428"/>
      <c r="K110" s="429"/>
      <c r="L110" s="64"/>
      <c r="M110" s="152"/>
      <c r="N110" s="12"/>
      <c r="O110" s="32"/>
    </row>
    <row r="111" spans="1:16" ht="12.95" customHeight="1">
      <c r="A111" s="9" t="s">
        <v>78</v>
      </c>
      <c r="B111" s="35" t="s">
        <v>78</v>
      </c>
      <c r="C111" s="33"/>
      <c r="D111" s="144">
        <v>19</v>
      </c>
      <c r="E111" s="20"/>
      <c r="F111" s="33"/>
      <c r="G111" s="34" t="s">
        <v>78</v>
      </c>
      <c r="H111" s="28"/>
      <c r="I111" s="431"/>
      <c r="J111" s="431"/>
      <c r="K111" s="432"/>
      <c r="L111" s="62"/>
      <c r="M111" s="449"/>
      <c r="N111" s="450"/>
      <c r="O111" s="451"/>
      <c r="P111" s="1"/>
    </row>
    <row r="112" spans="1:16" ht="12.95" customHeight="1">
      <c r="A112" s="9" t="s">
        <v>78</v>
      </c>
      <c r="B112" s="35" t="s">
        <v>78</v>
      </c>
      <c r="C112" s="33"/>
      <c r="D112" s="144" t="s">
        <v>78</v>
      </c>
      <c r="E112" s="20"/>
      <c r="F112" s="33"/>
      <c r="G112" s="34" t="s">
        <v>79</v>
      </c>
      <c r="H112" s="424"/>
      <c r="I112" s="425"/>
      <c r="J112" s="425"/>
      <c r="K112" s="426"/>
      <c r="L112" s="65"/>
      <c r="M112" s="155"/>
      <c r="N112" s="14"/>
      <c r="O112" s="38"/>
    </row>
    <row r="113" spans="1:20" ht="12.95" customHeight="1">
      <c r="A113" s="11" t="s">
        <v>289</v>
      </c>
      <c r="B113" s="31" t="s">
        <v>1628</v>
      </c>
      <c r="C113" s="29"/>
      <c r="D113" s="145" t="s">
        <v>78</v>
      </c>
      <c r="E113" s="23"/>
      <c r="F113" s="29"/>
      <c r="G113" s="30" t="s">
        <v>78</v>
      </c>
      <c r="H113" s="427"/>
      <c r="I113" s="428"/>
      <c r="J113" s="428"/>
      <c r="K113" s="429"/>
      <c r="L113" s="64"/>
      <c r="M113" s="152"/>
      <c r="N113" s="12"/>
      <c r="O113" s="32"/>
      <c r="Q113" s="177"/>
      <c r="S113" s="10"/>
    </row>
    <row r="114" spans="1:20" ht="12.95" customHeight="1">
      <c r="A114" s="9" t="s">
        <v>78</v>
      </c>
      <c r="B114" s="35" t="s">
        <v>78</v>
      </c>
      <c r="C114" s="33"/>
      <c r="D114" s="144">
        <v>14.4</v>
      </c>
      <c r="E114" s="20"/>
      <c r="F114" s="33"/>
      <c r="G114" s="34" t="s">
        <v>78</v>
      </c>
      <c r="H114" s="28"/>
      <c r="I114" s="431"/>
      <c r="J114" s="431"/>
      <c r="K114" s="432"/>
      <c r="L114" s="62"/>
      <c r="M114" s="449"/>
      <c r="N114" s="450"/>
      <c r="O114" s="451"/>
      <c r="P114" s="1"/>
      <c r="Q114" s="177"/>
      <c r="R114" s="282"/>
      <c r="S114" s="10"/>
      <c r="T114" s="10"/>
    </row>
    <row r="115" spans="1:20" ht="12.95" customHeight="1">
      <c r="A115" s="13" t="s">
        <v>78</v>
      </c>
      <c r="B115" s="37" t="s">
        <v>78</v>
      </c>
      <c r="C115" s="39"/>
      <c r="D115" s="146" t="s">
        <v>78</v>
      </c>
      <c r="E115" s="22"/>
      <c r="F115" s="39"/>
      <c r="G115" s="40" t="s">
        <v>79</v>
      </c>
      <c r="H115" s="424"/>
      <c r="I115" s="425"/>
      <c r="J115" s="425"/>
      <c r="K115" s="426"/>
      <c r="L115" s="65"/>
      <c r="M115" s="155"/>
      <c r="N115" s="14"/>
      <c r="O115" s="38"/>
      <c r="Q115" s="177"/>
      <c r="R115" s="282"/>
      <c r="S115" s="10"/>
    </row>
    <row r="116" spans="1:20" ht="12.95" customHeight="1">
      <c r="A116" s="9" t="s">
        <v>290</v>
      </c>
      <c r="B116" s="35" t="s">
        <v>1628</v>
      </c>
      <c r="C116" s="33"/>
      <c r="D116" s="144" t="s">
        <v>78</v>
      </c>
      <c r="E116" s="20"/>
      <c r="F116" s="33"/>
      <c r="G116" s="34" t="s">
        <v>78</v>
      </c>
      <c r="H116" s="427"/>
      <c r="I116" s="428"/>
      <c r="J116" s="428"/>
      <c r="K116" s="429"/>
      <c r="L116" s="64"/>
      <c r="M116" s="152"/>
      <c r="N116" s="12"/>
      <c r="O116" s="32"/>
      <c r="Q116" s="177"/>
      <c r="R116" s="282"/>
      <c r="S116" s="10"/>
    </row>
    <row r="117" spans="1:20" ht="12.95" customHeight="1">
      <c r="A117" s="9" t="s">
        <v>78</v>
      </c>
      <c r="B117" s="35" t="s">
        <v>78</v>
      </c>
      <c r="C117" s="33"/>
      <c r="D117" s="144">
        <v>30</v>
      </c>
      <c r="E117" s="20"/>
      <c r="F117" s="33"/>
      <c r="G117" s="34" t="s">
        <v>78</v>
      </c>
      <c r="H117" s="28"/>
      <c r="I117" s="431"/>
      <c r="J117" s="431"/>
      <c r="K117" s="432"/>
      <c r="L117" s="62"/>
      <c r="M117" s="449"/>
      <c r="N117" s="450"/>
      <c r="O117" s="451"/>
      <c r="P117" s="1"/>
      <c r="Q117" s="177"/>
      <c r="R117" s="282"/>
      <c r="S117" s="10"/>
      <c r="T117" s="10"/>
    </row>
    <row r="118" spans="1:20" ht="12.95" customHeight="1">
      <c r="A118" s="9" t="s">
        <v>78</v>
      </c>
      <c r="B118" s="35" t="s">
        <v>78</v>
      </c>
      <c r="C118" s="33"/>
      <c r="D118" s="144" t="s">
        <v>78</v>
      </c>
      <c r="E118" s="20"/>
      <c r="F118" s="33"/>
      <c r="G118" s="34" t="s">
        <v>79</v>
      </c>
      <c r="H118" s="424"/>
      <c r="I118" s="425"/>
      <c r="J118" s="425"/>
      <c r="K118" s="426"/>
      <c r="L118" s="65"/>
      <c r="M118" s="155"/>
      <c r="N118" s="14"/>
      <c r="O118" s="38"/>
      <c r="Q118" s="177"/>
      <c r="S118" s="10"/>
    </row>
    <row r="119" spans="1:20" ht="12.95" customHeight="1">
      <c r="A119" s="11" t="s">
        <v>2109</v>
      </c>
      <c r="B119" s="31" t="s">
        <v>1629</v>
      </c>
      <c r="C119" s="29"/>
      <c r="D119" s="145" t="s">
        <v>78</v>
      </c>
      <c r="E119" s="23"/>
      <c r="F119" s="29"/>
      <c r="G119" s="30" t="s">
        <v>78</v>
      </c>
      <c r="H119" s="427"/>
      <c r="I119" s="428"/>
      <c r="J119" s="428"/>
      <c r="K119" s="429"/>
      <c r="L119" s="64"/>
      <c r="M119" s="152"/>
      <c r="N119" s="12"/>
      <c r="O119" s="32"/>
    </row>
    <row r="120" spans="1:20" ht="12.95" customHeight="1">
      <c r="A120" s="9" t="s">
        <v>78</v>
      </c>
      <c r="B120" s="35" t="s">
        <v>78</v>
      </c>
      <c r="C120" s="33"/>
      <c r="D120" s="144">
        <v>198</v>
      </c>
      <c r="E120" s="20"/>
      <c r="F120" s="33"/>
      <c r="G120" s="34" t="s">
        <v>78</v>
      </c>
      <c r="H120" s="430"/>
      <c r="I120" s="431"/>
      <c r="J120" s="431"/>
      <c r="K120" s="432"/>
      <c r="L120" s="62"/>
      <c r="M120" s="154"/>
      <c r="N120" s="10"/>
      <c r="O120" s="36"/>
    </row>
    <row r="121" spans="1:20" ht="12.95" customHeight="1">
      <c r="A121" s="13" t="s">
        <v>78</v>
      </c>
      <c r="B121" s="37" t="s">
        <v>78</v>
      </c>
      <c r="C121" s="39"/>
      <c r="D121" s="146" t="s">
        <v>78</v>
      </c>
      <c r="E121" s="22"/>
      <c r="F121" s="39"/>
      <c r="G121" s="40" t="s">
        <v>79</v>
      </c>
      <c r="H121" s="424"/>
      <c r="I121" s="425"/>
      <c r="J121" s="425"/>
      <c r="K121" s="426"/>
      <c r="L121" s="65"/>
      <c r="M121" s="174"/>
      <c r="N121" s="14"/>
      <c r="O121" s="38"/>
    </row>
    <row r="122" spans="1:20" ht="12.95" customHeight="1">
      <c r="A122" s="11" t="s">
        <v>292</v>
      </c>
      <c r="B122" s="31" t="s">
        <v>78</v>
      </c>
      <c r="C122" s="29"/>
      <c r="D122" s="145" t="s">
        <v>78</v>
      </c>
      <c r="E122" s="23"/>
      <c r="F122" s="29"/>
      <c r="G122" s="30" t="s">
        <v>78</v>
      </c>
      <c r="H122" s="427"/>
      <c r="I122" s="428"/>
      <c r="J122" s="428"/>
      <c r="K122" s="429"/>
      <c r="L122" s="64"/>
      <c r="M122" s="152"/>
      <c r="N122" s="12"/>
      <c r="O122" s="32"/>
    </row>
    <row r="123" spans="1:20" ht="12.95" customHeight="1">
      <c r="A123" s="9" t="s">
        <v>293</v>
      </c>
      <c r="B123" s="35" t="s">
        <v>78</v>
      </c>
      <c r="C123" s="33"/>
      <c r="D123" s="144">
        <v>213</v>
      </c>
      <c r="E123" s="20"/>
      <c r="F123" s="33"/>
      <c r="G123" s="34" t="s">
        <v>78</v>
      </c>
      <c r="H123" s="430"/>
      <c r="I123" s="431"/>
      <c r="J123" s="431"/>
      <c r="K123" s="432"/>
      <c r="L123" s="62"/>
      <c r="M123" s="154"/>
      <c r="N123" s="10"/>
      <c r="O123" s="36"/>
    </row>
    <row r="124" spans="1:20" ht="12.95" customHeight="1">
      <c r="A124" s="13" t="s">
        <v>78</v>
      </c>
      <c r="B124" s="37" t="s">
        <v>78</v>
      </c>
      <c r="C124" s="39"/>
      <c r="D124" s="146" t="s">
        <v>78</v>
      </c>
      <c r="E124" s="22"/>
      <c r="F124" s="39"/>
      <c r="G124" s="40" t="s">
        <v>101</v>
      </c>
      <c r="H124" s="424"/>
      <c r="I124" s="425"/>
      <c r="J124" s="425"/>
      <c r="K124" s="426"/>
      <c r="L124" s="65"/>
      <c r="M124" s="155"/>
      <c r="N124" s="14"/>
      <c r="O124" s="38"/>
    </row>
    <row r="125" spans="1:20" ht="12.95" customHeight="1">
      <c r="A125" s="11" t="s">
        <v>2188</v>
      </c>
      <c r="B125" s="31" t="s">
        <v>2189</v>
      </c>
      <c r="C125" s="29"/>
      <c r="D125" s="145"/>
      <c r="E125" s="23"/>
      <c r="F125" s="29"/>
      <c r="G125" s="30"/>
      <c r="H125" s="427"/>
      <c r="I125" s="428"/>
      <c r="J125" s="428"/>
      <c r="K125" s="429"/>
      <c r="L125" s="24"/>
      <c r="M125" s="152"/>
      <c r="N125" s="12"/>
      <c r="O125" s="32"/>
    </row>
    <row r="126" spans="1:20" ht="12.95" customHeight="1">
      <c r="A126" s="9" t="s">
        <v>2190</v>
      </c>
      <c r="B126" s="35"/>
      <c r="C126" s="33"/>
      <c r="D126" s="144">
        <v>35.799999999999997</v>
      </c>
      <c r="E126" s="20"/>
      <c r="F126" s="33"/>
      <c r="G126" s="34"/>
      <c r="H126" s="430"/>
      <c r="I126" s="431"/>
      <c r="J126" s="431"/>
      <c r="K126" s="432"/>
      <c r="L126" s="62"/>
      <c r="M126" s="154"/>
      <c r="N126" s="10"/>
      <c r="O126" s="36"/>
    </row>
    <row r="127" spans="1:20" ht="12.95" customHeight="1" thickBot="1">
      <c r="A127" s="15"/>
      <c r="B127" s="50"/>
      <c r="C127" s="77"/>
      <c r="D127" s="147"/>
      <c r="E127" s="25"/>
      <c r="F127" s="77"/>
      <c r="G127" s="78" t="s">
        <v>79</v>
      </c>
      <c r="H127" s="441"/>
      <c r="I127" s="442"/>
      <c r="J127" s="442"/>
      <c r="K127" s="443"/>
      <c r="L127" s="63"/>
      <c r="M127" s="156"/>
      <c r="N127" s="16"/>
      <c r="O127" s="79"/>
    </row>
    <row r="128" spans="1:20" ht="18" customHeight="1">
      <c r="D128" s="448"/>
      <c r="E128" s="448"/>
      <c r="F128" s="448"/>
      <c r="G128" s="448"/>
      <c r="H128" s="448"/>
      <c r="I128" s="448"/>
      <c r="J128" s="448"/>
      <c r="K128" s="448"/>
    </row>
    <row r="129" spans="1:15" ht="20.100000000000001" customHeight="1" thickBot="1">
      <c r="A129" s="6" t="s">
        <v>10</v>
      </c>
    </row>
    <row r="130" spans="1:15" ht="20.100000000000001" customHeight="1" thickBot="1">
      <c r="A130" s="19"/>
      <c r="B130" s="2"/>
      <c r="C130" s="2"/>
      <c r="D130" s="18"/>
      <c r="E130" s="18"/>
      <c r="F130" s="2"/>
      <c r="G130" s="3"/>
      <c r="H130" s="3"/>
      <c r="I130" s="2"/>
      <c r="J130" s="2"/>
      <c r="K130" s="2"/>
      <c r="L130" s="18"/>
      <c r="M130" s="2"/>
      <c r="N130" s="2"/>
      <c r="O130" s="72"/>
    </row>
    <row r="131" spans="1:15" ht="20.100000000000001" customHeight="1" thickBot="1">
      <c r="A131" s="73" t="s">
        <v>5</v>
      </c>
      <c r="B131" s="444" t="s">
        <v>6</v>
      </c>
      <c r="C131" s="445"/>
      <c r="D131" s="444" t="s">
        <v>1</v>
      </c>
      <c r="E131" s="446"/>
      <c r="F131" s="445"/>
      <c r="G131" s="75" t="s">
        <v>2</v>
      </c>
      <c r="H131" s="444" t="s">
        <v>7</v>
      </c>
      <c r="I131" s="446"/>
      <c r="J131" s="446"/>
      <c r="K131" s="445"/>
      <c r="L131" s="74" t="s">
        <v>8</v>
      </c>
      <c r="M131" s="435" t="s">
        <v>4</v>
      </c>
      <c r="N131" s="436"/>
      <c r="O131" s="437"/>
    </row>
    <row r="132" spans="1:15" ht="12.95" customHeight="1">
      <c r="A132" s="66"/>
      <c r="B132" s="67"/>
      <c r="C132" s="68"/>
      <c r="D132" s="143"/>
      <c r="E132" s="44"/>
      <c r="F132" s="68"/>
      <c r="G132" s="69"/>
      <c r="H132" s="438"/>
      <c r="I132" s="439"/>
      <c r="J132" s="439"/>
      <c r="K132" s="440"/>
      <c r="L132" s="70"/>
      <c r="M132" s="67"/>
      <c r="N132" s="8"/>
      <c r="O132" s="71"/>
    </row>
    <row r="133" spans="1:15" ht="12.95" customHeight="1">
      <c r="A133" s="9"/>
      <c r="B133" s="35"/>
      <c r="C133" s="33"/>
      <c r="D133" s="142"/>
      <c r="E133" s="20"/>
      <c r="F133" s="33"/>
      <c r="G133" s="34"/>
      <c r="H133" s="430"/>
      <c r="I133" s="431"/>
      <c r="J133" s="431"/>
      <c r="K133" s="432"/>
      <c r="L133" s="62">
        <f>ROUNDDOWN(D133*H133,0)</f>
        <v>0</v>
      </c>
      <c r="M133" s="35"/>
      <c r="N133" s="10"/>
      <c r="O133" s="36"/>
    </row>
    <row r="134" spans="1:15" ht="12.95" customHeight="1">
      <c r="A134" s="9"/>
      <c r="B134" s="35"/>
      <c r="C134" s="33"/>
      <c r="D134" s="144"/>
      <c r="E134" s="20"/>
      <c r="F134" s="33"/>
      <c r="G134" s="34"/>
      <c r="H134" s="430"/>
      <c r="I134" s="431"/>
      <c r="J134" s="431"/>
      <c r="K134" s="432"/>
      <c r="L134" s="21"/>
      <c r="M134" s="35"/>
      <c r="N134" s="10"/>
      <c r="O134" s="36"/>
    </row>
    <row r="135" spans="1:15" ht="12.95" customHeight="1">
      <c r="A135" s="11"/>
      <c r="B135" s="31"/>
      <c r="C135" s="29"/>
      <c r="D135" s="145"/>
      <c r="E135" s="23"/>
      <c r="F135" s="29"/>
      <c r="G135" s="30"/>
      <c r="H135" s="427"/>
      <c r="I135" s="428"/>
      <c r="J135" s="428"/>
      <c r="K135" s="429"/>
      <c r="L135" s="64"/>
      <c r="M135" s="31"/>
      <c r="N135" s="12"/>
      <c r="O135" s="32"/>
    </row>
    <row r="136" spans="1:15" ht="12.95" customHeight="1">
      <c r="A136" s="9"/>
      <c r="B136" s="35"/>
      <c r="C136" s="33"/>
      <c r="D136" s="144"/>
      <c r="E136" s="20"/>
      <c r="F136" s="33"/>
      <c r="G136" s="34"/>
      <c r="H136" s="430"/>
      <c r="I136" s="431"/>
      <c r="J136" s="431"/>
      <c r="K136" s="432"/>
      <c r="L136" s="62">
        <f>ROUNDDOWN(D136*H136,0)</f>
        <v>0</v>
      </c>
      <c r="M136" s="35"/>
      <c r="N136" s="10"/>
      <c r="O136" s="36"/>
    </row>
    <row r="137" spans="1:15" ht="12.95" customHeight="1">
      <c r="A137" s="13"/>
      <c r="B137" s="37"/>
      <c r="C137" s="39"/>
      <c r="D137" s="146"/>
      <c r="E137" s="22"/>
      <c r="F137" s="39"/>
      <c r="G137" s="40"/>
      <c r="H137" s="424"/>
      <c r="I137" s="425"/>
      <c r="J137" s="425"/>
      <c r="K137" s="426"/>
      <c r="L137" s="65"/>
      <c r="M137" s="37"/>
      <c r="N137" s="14"/>
      <c r="O137" s="38"/>
    </row>
    <row r="138" spans="1:15" ht="12.95" customHeight="1">
      <c r="A138" s="11"/>
      <c r="B138" s="31"/>
      <c r="C138" s="29"/>
      <c r="D138" s="145"/>
      <c r="E138" s="23"/>
      <c r="F138" s="29"/>
      <c r="G138" s="30"/>
      <c r="H138" s="427"/>
      <c r="I138" s="428"/>
      <c r="J138" s="428"/>
      <c r="K138" s="429"/>
      <c r="L138" s="64"/>
      <c r="M138" s="31"/>
      <c r="N138" s="12"/>
      <c r="O138" s="32"/>
    </row>
    <row r="139" spans="1:15" ht="12.95" customHeight="1">
      <c r="A139" s="9"/>
      <c r="B139" s="35"/>
      <c r="C139" s="33"/>
      <c r="D139" s="144"/>
      <c r="E139" s="20"/>
      <c r="F139" s="33"/>
      <c r="G139" s="34"/>
      <c r="H139" s="430"/>
      <c r="I139" s="431"/>
      <c r="J139" s="431"/>
      <c r="K139" s="432"/>
      <c r="L139" s="62">
        <f>ROUNDDOWN(D139*H139,0)</f>
        <v>0</v>
      </c>
      <c r="M139" s="35"/>
      <c r="N139" s="10"/>
      <c r="O139" s="36"/>
    </row>
    <row r="140" spans="1:15" ht="12.95" customHeight="1">
      <c r="A140" s="13"/>
      <c r="B140" s="37"/>
      <c r="C140" s="39"/>
      <c r="D140" s="146"/>
      <c r="E140" s="22"/>
      <c r="F140" s="39"/>
      <c r="G140" s="40"/>
      <c r="H140" s="424"/>
      <c r="I140" s="425"/>
      <c r="J140" s="425"/>
      <c r="K140" s="426"/>
      <c r="L140" s="65"/>
      <c r="M140" s="37"/>
      <c r="N140" s="14"/>
      <c r="O140" s="38"/>
    </row>
    <row r="141" spans="1:15" ht="12.95" customHeight="1">
      <c r="A141" s="11"/>
      <c r="B141" s="31"/>
      <c r="C141" s="29"/>
      <c r="D141" s="145"/>
      <c r="E141" s="20"/>
      <c r="F141" s="33"/>
      <c r="G141" s="30"/>
      <c r="H141" s="427"/>
      <c r="I141" s="428"/>
      <c r="J141" s="428"/>
      <c r="K141" s="429"/>
      <c r="L141" s="64"/>
      <c r="M141" s="31"/>
      <c r="N141" s="10"/>
      <c r="O141" s="36"/>
    </row>
    <row r="142" spans="1:15" ht="12.95" customHeight="1">
      <c r="A142" s="9"/>
      <c r="B142" s="35"/>
      <c r="C142" s="33"/>
      <c r="D142" s="144"/>
      <c r="E142" s="20"/>
      <c r="F142" s="33"/>
      <c r="G142" s="34"/>
      <c r="H142" s="430"/>
      <c r="I142" s="431"/>
      <c r="J142" s="431"/>
      <c r="K142" s="432"/>
      <c r="L142" s="62">
        <f>ROUNDDOWN(D142*H142,0)</f>
        <v>0</v>
      </c>
      <c r="M142" s="35"/>
      <c r="N142" s="10"/>
      <c r="O142" s="36"/>
    </row>
    <row r="143" spans="1:15" ht="12.95" customHeight="1">
      <c r="A143" s="13"/>
      <c r="B143" s="37"/>
      <c r="C143" s="39"/>
      <c r="D143" s="146"/>
      <c r="E143" s="20"/>
      <c r="F143" s="33"/>
      <c r="G143" s="40"/>
      <c r="H143" s="424"/>
      <c r="I143" s="425"/>
      <c r="J143" s="425"/>
      <c r="K143" s="426"/>
      <c r="L143" s="65"/>
      <c r="M143" s="37"/>
      <c r="N143" s="10"/>
      <c r="O143" s="36"/>
    </row>
    <row r="144" spans="1:15" ht="12.95" customHeight="1">
      <c r="A144" s="11"/>
      <c r="B144" s="31"/>
      <c r="C144" s="29"/>
      <c r="D144" s="145"/>
      <c r="E144" s="23"/>
      <c r="F144" s="29"/>
      <c r="G144" s="30"/>
      <c r="H144" s="427"/>
      <c r="I144" s="428"/>
      <c r="J144" s="428"/>
      <c r="K144" s="429"/>
      <c r="L144" s="64"/>
      <c r="M144" s="31"/>
      <c r="N144" s="12"/>
      <c r="O144" s="32"/>
    </row>
    <row r="145" spans="1:15" ht="12.95" customHeight="1">
      <c r="A145" s="9"/>
      <c r="B145" s="35"/>
      <c r="C145" s="33"/>
      <c r="D145" s="144"/>
      <c r="E145" s="20"/>
      <c r="F145" s="33"/>
      <c r="G145" s="34"/>
      <c r="H145" s="430"/>
      <c r="I145" s="431"/>
      <c r="J145" s="431"/>
      <c r="K145" s="432"/>
      <c r="L145" s="62">
        <f>ROUNDDOWN(D145*H145,0)</f>
        <v>0</v>
      </c>
      <c r="M145" s="35"/>
      <c r="N145" s="10"/>
      <c r="O145" s="36"/>
    </row>
    <row r="146" spans="1:15" ht="12.95" customHeight="1">
      <c r="A146" s="13"/>
      <c r="B146" s="37"/>
      <c r="C146" s="39"/>
      <c r="D146" s="146"/>
      <c r="E146" s="22"/>
      <c r="F146" s="39"/>
      <c r="G146" s="40"/>
      <c r="H146" s="424"/>
      <c r="I146" s="425"/>
      <c r="J146" s="425"/>
      <c r="K146" s="426"/>
      <c r="L146" s="65"/>
      <c r="M146" s="37"/>
      <c r="N146" s="14"/>
      <c r="O146" s="38"/>
    </row>
    <row r="147" spans="1:15" ht="12.95" customHeight="1">
      <c r="A147" s="11"/>
      <c r="B147" s="31"/>
      <c r="C147" s="29"/>
      <c r="D147" s="145"/>
      <c r="E147" s="23"/>
      <c r="F147" s="29"/>
      <c r="G147" s="30"/>
      <c r="H147" s="427"/>
      <c r="I147" s="428"/>
      <c r="J147" s="428"/>
      <c r="K147" s="429"/>
      <c r="L147" s="64"/>
      <c r="M147" s="31"/>
      <c r="N147" s="12"/>
      <c r="O147" s="32"/>
    </row>
    <row r="148" spans="1:15" ht="12.95" customHeight="1">
      <c r="A148" s="9"/>
      <c r="B148" s="35"/>
      <c r="C148" s="33"/>
      <c r="D148" s="144"/>
      <c r="E148" s="20"/>
      <c r="F148" s="33"/>
      <c r="G148" s="34"/>
      <c r="H148" s="430"/>
      <c r="I148" s="431"/>
      <c r="J148" s="431"/>
      <c r="K148" s="432"/>
      <c r="L148" s="62">
        <f>ROUNDDOWN(D148*H148,0)</f>
        <v>0</v>
      </c>
      <c r="M148" s="35"/>
      <c r="N148" s="10"/>
      <c r="O148" s="36"/>
    </row>
    <row r="149" spans="1:15" ht="12.95" customHeight="1">
      <c r="A149" s="13"/>
      <c r="B149" s="37"/>
      <c r="C149" s="39"/>
      <c r="D149" s="146"/>
      <c r="E149" s="22"/>
      <c r="F149" s="39"/>
      <c r="G149" s="40"/>
      <c r="H149" s="424"/>
      <c r="I149" s="425"/>
      <c r="J149" s="425"/>
      <c r="K149" s="426"/>
      <c r="L149" s="65"/>
      <c r="M149" s="37"/>
      <c r="N149" s="14"/>
      <c r="O149" s="38"/>
    </row>
    <row r="150" spans="1:15" ht="12.95" customHeight="1">
      <c r="A150" s="9"/>
      <c r="B150" s="35"/>
      <c r="C150" s="33"/>
      <c r="D150" s="144"/>
      <c r="E150" s="20"/>
      <c r="F150" s="33"/>
      <c r="G150" s="30"/>
      <c r="H150" s="427"/>
      <c r="I150" s="428"/>
      <c r="J150" s="428"/>
      <c r="K150" s="429"/>
      <c r="L150" s="64"/>
      <c r="M150" s="31"/>
      <c r="N150" s="10"/>
      <c r="O150" s="36"/>
    </row>
    <row r="151" spans="1:15" ht="12.95" customHeight="1">
      <c r="A151" s="9"/>
      <c r="B151" s="35"/>
      <c r="C151" s="33"/>
      <c r="D151" s="144"/>
      <c r="E151" s="20"/>
      <c r="F151" s="33"/>
      <c r="G151" s="34"/>
      <c r="H151" s="430"/>
      <c r="I151" s="431"/>
      <c r="J151" s="431"/>
      <c r="K151" s="432"/>
      <c r="L151" s="62">
        <f>ROUNDDOWN(D151*H151,0)</f>
        <v>0</v>
      </c>
      <c r="M151" s="35"/>
      <c r="N151" s="10"/>
      <c r="O151" s="36"/>
    </row>
    <row r="152" spans="1:15" ht="12.95" customHeight="1">
      <c r="A152" s="9"/>
      <c r="B152" s="35"/>
      <c r="C152" s="33"/>
      <c r="D152" s="144"/>
      <c r="E152" s="20"/>
      <c r="F152" s="33"/>
      <c r="G152" s="40"/>
      <c r="H152" s="430"/>
      <c r="I152" s="431"/>
      <c r="J152" s="431"/>
      <c r="K152" s="432"/>
      <c r="L152" s="21"/>
      <c r="M152" s="37"/>
      <c r="N152" s="10"/>
      <c r="O152" s="36"/>
    </row>
    <row r="153" spans="1:15" ht="12.95" customHeight="1">
      <c r="A153" s="11"/>
      <c r="B153" s="31"/>
      <c r="C153" s="29"/>
      <c r="D153" s="145"/>
      <c r="E153" s="23"/>
      <c r="F153" s="29"/>
      <c r="G153" s="30"/>
      <c r="H153" s="427"/>
      <c r="I153" s="428"/>
      <c r="J153" s="428"/>
      <c r="K153" s="429"/>
      <c r="L153" s="64"/>
      <c r="M153" s="31"/>
      <c r="N153" s="12"/>
      <c r="O153" s="32"/>
    </row>
    <row r="154" spans="1:15" ht="12.95" customHeight="1">
      <c r="A154" s="9"/>
      <c r="B154" s="35"/>
      <c r="C154" s="33"/>
      <c r="D154" s="144"/>
      <c r="E154" s="20"/>
      <c r="F154" s="33"/>
      <c r="G154" s="34"/>
      <c r="H154" s="430"/>
      <c r="I154" s="431"/>
      <c r="J154" s="431"/>
      <c r="K154" s="432"/>
      <c r="L154" s="62">
        <f>ROUNDDOWN(D154*H154,0)</f>
        <v>0</v>
      </c>
      <c r="M154" s="35"/>
      <c r="N154" s="10"/>
      <c r="O154" s="36"/>
    </row>
    <row r="155" spans="1:15" ht="12.95" customHeight="1">
      <c r="A155" s="13"/>
      <c r="B155" s="37"/>
      <c r="C155" s="39"/>
      <c r="D155" s="146"/>
      <c r="E155" s="22"/>
      <c r="F155" s="39"/>
      <c r="G155" s="40"/>
      <c r="H155" s="424"/>
      <c r="I155" s="425"/>
      <c r="J155" s="425"/>
      <c r="K155" s="426"/>
      <c r="L155" s="65"/>
      <c r="M155" s="37"/>
      <c r="N155" s="14"/>
      <c r="O155" s="38"/>
    </row>
    <row r="156" spans="1:15" ht="12.95" customHeight="1">
      <c r="A156" s="11"/>
      <c r="B156" s="31"/>
      <c r="C156" s="29"/>
      <c r="D156" s="145"/>
      <c r="E156" s="23"/>
      <c r="F156" s="29"/>
      <c r="G156" s="30"/>
      <c r="H156" s="427"/>
      <c r="I156" s="428"/>
      <c r="J156" s="428"/>
      <c r="K156" s="429"/>
      <c r="L156" s="64"/>
      <c r="M156" s="31"/>
      <c r="N156" s="12"/>
      <c r="O156" s="32"/>
    </row>
    <row r="157" spans="1:15" ht="12.95" customHeight="1">
      <c r="A157" s="9"/>
      <c r="B157" s="35"/>
      <c r="C157" s="33"/>
      <c r="D157" s="144"/>
      <c r="E157" s="20"/>
      <c r="F157" s="33"/>
      <c r="G157" s="34"/>
      <c r="H157" s="430"/>
      <c r="I157" s="431"/>
      <c r="J157" s="431"/>
      <c r="K157" s="432"/>
      <c r="L157" s="62">
        <f>ROUNDDOWN(D157*H157,0)</f>
        <v>0</v>
      </c>
      <c r="M157" s="35"/>
      <c r="N157" s="10"/>
      <c r="O157" s="36"/>
    </row>
    <row r="158" spans="1:15" ht="12.95" customHeight="1">
      <c r="A158" s="13"/>
      <c r="B158" s="37"/>
      <c r="C158" s="39"/>
      <c r="D158" s="146"/>
      <c r="E158" s="22"/>
      <c r="F158" s="39"/>
      <c r="G158" s="40"/>
      <c r="H158" s="424"/>
      <c r="I158" s="425"/>
      <c r="J158" s="425"/>
      <c r="K158" s="426"/>
      <c r="L158" s="65"/>
      <c r="M158" s="37"/>
      <c r="N158" s="14"/>
      <c r="O158" s="38"/>
    </row>
    <row r="159" spans="1:15" ht="12.95" customHeight="1">
      <c r="A159" s="11"/>
      <c r="B159" s="31"/>
      <c r="C159" s="29"/>
      <c r="D159" s="145"/>
      <c r="E159" s="23"/>
      <c r="F159" s="29"/>
      <c r="G159" s="30"/>
      <c r="H159" s="427"/>
      <c r="I159" s="428"/>
      <c r="J159" s="428"/>
      <c r="K159" s="429"/>
      <c r="L159" s="64"/>
      <c r="M159" s="31"/>
      <c r="N159" s="12"/>
      <c r="O159" s="32"/>
    </row>
    <row r="160" spans="1:15" ht="12.95" customHeight="1">
      <c r="A160" s="9"/>
      <c r="B160" s="35"/>
      <c r="C160" s="33"/>
      <c r="D160" s="144"/>
      <c r="E160" s="20"/>
      <c r="F160" s="33"/>
      <c r="G160" s="34"/>
      <c r="H160" s="430"/>
      <c r="I160" s="431"/>
      <c r="J160" s="431"/>
      <c r="K160" s="432"/>
      <c r="L160" s="62"/>
      <c r="M160" s="35"/>
      <c r="N160" s="10"/>
      <c r="O160" s="36"/>
    </row>
    <row r="161" spans="1:15" ht="12.95" customHeight="1">
      <c r="A161" s="13"/>
      <c r="B161" s="37"/>
      <c r="C161" s="39"/>
      <c r="D161" s="146"/>
      <c r="E161" s="22"/>
      <c r="F161" s="39"/>
      <c r="G161" s="40"/>
      <c r="H161" s="424"/>
      <c r="I161" s="425"/>
      <c r="J161" s="425"/>
      <c r="K161" s="426"/>
      <c r="L161" s="65"/>
      <c r="M161" s="37"/>
      <c r="N161" s="14"/>
      <c r="O161" s="38"/>
    </row>
    <row r="162" spans="1:15" ht="12.95" customHeight="1">
      <c r="A162" s="9"/>
      <c r="B162" s="35"/>
      <c r="C162" s="33"/>
      <c r="D162" s="144"/>
      <c r="E162" s="20"/>
      <c r="F162" s="33"/>
      <c r="G162" s="34"/>
      <c r="H162" s="427"/>
      <c r="I162" s="428"/>
      <c r="J162" s="428"/>
      <c r="K162" s="429"/>
      <c r="L162" s="64"/>
      <c r="M162" s="35"/>
      <c r="N162" s="10"/>
      <c r="O162" s="36"/>
    </row>
    <row r="163" spans="1:15" ht="12.95" customHeight="1">
      <c r="A163" s="9"/>
      <c r="B163" s="35"/>
      <c r="C163" s="33"/>
      <c r="D163" s="144"/>
      <c r="E163" s="20"/>
      <c r="F163" s="33"/>
      <c r="G163" s="34"/>
      <c r="H163" s="430"/>
      <c r="I163" s="431"/>
      <c r="J163" s="431"/>
      <c r="K163" s="432"/>
      <c r="L163" s="62">
        <f>ROUNDDOWN(D163*H163,0)</f>
        <v>0</v>
      </c>
      <c r="M163" s="35"/>
      <c r="N163" s="10"/>
      <c r="O163" s="36"/>
    </row>
    <row r="164" spans="1:15" ht="12.95" customHeight="1">
      <c r="A164" s="9"/>
      <c r="B164" s="37"/>
      <c r="C164" s="33"/>
      <c r="D164" s="144"/>
      <c r="E164" s="20"/>
      <c r="F164" s="33"/>
      <c r="G164" s="34"/>
      <c r="H164" s="424"/>
      <c r="I164" s="425"/>
      <c r="J164" s="425"/>
      <c r="K164" s="426"/>
      <c r="L164" s="65"/>
      <c r="M164" s="35"/>
      <c r="N164" s="10"/>
      <c r="O164" s="36"/>
    </row>
    <row r="165" spans="1:15" ht="12.95" customHeight="1">
      <c r="A165" s="11"/>
      <c r="B165" s="31"/>
      <c r="C165" s="29"/>
      <c r="D165" s="145"/>
      <c r="E165" s="23"/>
      <c r="F165" s="29"/>
      <c r="G165" s="30"/>
      <c r="H165" s="427"/>
      <c r="I165" s="428"/>
      <c r="J165" s="428"/>
      <c r="K165" s="429"/>
      <c r="L165" s="64"/>
      <c r="M165" s="31"/>
      <c r="N165" s="12"/>
      <c r="O165" s="32"/>
    </row>
    <row r="166" spans="1:15" ht="12.95" customHeight="1">
      <c r="A166" s="9"/>
      <c r="B166" s="35"/>
      <c r="C166" s="33"/>
      <c r="D166" s="144"/>
      <c r="E166" s="20"/>
      <c r="F166" s="33"/>
      <c r="G166" s="34"/>
      <c r="H166" s="430"/>
      <c r="I166" s="431"/>
      <c r="J166" s="431"/>
      <c r="K166" s="432"/>
      <c r="L166" s="62">
        <f>ROUNDDOWN(D166*H166,0)</f>
        <v>0</v>
      </c>
      <c r="M166" s="35"/>
      <c r="N166" s="10"/>
      <c r="O166" s="36"/>
    </row>
    <row r="167" spans="1:15" ht="12.95" customHeight="1">
      <c r="A167" s="13"/>
      <c r="B167" s="37"/>
      <c r="C167" s="39"/>
      <c r="D167" s="146"/>
      <c r="E167" s="22"/>
      <c r="F167" s="39"/>
      <c r="G167" s="40"/>
      <c r="H167" s="424"/>
      <c r="I167" s="425"/>
      <c r="J167" s="425"/>
      <c r="K167" s="426"/>
      <c r="L167" s="65"/>
      <c r="M167" s="37"/>
      <c r="N167" s="14"/>
      <c r="O167" s="38"/>
    </row>
    <row r="168" spans="1:15" ht="12.95" customHeight="1">
      <c r="A168" s="9"/>
      <c r="B168" s="35"/>
      <c r="C168" s="33"/>
      <c r="D168" s="144"/>
      <c r="E168" s="20"/>
      <c r="F168" s="33"/>
      <c r="G168" s="34"/>
      <c r="H168" s="427"/>
      <c r="I168" s="428"/>
      <c r="J168" s="428"/>
      <c r="K168" s="429"/>
      <c r="L168" s="64"/>
      <c r="M168" s="35"/>
      <c r="N168" s="10"/>
      <c r="O168" s="36"/>
    </row>
    <row r="169" spans="1:15" ht="12.95" customHeight="1">
      <c r="A169" s="9"/>
      <c r="B169" s="35"/>
      <c r="C169" s="33"/>
      <c r="D169" s="144"/>
      <c r="E169" s="20"/>
      <c r="F169" s="33"/>
      <c r="G169" s="34"/>
      <c r="H169" s="430"/>
      <c r="I169" s="431"/>
      <c r="J169" s="431"/>
      <c r="K169" s="432"/>
      <c r="L169" s="62">
        <f>ROUNDDOWN(D169*H169,0)</f>
        <v>0</v>
      </c>
      <c r="M169" s="35"/>
      <c r="N169" s="10"/>
      <c r="O169" s="36"/>
    </row>
    <row r="170" spans="1:15" ht="12.95" customHeight="1">
      <c r="A170" s="9"/>
      <c r="B170" s="37"/>
      <c r="C170" s="33"/>
      <c r="D170" s="144"/>
      <c r="E170" s="20"/>
      <c r="F170" s="33"/>
      <c r="G170" s="34"/>
      <c r="H170" s="424"/>
      <c r="I170" s="425"/>
      <c r="J170" s="425"/>
      <c r="K170" s="426"/>
      <c r="L170" s="65"/>
      <c r="M170" s="35"/>
      <c r="N170" s="10"/>
      <c r="O170" s="36"/>
    </row>
    <row r="171" spans="1:15" ht="12.95" customHeight="1">
      <c r="A171" s="11"/>
      <c r="B171" s="31"/>
      <c r="C171" s="29"/>
      <c r="D171" s="145"/>
      <c r="E171" s="23"/>
      <c r="F171" s="29"/>
      <c r="G171" s="30"/>
      <c r="H171" s="427"/>
      <c r="I171" s="428"/>
      <c r="J171" s="428"/>
      <c r="K171" s="429"/>
      <c r="L171" s="64"/>
      <c r="M171" s="31"/>
      <c r="N171" s="12"/>
      <c r="O171" s="32"/>
    </row>
    <row r="172" spans="1:15" ht="12.95" customHeight="1">
      <c r="A172" s="9"/>
      <c r="B172" s="35"/>
      <c r="C172" s="33"/>
      <c r="D172" s="144"/>
      <c r="E172" s="20"/>
      <c r="F172" s="33"/>
      <c r="G172" s="34"/>
      <c r="H172" s="430"/>
      <c r="I172" s="431"/>
      <c r="J172" s="431"/>
      <c r="K172" s="432"/>
      <c r="L172" s="62">
        <f>ROUNDDOWN(D172*H172,0)</f>
        <v>0</v>
      </c>
      <c r="M172" s="35"/>
      <c r="N172" s="10"/>
      <c r="O172" s="36"/>
    </row>
    <row r="173" spans="1:15" ht="12.95" customHeight="1">
      <c r="A173" s="13"/>
      <c r="B173" s="37"/>
      <c r="C173" s="39"/>
      <c r="D173" s="146"/>
      <c r="E173" s="22"/>
      <c r="F173" s="39"/>
      <c r="G173" s="40"/>
      <c r="H173" s="424"/>
      <c r="I173" s="425"/>
      <c r="J173" s="425"/>
      <c r="K173" s="426"/>
      <c r="L173" s="65"/>
      <c r="M173" s="37"/>
      <c r="N173" s="14"/>
      <c r="O173" s="38"/>
    </row>
    <row r="174" spans="1:15" ht="12.95" customHeight="1">
      <c r="A174" s="9"/>
      <c r="B174" s="35"/>
      <c r="C174" s="33"/>
      <c r="D174" s="144"/>
      <c r="E174" s="20"/>
      <c r="F174" s="33"/>
      <c r="G174" s="34"/>
      <c r="H174" s="427"/>
      <c r="I174" s="428"/>
      <c r="J174" s="428"/>
      <c r="K174" s="429"/>
      <c r="L174" s="64"/>
      <c r="M174" s="35"/>
      <c r="N174" s="10"/>
      <c r="O174" s="36"/>
    </row>
    <row r="175" spans="1:15" ht="12.95" customHeight="1">
      <c r="A175" s="9"/>
      <c r="B175" s="35"/>
      <c r="C175" s="33"/>
      <c r="D175" s="144"/>
      <c r="E175" s="20"/>
      <c r="F175" s="33"/>
      <c r="G175" s="34"/>
      <c r="H175" s="430"/>
      <c r="I175" s="431"/>
      <c r="J175" s="431"/>
      <c r="K175" s="432"/>
      <c r="L175" s="62">
        <f>ROUNDDOWN(D175*H175,0)</f>
        <v>0</v>
      </c>
      <c r="M175" s="35"/>
      <c r="N175" s="10"/>
      <c r="O175" s="36"/>
    </row>
    <row r="176" spans="1:15" ht="12.95" customHeight="1">
      <c r="A176" s="9"/>
      <c r="B176" s="35"/>
      <c r="C176" s="33"/>
      <c r="D176" s="144"/>
      <c r="E176" s="20"/>
      <c r="F176" s="33"/>
      <c r="G176" s="34"/>
      <c r="H176" s="424"/>
      <c r="I176" s="425"/>
      <c r="J176" s="425"/>
      <c r="K176" s="426"/>
      <c r="L176" s="65"/>
      <c r="M176" s="35"/>
      <c r="N176" s="10"/>
      <c r="O176" s="36"/>
    </row>
    <row r="177" spans="1:15" ht="12.95" customHeight="1">
      <c r="A177" s="11"/>
      <c r="B177" s="31"/>
      <c r="C177" s="29"/>
      <c r="D177" s="145"/>
      <c r="E177" s="23"/>
      <c r="F177" s="29"/>
      <c r="G177" s="30"/>
      <c r="H177" s="427"/>
      <c r="I177" s="428"/>
      <c r="J177" s="428"/>
      <c r="K177" s="429"/>
      <c r="L177" s="64"/>
      <c r="M177" s="31"/>
      <c r="N177" s="12"/>
      <c r="O177" s="32"/>
    </row>
    <row r="178" spans="1:15" ht="12.95" customHeight="1">
      <c r="A178" s="9"/>
      <c r="B178" s="35"/>
      <c r="C178" s="33"/>
      <c r="D178" s="144"/>
      <c r="E178" s="20"/>
      <c r="F178" s="33"/>
      <c r="G178" s="34"/>
      <c r="H178" s="430"/>
      <c r="I178" s="431"/>
      <c r="J178" s="431"/>
      <c r="K178" s="432"/>
      <c r="L178" s="62">
        <f>ROUNDDOWN(D178*H178,0)</f>
        <v>0</v>
      </c>
      <c r="M178" s="35"/>
      <c r="N178" s="10"/>
      <c r="O178" s="36"/>
    </row>
    <row r="179" spans="1:15" ht="12.95" customHeight="1">
      <c r="A179" s="13"/>
      <c r="B179" s="37"/>
      <c r="C179" s="39"/>
      <c r="D179" s="146"/>
      <c r="E179" s="22"/>
      <c r="F179" s="39"/>
      <c r="G179" s="40"/>
      <c r="H179" s="424"/>
      <c r="I179" s="425"/>
      <c r="J179" s="425"/>
      <c r="K179" s="426"/>
      <c r="L179" s="65"/>
      <c r="M179" s="37"/>
      <c r="N179" s="14"/>
      <c r="O179" s="38"/>
    </row>
    <row r="180" spans="1:15" ht="12.95" customHeight="1">
      <c r="A180" s="9"/>
      <c r="B180" s="35"/>
      <c r="C180" s="33"/>
      <c r="D180" s="144"/>
      <c r="E180" s="20"/>
      <c r="F180" s="33"/>
      <c r="G180" s="34"/>
      <c r="H180" s="427"/>
      <c r="I180" s="428"/>
      <c r="J180" s="428"/>
      <c r="K180" s="429"/>
      <c r="L180" s="64"/>
      <c r="M180" s="35"/>
      <c r="N180" s="10"/>
      <c r="O180" s="36"/>
    </row>
    <row r="181" spans="1:15" ht="12.95" customHeight="1">
      <c r="A181" s="9"/>
      <c r="B181" s="35"/>
      <c r="C181" s="33"/>
      <c r="D181" s="144"/>
      <c r="E181" s="20"/>
      <c r="F181" s="33"/>
      <c r="G181" s="34"/>
      <c r="H181" s="430"/>
      <c r="I181" s="431"/>
      <c r="J181" s="431"/>
      <c r="K181" s="432"/>
      <c r="L181" s="62">
        <f>ROUNDDOWN(D181*H181,0)</f>
        <v>0</v>
      </c>
      <c r="M181" s="35"/>
      <c r="N181" s="10"/>
      <c r="O181" s="36"/>
    </row>
    <row r="182" spans="1:15" ht="12.95" customHeight="1">
      <c r="A182" s="9"/>
      <c r="B182" s="35"/>
      <c r="C182" s="33"/>
      <c r="D182" s="144"/>
      <c r="E182" s="20"/>
      <c r="F182" s="33"/>
      <c r="G182" s="34"/>
      <c r="H182" s="424"/>
      <c r="I182" s="425"/>
      <c r="J182" s="425"/>
      <c r="K182" s="426"/>
      <c r="L182" s="65"/>
      <c r="M182" s="35"/>
      <c r="N182" s="10"/>
      <c r="O182" s="36"/>
    </row>
    <row r="183" spans="1:15" ht="12.95" customHeight="1">
      <c r="A183" s="11"/>
      <c r="B183" s="31"/>
      <c r="C183" s="29"/>
      <c r="D183" s="145"/>
      <c r="E183" s="23"/>
      <c r="F183" s="29"/>
      <c r="G183" s="30"/>
      <c r="H183" s="427"/>
      <c r="I183" s="428"/>
      <c r="J183" s="428"/>
      <c r="K183" s="429"/>
      <c r="L183" s="64"/>
      <c r="M183" s="31"/>
      <c r="N183" s="12"/>
      <c r="O183" s="32"/>
    </row>
    <row r="184" spans="1:15" ht="12.95" customHeight="1">
      <c r="A184" s="9"/>
      <c r="B184" s="35"/>
      <c r="C184" s="33"/>
      <c r="D184" s="144"/>
      <c r="E184" s="20"/>
      <c r="F184" s="33"/>
      <c r="G184" s="34"/>
      <c r="H184" s="430"/>
      <c r="I184" s="431"/>
      <c r="J184" s="431"/>
      <c r="K184" s="432"/>
      <c r="L184" s="62">
        <f>ROUNDDOWN(D184*H184,0)</f>
        <v>0</v>
      </c>
      <c r="M184" s="35"/>
      <c r="N184" s="10"/>
      <c r="O184" s="36"/>
    </row>
    <row r="185" spans="1:15" ht="12.95" customHeight="1">
      <c r="A185" s="13"/>
      <c r="B185" s="37"/>
      <c r="C185" s="39"/>
      <c r="D185" s="146"/>
      <c r="E185" s="22"/>
      <c r="F185" s="39"/>
      <c r="G185" s="40"/>
      <c r="H185" s="424"/>
      <c r="I185" s="425"/>
      <c r="J185" s="425"/>
      <c r="K185" s="426"/>
      <c r="L185" s="65"/>
      <c r="M185" s="37"/>
      <c r="N185" s="14"/>
      <c r="O185" s="38"/>
    </row>
    <row r="186" spans="1:15" ht="12.95" customHeight="1">
      <c r="A186" s="11"/>
      <c r="B186" s="31"/>
      <c r="C186" s="29"/>
      <c r="D186" s="145"/>
      <c r="E186" s="23"/>
      <c r="F186" s="29"/>
      <c r="G186" s="30"/>
      <c r="H186" s="427"/>
      <c r="I186" s="428"/>
      <c r="J186" s="428"/>
      <c r="K186" s="429"/>
      <c r="L186" s="64"/>
      <c r="M186" s="31"/>
      <c r="N186" s="12"/>
      <c r="O186" s="32"/>
    </row>
    <row r="187" spans="1:15" ht="12.95" customHeight="1">
      <c r="A187" s="9"/>
      <c r="B187" s="35"/>
      <c r="C187" s="33"/>
      <c r="D187" s="144"/>
      <c r="E187" s="20"/>
      <c r="F187" s="33"/>
      <c r="G187" s="34"/>
      <c r="H187" s="430"/>
      <c r="I187" s="431"/>
      <c r="J187" s="431"/>
      <c r="K187" s="432"/>
      <c r="L187" s="62">
        <f>ROUNDDOWN(D187*H187,0)</f>
        <v>0</v>
      </c>
      <c r="M187" s="35"/>
      <c r="N187" s="10"/>
      <c r="O187" s="36"/>
    </row>
    <row r="188" spans="1:15" ht="12.95" customHeight="1">
      <c r="A188" s="13"/>
      <c r="B188" s="37"/>
      <c r="C188" s="39"/>
      <c r="D188" s="146"/>
      <c r="E188" s="22"/>
      <c r="F188" s="39"/>
      <c r="G188" s="40"/>
      <c r="H188" s="424"/>
      <c r="I188" s="425"/>
      <c r="J188" s="425"/>
      <c r="K188" s="426"/>
      <c r="L188" s="65"/>
      <c r="M188" s="37"/>
      <c r="N188" s="14"/>
      <c r="O188" s="38"/>
    </row>
    <row r="189" spans="1:15" ht="12.95" customHeight="1">
      <c r="A189" s="11"/>
      <c r="B189" s="31"/>
      <c r="C189" s="29"/>
      <c r="D189" s="23"/>
      <c r="E189" s="23"/>
      <c r="F189" s="29"/>
      <c r="G189" s="30"/>
      <c r="H189" s="427"/>
      <c r="I189" s="428"/>
      <c r="J189" s="428"/>
      <c r="K189" s="429"/>
      <c r="L189" s="24"/>
      <c r="M189" s="31"/>
      <c r="N189" s="12"/>
      <c r="O189" s="32"/>
    </row>
    <row r="190" spans="1:15" ht="12.95" customHeight="1">
      <c r="A190" s="76" t="s">
        <v>13</v>
      </c>
      <c r="B190" s="35"/>
      <c r="C190" s="33"/>
      <c r="D190" s="20"/>
      <c r="E190" s="20"/>
      <c r="F190" s="33"/>
      <c r="G190" s="34"/>
      <c r="H190" s="430"/>
      <c r="I190" s="431"/>
      <c r="J190" s="431"/>
      <c r="K190" s="432"/>
      <c r="L190" s="62">
        <f>SUM(L4:L188)</f>
        <v>0</v>
      </c>
      <c r="M190" s="35"/>
      <c r="N190" s="10"/>
      <c r="O190" s="36"/>
    </row>
    <row r="191" spans="1:15" ht="12.95" customHeight="1" thickBot="1">
      <c r="A191" s="15"/>
      <c r="B191" s="50"/>
      <c r="C191" s="77"/>
      <c r="D191" s="25"/>
      <c r="E191" s="25"/>
      <c r="F191" s="77"/>
      <c r="G191" s="78"/>
      <c r="H191" s="441"/>
      <c r="I191" s="442"/>
      <c r="J191" s="442"/>
      <c r="K191" s="443"/>
      <c r="L191" s="63"/>
      <c r="M191" s="50"/>
      <c r="N191" s="16"/>
      <c r="O191" s="79"/>
    </row>
    <row r="192" spans="1:15" ht="18" customHeight="1" thickBot="1">
      <c r="D192" s="448"/>
      <c r="E192" s="448"/>
      <c r="F192" s="448"/>
      <c r="G192" s="448"/>
      <c r="H192" s="448"/>
      <c r="I192" s="448"/>
      <c r="J192" s="448"/>
      <c r="K192" s="448"/>
    </row>
    <row r="193" spans="4:11" ht="21.95" customHeight="1">
      <c r="D193" s="447"/>
      <c r="E193" s="447"/>
      <c r="F193" s="447"/>
      <c r="G193" s="447"/>
      <c r="H193" s="447"/>
      <c r="I193" s="447"/>
      <c r="J193" s="447"/>
      <c r="K193" s="447"/>
    </row>
  </sheetData>
  <mergeCells count="203">
    <mergeCell ref="D192:K192"/>
    <mergeCell ref="D193:K193"/>
    <mergeCell ref="H186:K186"/>
    <mergeCell ref="H187:K187"/>
    <mergeCell ref="H188:K188"/>
    <mergeCell ref="H189:K189"/>
    <mergeCell ref="H190:K190"/>
    <mergeCell ref="H191:K191"/>
    <mergeCell ref="H180:K180"/>
    <mergeCell ref="H181:K181"/>
    <mergeCell ref="H182:K182"/>
    <mergeCell ref="H183:K183"/>
    <mergeCell ref="H184:K184"/>
    <mergeCell ref="H185:K185"/>
    <mergeCell ref="H174:K174"/>
    <mergeCell ref="H175:K175"/>
    <mergeCell ref="H176:K176"/>
    <mergeCell ref="H177:K177"/>
    <mergeCell ref="H178:K178"/>
    <mergeCell ref="H179:K179"/>
    <mergeCell ref="H168:K168"/>
    <mergeCell ref="H169:K169"/>
    <mergeCell ref="H170:K170"/>
    <mergeCell ref="H171:K171"/>
    <mergeCell ref="H172:K172"/>
    <mergeCell ref="H173:K173"/>
    <mergeCell ref="H162:K162"/>
    <mergeCell ref="H163:K163"/>
    <mergeCell ref="H164:K164"/>
    <mergeCell ref="H165:K165"/>
    <mergeCell ref="H166:K166"/>
    <mergeCell ref="H167:K167"/>
    <mergeCell ref="H156:K156"/>
    <mergeCell ref="H157:K157"/>
    <mergeCell ref="H158:K158"/>
    <mergeCell ref="H159:K159"/>
    <mergeCell ref="H160:K160"/>
    <mergeCell ref="H161:K161"/>
    <mergeCell ref="H150:K150"/>
    <mergeCell ref="H151:K151"/>
    <mergeCell ref="H152:K152"/>
    <mergeCell ref="H153:K153"/>
    <mergeCell ref="H154:K154"/>
    <mergeCell ref="H155:K155"/>
    <mergeCell ref="H144:K144"/>
    <mergeCell ref="H145:K145"/>
    <mergeCell ref="H146:K146"/>
    <mergeCell ref="H147:K147"/>
    <mergeCell ref="H148:K148"/>
    <mergeCell ref="H149:K149"/>
    <mergeCell ref="H138:K138"/>
    <mergeCell ref="H139:K139"/>
    <mergeCell ref="H140:K140"/>
    <mergeCell ref="H141:K141"/>
    <mergeCell ref="H142:K142"/>
    <mergeCell ref="H143:K143"/>
    <mergeCell ref="H132:K132"/>
    <mergeCell ref="H133:K133"/>
    <mergeCell ref="H134:K134"/>
    <mergeCell ref="H135:K135"/>
    <mergeCell ref="H136:K136"/>
    <mergeCell ref="H137:K137"/>
    <mergeCell ref="H127:K127"/>
    <mergeCell ref="D128:K128"/>
    <mergeCell ref="B131:C131"/>
    <mergeCell ref="D131:F131"/>
    <mergeCell ref="H131:K131"/>
    <mergeCell ref="M131:O131"/>
    <mergeCell ref="H121:K121"/>
    <mergeCell ref="H122:K122"/>
    <mergeCell ref="H123:K123"/>
    <mergeCell ref="H124:K124"/>
    <mergeCell ref="H125:K125"/>
    <mergeCell ref="H126:K126"/>
    <mergeCell ref="H115:K115"/>
    <mergeCell ref="H116:K116"/>
    <mergeCell ref="H118:K118"/>
    <mergeCell ref="H119:K119"/>
    <mergeCell ref="H120:K120"/>
    <mergeCell ref="H109:K109"/>
    <mergeCell ref="H110:K110"/>
    <mergeCell ref="H112:K112"/>
    <mergeCell ref="H113:K113"/>
    <mergeCell ref="I114:K114"/>
    <mergeCell ref="H103:K103"/>
    <mergeCell ref="H104:K104"/>
    <mergeCell ref="H106:K106"/>
    <mergeCell ref="H107:K107"/>
    <mergeCell ref="H97:K97"/>
    <mergeCell ref="H98:K98"/>
    <mergeCell ref="H99:K99"/>
    <mergeCell ref="H100:K100"/>
    <mergeCell ref="H101:K101"/>
    <mergeCell ref="H102:K102"/>
    <mergeCell ref="H91:K91"/>
    <mergeCell ref="H92:K92"/>
    <mergeCell ref="H93:K93"/>
    <mergeCell ref="H94:K94"/>
    <mergeCell ref="H95:K95"/>
    <mergeCell ref="H96:K96"/>
    <mergeCell ref="H85:K85"/>
    <mergeCell ref="H86:K86"/>
    <mergeCell ref="H87:K87"/>
    <mergeCell ref="H88:K88"/>
    <mergeCell ref="H89:K89"/>
    <mergeCell ref="H90:K90"/>
    <mergeCell ref="H79:K79"/>
    <mergeCell ref="H80:K80"/>
    <mergeCell ref="H81:K81"/>
    <mergeCell ref="H82:K82"/>
    <mergeCell ref="H83:K83"/>
    <mergeCell ref="H84:K84"/>
    <mergeCell ref="H73:K73"/>
    <mergeCell ref="H74:K74"/>
    <mergeCell ref="H75:K75"/>
    <mergeCell ref="H76:K76"/>
    <mergeCell ref="H77:K77"/>
    <mergeCell ref="H78:K78"/>
    <mergeCell ref="M67:O67"/>
    <mergeCell ref="H68:K68"/>
    <mergeCell ref="H69:K69"/>
    <mergeCell ref="H70:K70"/>
    <mergeCell ref="H71:K71"/>
    <mergeCell ref="H72:K72"/>
    <mergeCell ref="H60:K60"/>
    <mergeCell ref="H61:K61"/>
    <mergeCell ref="H62:K62"/>
    <mergeCell ref="H63:K63"/>
    <mergeCell ref="D64:K64"/>
    <mergeCell ref="B67:C67"/>
    <mergeCell ref="D67:F67"/>
    <mergeCell ref="H67:K67"/>
    <mergeCell ref="H54:K54"/>
    <mergeCell ref="H55:K55"/>
    <mergeCell ref="H56:K56"/>
    <mergeCell ref="H57:K57"/>
    <mergeCell ref="H58:K58"/>
    <mergeCell ref="H59:K59"/>
    <mergeCell ref="H48:K48"/>
    <mergeCell ref="H49:K49"/>
    <mergeCell ref="H50:K50"/>
    <mergeCell ref="H51:K51"/>
    <mergeCell ref="H52:K52"/>
    <mergeCell ref="H53:K53"/>
    <mergeCell ref="H42:K42"/>
    <mergeCell ref="H43:K43"/>
    <mergeCell ref="H44:K44"/>
    <mergeCell ref="H45:K45"/>
    <mergeCell ref="H46:K46"/>
    <mergeCell ref="H47:K47"/>
    <mergeCell ref="H24:K24"/>
    <mergeCell ref="H25:K25"/>
    <mergeCell ref="H26:K26"/>
    <mergeCell ref="H27:K27"/>
    <mergeCell ref="H28:K28"/>
    <mergeCell ref="H18:K18"/>
    <mergeCell ref="H19:K19"/>
    <mergeCell ref="H20:K20"/>
    <mergeCell ref="H21:K21"/>
    <mergeCell ref="H22:K22"/>
    <mergeCell ref="H23:K23"/>
    <mergeCell ref="H15:K15"/>
    <mergeCell ref="H16:K16"/>
    <mergeCell ref="H17:K17"/>
    <mergeCell ref="H6:K6"/>
    <mergeCell ref="H7:K7"/>
    <mergeCell ref="H8:K8"/>
    <mergeCell ref="H9:K9"/>
    <mergeCell ref="H10:K10"/>
    <mergeCell ref="H11:K11"/>
    <mergeCell ref="B3:C3"/>
    <mergeCell ref="D3:F3"/>
    <mergeCell ref="H3:K3"/>
    <mergeCell ref="M3:O3"/>
    <mergeCell ref="H4:K4"/>
    <mergeCell ref="H5:K5"/>
    <mergeCell ref="H12:K12"/>
    <mergeCell ref="H13:K13"/>
    <mergeCell ref="H14:K14"/>
    <mergeCell ref="M114:O114"/>
    <mergeCell ref="I117:K117"/>
    <mergeCell ref="M117:O117"/>
    <mergeCell ref="M29:O29"/>
    <mergeCell ref="I35:K35"/>
    <mergeCell ref="M35:O35"/>
    <mergeCell ref="I105:K105"/>
    <mergeCell ref="M105:O105"/>
    <mergeCell ref="I108:K108"/>
    <mergeCell ref="M108:O108"/>
    <mergeCell ref="I111:K111"/>
    <mergeCell ref="M111:O111"/>
    <mergeCell ref="I29:K29"/>
    <mergeCell ref="H36:K36"/>
    <mergeCell ref="H37:K37"/>
    <mergeCell ref="H38:K38"/>
    <mergeCell ref="H39:K39"/>
    <mergeCell ref="H40:K40"/>
    <mergeCell ref="H41:K41"/>
    <mergeCell ref="H30:K30"/>
    <mergeCell ref="H31:K31"/>
    <mergeCell ref="H32:K32"/>
    <mergeCell ref="H33:K33"/>
    <mergeCell ref="H34:K34"/>
  </mergeCells>
  <phoneticPr fontId="1"/>
  <conditionalFormatting sqref="H4:K28 H29">
    <cfRule type="cellIs" dxfId="167" priority="9" stopIfTrue="1" operator="equal">
      <formula>$L4</formula>
    </cfRule>
  </conditionalFormatting>
  <conditionalFormatting sqref="H30:K34 H35 H36:K63">
    <cfRule type="cellIs" dxfId="166" priority="8" stopIfTrue="1" operator="equal">
      <formula>$L30</formula>
    </cfRule>
  </conditionalFormatting>
  <conditionalFormatting sqref="H68:K104 H105">
    <cfRule type="cellIs" dxfId="165" priority="7" stopIfTrue="1" operator="equal">
      <formula>$L68</formula>
    </cfRule>
  </conditionalFormatting>
  <conditionalFormatting sqref="H106:K107 H108">
    <cfRule type="cellIs" dxfId="164" priority="6" stopIfTrue="1" operator="equal">
      <formula>$L106</formula>
    </cfRule>
  </conditionalFormatting>
  <conditionalFormatting sqref="H109:K110 H111">
    <cfRule type="cellIs" dxfId="163" priority="5" stopIfTrue="1" operator="equal">
      <formula>$L109</formula>
    </cfRule>
  </conditionalFormatting>
  <conditionalFormatting sqref="H112:K113 H114">
    <cfRule type="cellIs" dxfId="162" priority="4" stopIfTrue="1" operator="equal">
      <formula>$L112</formula>
    </cfRule>
  </conditionalFormatting>
  <conditionalFormatting sqref="H115:K116 H117">
    <cfRule type="cellIs" dxfId="161" priority="2" stopIfTrue="1" operator="equal">
      <formula>$L115</formula>
    </cfRule>
  </conditionalFormatting>
  <conditionalFormatting sqref="H118:K127">
    <cfRule type="cellIs" dxfId="160" priority="1" stopIfTrue="1" operator="equal">
      <formula>$L118</formula>
    </cfRule>
  </conditionalFormatting>
  <conditionalFormatting sqref="H132:K191">
    <cfRule type="cellIs" dxfId="159" priority="12" stopIfTrue="1" operator="equal">
      <formula>$L132</formula>
    </cfRule>
  </conditionalFormatting>
  <printOptions horizontalCentered="1" verticalCentered="1"/>
  <pageMargins left="0.59055118110236227" right="0.39370078740157483" top="0.39370078740157483" bottom="0.19685039370078741" header="0" footer="0"/>
  <pageSetup paperSize="9" orientation="portrait" blackAndWhite="1" r:id="rId1"/>
  <headerFooter alignWithMargins="0"/>
  <rowBreaks count="2" manualBreakCount="2">
    <brk id="64" max="14" man="1"/>
    <brk id="128" max="14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BEC28-F6C3-460B-8B1B-E0B7E2D92D5F}">
  <sheetPr>
    <tabColor rgb="FFFFFF99"/>
  </sheetPr>
  <dimension ref="A1:S1408"/>
  <sheetViews>
    <sheetView showGridLines="0" showZeros="0" view="pageBreakPreview" zoomScaleNormal="100" zoomScaleSheetLayoutView="100" workbookViewId="0">
      <selection activeCell="H12" sqref="H12:K12"/>
    </sheetView>
  </sheetViews>
  <sheetFormatPr defaultColWidth="9" defaultRowHeight="12.95" customHeight="1"/>
  <cols>
    <col min="1" max="1" width="15.625" style="1" customWidth="1"/>
    <col min="2" max="2" width="10.125" style="1" customWidth="1"/>
    <col min="3" max="3" width="9.625" style="1" customWidth="1"/>
    <col min="4" max="4" width="8.625" style="17" customWidth="1"/>
    <col min="5" max="5" width="1.625" style="17" customWidth="1"/>
    <col min="6" max="6" width="0.875" style="1" customWidth="1"/>
    <col min="7" max="7" width="4.125" style="7" customWidth="1"/>
    <col min="8" max="8" width="2.625" style="7" customWidth="1"/>
    <col min="9" max="9" width="2.125" style="1" customWidth="1"/>
    <col min="10" max="10" width="4.125" style="1" customWidth="1"/>
    <col min="11" max="11" width="2.625" style="1" customWidth="1"/>
    <col min="12" max="12" width="14.125" style="17" customWidth="1"/>
    <col min="13" max="13" width="6.625" style="1" customWidth="1"/>
    <col min="14" max="14" width="3.625" style="1" customWidth="1"/>
    <col min="15" max="15" width="5.625" style="222" customWidth="1"/>
    <col min="16" max="16" width="13.875" style="221" bestFit="1" customWidth="1"/>
    <col min="17" max="18" width="11" style="51" bestFit="1" customWidth="1"/>
    <col min="19" max="19" width="9" style="1" customWidth="1"/>
    <col min="20" max="20" width="9.125" style="1" bestFit="1" customWidth="1"/>
    <col min="21" max="16384" width="9" style="1"/>
  </cols>
  <sheetData>
    <row r="1" spans="1:15" ht="20.100000000000001" customHeight="1" thickBot="1">
      <c r="A1" s="6" t="s">
        <v>10</v>
      </c>
    </row>
    <row r="2" spans="1:15" ht="20.100000000000001" customHeight="1" thickBot="1">
      <c r="A2" s="19" t="str">
        <f>+科目別内訳!A47</f>
        <v>15　建具</v>
      </c>
      <c r="B2" s="2"/>
      <c r="C2" s="2"/>
      <c r="D2" s="18"/>
      <c r="E2" s="18"/>
      <c r="F2" s="2"/>
      <c r="G2" s="3"/>
      <c r="H2" s="3"/>
      <c r="I2" s="2"/>
      <c r="J2" s="2"/>
      <c r="K2" s="2"/>
      <c r="L2" s="18"/>
      <c r="M2" s="2"/>
      <c r="N2" s="2"/>
      <c r="O2" s="223"/>
    </row>
    <row r="3" spans="1:15" ht="20.100000000000001" customHeight="1" thickBot="1">
      <c r="A3" s="73" t="s">
        <v>298</v>
      </c>
      <c r="B3" s="444" t="s">
        <v>299</v>
      </c>
      <c r="C3" s="445"/>
      <c r="D3" s="444" t="s">
        <v>300</v>
      </c>
      <c r="E3" s="446"/>
      <c r="F3" s="445"/>
      <c r="G3" s="75" t="s">
        <v>2</v>
      </c>
      <c r="H3" s="444" t="s">
        <v>301</v>
      </c>
      <c r="I3" s="446"/>
      <c r="J3" s="446"/>
      <c r="K3" s="445"/>
      <c r="L3" s="74" t="s">
        <v>302</v>
      </c>
      <c r="M3" s="435" t="s">
        <v>303</v>
      </c>
      <c r="N3" s="436"/>
      <c r="O3" s="437"/>
    </row>
    <row r="4" spans="1:15" ht="12.95" customHeight="1">
      <c r="A4" s="66" t="s">
        <v>304</v>
      </c>
      <c r="B4" s="67"/>
      <c r="C4" s="68"/>
      <c r="D4" s="145" t="s">
        <v>78</v>
      </c>
      <c r="E4" s="23"/>
      <c r="F4" s="29"/>
      <c r="G4" s="30" t="s">
        <v>78</v>
      </c>
      <c r="H4" s="438"/>
      <c r="I4" s="439"/>
      <c r="J4" s="439"/>
      <c r="K4" s="440"/>
      <c r="L4" s="70"/>
      <c r="M4" s="67"/>
      <c r="N4" s="8"/>
      <c r="O4" s="224"/>
    </row>
    <row r="5" spans="1:15" ht="12.95" customHeight="1">
      <c r="A5" s="9" t="s">
        <v>78</v>
      </c>
      <c r="B5" s="35"/>
      <c r="C5" s="33"/>
      <c r="D5" s="144">
        <v>1</v>
      </c>
      <c r="E5" s="20"/>
      <c r="F5" s="33"/>
      <c r="G5" s="34" t="s">
        <v>78</v>
      </c>
      <c r="H5" s="430"/>
      <c r="I5" s="431"/>
      <c r="J5" s="431"/>
      <c r="K5" s="432"/>
      <c r="L5" s="62"/>
      <c r="M5" s="35"/>
      <c r="N5" s="10"/>
      <c r="O5" s="225"/>
    </row>
    <row r="6" spans="1:15" ht="12.95" customHeight="1">
      <c r="A6" s="9" t="s">
        <v>78</v>
      </c>
      <c r="B6" s="35"/>
      <c r="C6" s="33"/>
      <c r="D6" s="146" t="s">
        <v>78</v>
      </c>
      <c r="E6" s="22"/>
      <c r="F6" s="39"/>
      <c r="G6" s="40" t="s">
        <v>12</v>
      </c>
      <c r="H6" s="430"/>
      <c r="I6" s="431"/>
      <c r="J6" s="431"/>
      <c r="K6" s="432"/>
      <c r="L6" s="21"/>
      <c r="M6" s="35"/>
      <c r="N6" s="10"/>
      <c r="O6" s="225"/>
    </row>
    <row r="7" spans="1:15" ht="12.95" customHeight="1">
      <c r="A7" s="11" t="s">
        <v>305</v>
      </c>
      <c r="B7" s="31"/>
      <c r="C7" s="29"/>
      <c r="D7" s="145" t="s">
        <v>78</v>
      </c>
      <c r="E7" s="23"/>
      <c r="F7" s="29"/>
      <c r="G7" s="30" t="s">
        <v>78</v>
      </c>
      <c r="H7" s="427"/>
      <c r="I7" s="428"/>
      <c r="J7" s="428"/>
      <c r="K7" s="429"/>
      <c r="L7" s="64"/>
      <c r="M7" s="31"/>
      <c r="N7" s="12"/>
      <c r="O7" s="226"/>
    </row>
    <row r="8" spans="1:15" ht="12.95" customHeight="1">
      <c r="A8" s="9" t="s">
        <v>78</v>
      </c>
      <c r="B8" s="35"/>
      <c r="C8" s="33"/>
      <c r="D8" s="144">
        <v>1</v>
      </c>
      <c r="E8" s="20"/>
      <c r="F8" s="33"/>
      <c r="G8" s="34" t="s">
        <v>78</v>
      </c>
      <c r="H8" s="430"/>
      <c r="I8" s="431"/>
      <c r="J8" s="431"/>
      <c r="K8" s="432"/>
      <c r="L8" s="62"/>
      <c r="M8" s="35"/>
      <c r="N8" s="10"/>
      <c r="O8" s="225"/>
    </row>
    <row r="9" spans="1:15" ht="12.95" customHeight="1">
      <c r="A9" s="13" t="s">
        <v>78</v>
      </c>
      <c r="B9" s="37"/>
      <c r="C9" s="39"/>
      <c r="D9" s="146" t="s">
        <v>78</v>
      </c>
      <c r="E9" s="22"/>
      <c r="F9" s="39"/>
      <c r="G9" s="40" t="s">
        <v>12</v>
      </c>
      <c r="H9" s="424"/>
      <c r="I9" s="425"/>
      <c r="J9" s="425"/>
      <c r="K9" s="426"/>
      <c r="L9" s="65"/>
      <c r="M9" s="37"/>
      <c r="N9" s="14"/>
      <c r="O9" s="227"/>
    </row>
    <row r="10" spans="1:15" ht="12.95" customHeight="1">
      <c r="A10" s="11" t="s">
        <v>294</v>
      </c>
      <c r="B10" s="31"/>
      <c r="C10" s="29"/>
      <c r="D10" s="145" t="s">
        <v>78</v>
      </c>
      <c r="E10" s="23"/>
      <c r="F10" s="29"/>
      <c r="G10" s="30" t="s">
        <v>78</v>
      </c>
      <c r="H10" s="427"/>
      <c r="I10" s="428"/>
      <c r="J10" s="428"/>
      <c r="K10" s="429"/>
      <c r="L10" s="64"/>
      <c r="M10" s="276"/>
      <c r="N10" s="274"/>
      <c r="O10" s="272"/>
    </row>
    <row r="11" spans="1:15" ht="12.95" customHeight="1">
      <c r="A11" s="9" t="s">
        <v>78</v>
      </c>
      <c r="B11" s="35"/>
      <c r="C11" s="33"/>
      <c r="D11" s="144">
        <v>1</v>
      </c>
      <c r="E11" s="20"/>
      <c r="F11" s="33"/>
      <c r="G11" s="34" t="s">
        <v>78</v>
      </c>
      <c r="H11" s="430"/>
      <c r="I11" s="431"/>
      <c r="J11" s="431"/>
      <c r="K11" s="432"/>
      <c r="L11" s="62"/>
      <c r="M11" s="277"/>
      <c r="N11" s="271"/>
      <c r="O11" s="278"/>
    </row>
    <row r="12" spans="1:15" ht="12.95" customHeight="1">
      <c r="A12" s="13" t="s">
        <v>78</v>
      </c>
      <c r="B12" s="37"/>
      <c r="C12" s="39"/>
      <c r="D12" s="146" t="s">
        <v>78</v>
      </c>
      <c r="E12" s="22"/>
      <c r="F12" s="39"/>
      <c r="G12" s="40" t="s">
        <v>12</v>
      </c>
      <c r="H12" s="424"/>
      <c r="I12" s="425"/>
      <c r="J12" s="425"/>
      <c r="K12" s="426"/>
      <c r="L12" s="65"/>
      <c r="M12" s="530"/>
      <c r="N12" s="531"/>
      <c r="O12" s="532"/>
    </row>
    <row r="13" spans="1:15" ht="12.95" customHeight="1">
      <c r="A13" s="11" t="s">
        <v>306</v>
      </c>
      <c r="B13" s="31"/>
      <c r="C13" s="29"/>
      <c r="D13" s="145" t="s">
        <v>78</v>
      </c>
      <c r="E13" s="23"/>
      <c r="F13" s="29"/>
      <c r="G13" s="30" t="s">
        <v>78</v>
      </c>
      <c r="H13" s="427"/>
      <c r="I13" s="428"/>
      <c r="J13" s="428"/>
      <c r="K13" s="429"/>
      <c r="L13" s="64"/>
      <c r="M13" s="276"/>
      <c r="N13" s="271"/>
      <c r="O13" s="270"/>
    </row>
    <row r="14" spans="1:15" ht="12.95" customHeight="1">
      <c r="A14" s="9" t="s">
        <v>78</v>
      </c>
      <c r="B14" s="35"/>
      <c r="C14" s="33"/>
      <c r="D14" s="144">
        <v>1</v>
      </c>
      <c r="E14" s="20"/>
      <c r="F14" s="33"/>
      <c r="G14" s="34" t="s">
        <v>78</v>
      </c>
      <c r="H14" s="430"/>
      <c r="I14" s="431"/>
      <c r="J14" s="431"/>
      <c r="K14" s="432"/>
      <c r="L14" s="62"/>
      <c r="M14" s="277"/>
      <c r="N14" s="271"/>
      <c r="O14" s="270"/>
    </row>
    <row r="15" spans="1:15" ht="12.95" customHeight="1">
      <c r="A15" s="13" t="s">
        <v>78</v>
      </c>
      <c r="B15" s="37"/>
      <c r="C15" s="39"/>
      <c r="D15" s="146" t="s">
        <v>78</v>
      </c>
      <c r="E15" s="22"/>
      <c r="F15" s="39"/>
      <c r="G15" s="40" t="s">
        <v>12</v>
      </c>
      <c r="H15" s="424"/>
      <c r="I15" s="425"/>
      <c r="J15" s="425"/>
      <c r="K15" s="426"/>
      <c r="L15" s="65"/>
      <c r="M15" s="279"/>
      <c r="N15" s="271"/>
      <c r="O15" s="270"/>
    </row>
    <row r="16" spans="1:15" ht="12.95" customHeight="1">
      <c r="A16" s="11" t="s">
        <v>295</v>
      </c>
      <c r="B16" s="31"/>
      <c r="C16" s="29"/>
      <c r="D16" s="145" t="s">
        <v>78</v>
      </c>
      <c r="E16" s="23"/>
      <c r="F16" s="29"/>
      <c r="G16" s="30" t="s">
        <v>78</v>
      </c>
      <c r="H16" s="427"/>
      <c r="I16" s="428"/>
      <c r="J16" s="428"/>
      <c r="K16" s="429"/>
      <c r="L16" s="64"/>
      <c r="M16" s="276"/>
      <c r="N16" s="274"/>
      <c r="O16" s="272"/>
    </row>
    <row r="17" spans="1:15" ht="12.95" customHeight="1">
      <c r="A17" s="9" t="s">
        <v>78</v>
      </c>
      <c r="B17" s="35"/>
      <c r="C17" s="33"/>
      <c r="D17" s="144">
        <v>1</v>
      </c>
      <c r="E17" s="20"/>
      <c r="F17" s="33"/>
      <c r="G17" s="34" t="s">
        <v>78</v>
      </c>
      <c r="H17" s="430"/>
      <c r="I17" s="431"/>
      <c r="J17" s="431"/>
      <c r="K17" s="432"/>
      <c r="L17" s="62"/>
      <c r="M17" s="277"/>
      <c r="N17" s="271"/>
      <c r="O17" s="278"/>
    </row>
    <row r="18" spans="1:15" ht="12.95" customHeight="1">
      <c r="A18" s="13" t="s">
        <v>78</v>
      </c>
      <c r="B18" s="37"/>
      <c r="C18" s="39"/>
      <c r="D18" s="146" t="s">
        <v>78</v>
      </c>
      <c r="E18" s="22"/>
      <c r="F18" s="39"/>
      <c r="G18" s="40" t="s">
        <v>12</v>
      </c>
      <c r="H18" s="424"/>
      <c r="I18" s="425"/>
      <c r="J18" s="425"/>
      <c r="K18" s="426"/>
      <c r="L18" s="65"/>
      <c r="M18" s="530"/>
      <c r="N18" s="531"/>
      <c r="O18" s="532"/>
    </row>
    <row r="19" spans="1:15" ht="12.95" customHeight="1">
      <c r="A19" s="11" t="s">
        <v>307</v>
      </c>
      <c r="B19" s="31"/>
      <c r="C19" s="29"/>
      <c r="D19" s="145" t="s">
        <v>78</v>
      </c>
      <c r="E19" s="23"/>
      <c r="F19" s="29"/>
      <c r="G19" s="30" t="s">
        <v>78</v>
      </c>
      <c r="H19" s="427"/>
      <c r="I19" s="428"/>
      <c r="J19" s="428"/>
      <c r="K19" s="429"/>
      <c r="L19" s="64"/>
      <c r="M19" s="276"/>
      <c r="N19" s="274"/>
      <c r="O19" s="272"/>
    </row>
    <row r="20" spans="1:15" ht="12.95" customHeight="1">
      <c r="A20" s="9" t="s">
        <v>78</v>
      </c>
      <c r="B20" s="35"/>
      <c r="C20" s="33"/>
      <c r="D20" s="144">
        <v>1</v>
      </c>
      <c r="E20" s="20"/>
      <c r="F20" s="33"/>
      <c r="G20" s="34" t="s">
        <v>78</v>
      </c>
      <c r="H20" s="430"/>
      <c r="I20" s="431"/>
      <c r="J20" s="431"/>
      <c r="K20" s="432"/>
      <c r="L20" s="62"/>
      <c r="M20" s="277"/>
      <c r="N20" s="271"/>
      <c r="O20" s="270"/>
    </row>
    <row r="21" spans="1:15" ht="12.95" customHeight="1">
      <c r="A21" s="13" t="s">
        <v>78</v>
      </c>
      <c r="B21" s="37"/>
      <c r="C21" s="39"/>
      <c r="D21" s="146" t="s">
        <v>78</v>
      </c>
      <c r="E21" s="22"/>
      <c r="F21" s="39"/>
      <c r="G21" s="40" t="s">
        <v>12</v>
      </c>
      <c r="H21" s="424"/>
      <c r="I21" s="425"/>
      <c r="J21" s="425"/>
      <c r="K21" s="426"/>
      <c r="L21" s="65"/>
      <c r="M21" s="279"/>
      <c r="N21" s="280"/>
      <c r="O21" s="281"/>
    </row>
    <row r="22" spans="1:15" ht="12.95" customHeight="1">
      <c r="A22" s="9" t="s">
        <v>308</v>
      </c>
      <c r="B22" s="35"/>
      <c r="C22" s="33"/>
      <c r="D22" s="145" t="s">
        <v>78</v>
      </c>
      <c r="E22" s="23"/>
      <c r="F22" s="29"/>
      <c r="G22" s="30" t="s">
        <v>78</v>
      </c>
      <c r="H22" s="427"/>
      <c r="I22" s="428"/>
      <c r="J22" s="428"/>
      <c r="K22" s="429"/>
      <c r="L22" s="64"/>
      <c r="M22" s="276"/>
      <c r="N22" s="271"/>
      <c r="O22" s="270"/>
    </row>
    <row r="23" spans="1:15" ht="12.95" customHeight="1">
      <c r="A23" s="9" t="s">
        <v>78</v>
      </c>
      <c r="B23" s="35"/>
      <c r="C23" s="33"/>
      <c r="D23" s="144">
        <v>1</v>
      </c>
      <c r="E23" s="20"/>
      <c r="F23" s="33"/>
      <c r="G23" s="34" t="s">
        <v>78</v>
      </c>
      <c r="H23" s="430"/>
      <c r="I23" s="431"/>
      <c r="J23" s="431"/>
      <c r="K23" s="432"/>
      <c r="L23" s="62"/>
      <c r="M23" s="277"/>
      <c r="N23" s="271"/>
      <c r="O23" s="270"/>
    </row>
    <row r="24" spans="1:15" ht="12.95" customHeight="1">
      <c r="A24" s="9" t="s">
        <v>78</v>
      </c>
      <c r="B24" s="35"/>
      <c r="C24" s="33"/>
      <c r="D24" s="146" t="s">
        <v>78</v>
      </c>
      <c r="E24" s="22"/>
      <c r="F24" s="39"/>
      <c r="G24" s="40" t="s">
        <v>12</v>
      </c>
      <c r="H24" s="430"/>
      <c r="I24" s="431"/>
      <c r="J24" s="431"/>
      <c r="K24" s="432"/>
      <c r="L24" s="65"/>
      <c r="M24" s="279"/>
      <c r="N24" s="271"/>
      <c r="O24" s="270"/>
    </row>
    <row r="25" spans="1:15" ht="12.95" customHeight="1">
      <c r="A25" s="11" t="s">
        <v>296</v>
      </c>
      <c r="B25" s="31"/>
      <c r="C25" s="29"/>
      <c r="D25" s="145" t="s">
        <v>78</v>
      </c>
      <c r="E25" s="23"/>
      <c r="F25" s="29"/>
      <c r="G25" s="30" t="s">
        <v>78</v>
      </c>
      <c r="H25" s="427"/>
      <c r="I25" s="428"/>
      <c r="J25" s="428"/>
      <c r="K25" s="429"/>
      <c r="L25" s="64"/>
      <c r="M25" s="276"/>
      <c r="N25" s="274"/>
      <c r="O25" s="272"/>
    </row>
    <row r="26" spans="1:15" ht="12.95" customHeight="1">
      <c r="A26" s="9" t="s">
        <v>78</v>
      </c>
      <c r="B26" s="35"/>
      <c r="C26" s="33"/>
      <c r="D26" s="144">
        <v>1</v>
      </c>
      <c r="E26" s="20"/>
      <c r="F26" s="33"/>
      <c r="G26" s="34" t="s">
        <v>78</v>
      </c>
      <c r="H26" s="430"/>
      <c r="I26" s="431"/>
      <c r="J26" s="431"/>
      <c r="K26" s="432"/>
      <c r="L26" s="62"/>
      <c r="M26" s="277"/>
      <c r="N26" s="271"/>
      <c r="O26" s="270"/>
    </row>
    <row r="27" spans="1:15" ht="12.95" customHeight="1">
      <c r="A27" s="13" t="s">
        <v>78</v>
      </c>
      <c r="B27" s="37"/>
      <c r="C27" s="39"/>
      <c r="D27" s="146" t="s">
        <v>78</v>
      </c>
      <c r="E27" s="22"/>
      <c r="F27" s="39"/>
      <c r="G27" s="40" t="s">
        <v>12</v>
      </c>
      <c r="H27" s="424"/>
      <c r="I27" s="425"/>
      <c r="J27" s="425"/>
      <c r="K27" s="426"/>
      <c r="L27" s="65"/>
      <c r="M27" s="279"/>
      <c r="N27" s="280"/>
      <c r="O27" s="281"/>
    </row>
    <row r="28" spans="1:15" ht="12.95" customHeight="1">
      <c r="A28" s="11" t="s">
        <v>309</v>
      </c>
      <c r="B28" s="31"/>
      <c r="C28" s="29"/>
      <c r="D28" s="145" t="s">
        <v>78</v>
      </c>
      <c r="E28" s="23"/>
      <c r="F28" s="29"/>
      <c r="G28" s="30" t="s">
        <v>78</v>
      </c>
      <c r="H28" s="427"/>
      <c r="I28" s="428"/>
      <c r="J28" s="428"/>
      <c r="K28" s="429"/>
      <c r="L28" s="64"/>
      <c r="M28" s="276"/>
      <c r="N28" s="274"/>
      <c r="O28" s="272"/>
    </row>
    <row r="29" spans="1:15" ht="12.95" customHeight="1">
      <c r="A29" s="9" t="s">
        <v>78</v>
      </c>
      <c r="B29" s="35"/>
      <c r="C29" s="33"/>
      <c r="D29" s="144">
        <v>1</v>
      </c>
      <c r="E29" s="20"/>
      <c r="F29" s="33"/>
      <c r="G29" s="34" t="s">
        <v>78</v>
      </c>
      <c r="H29" s="430"/>
      <c r="I29" s="431"/>
      <c r="J29" s="431"/>
      <c r="K29" s="432"/>
      <c r="L29" s="62"/>
      <c r="M29" s="277"/>
      <c r="N29" s="271"/>
      <c r="O29" s="270"/>
    </row>
    <row r="30" spans="1:15" ht="12.95" customHeight="1">
      <c r="A30" s="13" t="s">
        <v>78</v>
      </c>
      <c r="B30" s="37"/>
      <c r="C30" s="39"/>
      <c r="D30" s="146" t="s">
        <v>78</v>
      </c>
      <c r="E30" s="22"/>
      <c r="F30" s="39"/>
      <c r="G30" s="40" t="s">
        <v>12</v>
      </c>
      <c r="H30" s="424"/>
      <c r="I30" s="425"/>
      <c r="J30" s="425"/>
      <c r="K30" s="426"/>
      <c r="L30" s="65"/>
      <c r="M30" s="279"/>
      <c r="N30" s="280"/>
      <c r="O30" s="281"/>
    </row>
    <row r="31" spans="1:15" ht="12.95" customHeight="1">
      <c r="A31" s="11" t="s">
        <v>297</v>
      </c>
      <c r="B31" s="31"/>
      <c r="C31" s="29"/>
      <c r="D31" s="145" t="s">
        <v>78</v>
      </c>
      <c r="E31" s="23"/>
      <c r="F31" s="29"/>
      <c r="G31" s="30" t="s">
        <v>78</v>
      </c>
      <c r="H31" s="427"/>
      <c r="I31" s="428"/>
      <c r="J31" s="428"/>
      <c r="K31" s="429"/>
      <c r="L31" s="64"/>
      <c r="M31" s="276"/>
      <c r="N31" s="274"/>
      <c r="O31" s="272"/>
    </row>
    <row r="32" spans="1:15" ht="12.95" customHeight="1">
      <c r="A32" s="9" t="s">
        <v>78</v>
      </c>
      <c r="B32" s="35"/>
      <c r="C32" s="33"/>
      <c r="D32" s="144">
        <v>1</v>
      </c>
      <c r="E32" s="20"/>
      <c r="F32" s="33"/>
      <c r="G32" s="34" t="s">
        <v>78</v>
      </c>
      <c r="H32" s="430"/>
      <c r="I32" s="431"/>
      <c r="J32" s="431"/>
      <c r="K32" s="432"/>
      <c r="L32" s="62"/>
      <c r="M32" s="277"/>
      <c r="N32" s="271"/>
      <c r="O32" s="270"/>
    </row>
    <row r="33" spans="1:15" ht="12.95" customHeight="1">
      <c r="A33" s="13" t="s">
        <v>78</v>
      </c>
      <c r="B33" s="37"/>
      <c r="C33" s="39"/>
      <c r="D33" s="146" t="s">
        <v>78</v>
      </c>
      <c r="E33" s="22"/>
      <c r="F33" s="39"/>
      <c r="G33" s="40" t="s">
        <v>12</v>
      </c>
      <c r="H33" s="424"/>
      <c r="I33" s="425"/>
      <c r="J33" s="425"/>
      <c r="K33" s="426"/>
      <c r="L33" s="65"/>
      <c r="M33" s="279"/>
      <c r="N33" s="280"/>
      <c r="O33" s="281"/>
    </row>
    <row r="34" spans="1:15" ht="12.95" customHeight="1">
      <c r="A34" s="9" t="s">
        <v>310</v>
      </c>
      <c r="B34" s="35"/>
      <c r="C34" s="33"/>
      <c r="D34" s="145" t="s">
        <v>78</v>
      </c>
      <c r="E34" s="23"/>
      <c r="F34" s="29"/>
      <c r="G34" s="30" t="s">
        <v>78</v>
      </c>
      <c r="H34" s="427"/>
      <c r="I34" s="428"/>
      <c r="J34" s="428"/>
      <c r="K34" s="429"/>
      <c r="L34" s="64"/>
      <c r="M34" s="277"/>
      <c r="N34" s="271"/>
      <c r="O34" s="270"/>
    </row>
    <row r="35" spans="1:15" ht="12.95" customHeight="1">
      <c r="A35" s="9" t="s">
        <v>78</v>
      </c>
      <c r="B35" s="35"/>
      <c r="C35" s="33"/>
      <c r="D35" s="144">
        <v>1</v>
      </c>
      <c r="E35" s="20"/>
      <c r="F35" s="33"/>
      <c r="G35" s="34" t="s">
        <v>78</v>
      </c>
      <c r="H35" s="430"/>
      <c r="I35" s="431"/>
      <c r="J35" s="431"/>
      <c r="K35" s="432"/>
      <c r="L35" s="62"/>
      <c r="M35" s="277"/>
      <c r="N35" s="271"/>
      <c r="O35" s="270"/>
    </row>
    <row r="36" spans="1:15" ht="12.95" customHeight="1">
      <c r="A36" s="9" t="s">
        <v>78</v>
      </c>
      <c r="B36" s="37"/>
      <c r="C36" s="33"/>
      <c r="D36" s="146" t="s">
        <v>78</v>
      </c>
      <c r="E36" s="22"/>
      <c r="F36" s="39"/>
      <c r="G36" s="40" t="s">
        <v>12</v>
      </c>
      <c r="H36" s="424"/>
      <c r="I36" s="425"/>
      <c r="J36" s="425"/>
      <c r="K36" s="426"/>
      <c r="L36" s="65"/>
      <c r="M36" s="277"/>
      <c r="N36" s="271"/>
      <c r="O36" s="270"/>
    </row>
    <row r="37" spans="1:15" ht="12.95" customHeight="1">
      <c r="A37" s="11" t="s">
        <v>311</v>
      </c>
      <c r="B37" s="31"/>
      <c r="C37" s="29"/>
      <c r="D37" s="145" t="s">
        <v>78</v>
      </c>
      <c r="E37" s="23"/>
      <c r="F37" s="29"/>
      <c r="G37" s="30" t="s">
        <v>78</v>
      </c>
      <c r="H37" s="427"/>
      <c r="I37" s="428"/>
      <c r="J37" s="428"/>
      <c r="K37" s="429"/>
      <c r="L37" s="64"/>
      <c r="M37" s="276"/>
      <c r="N37" s="274"/>
      <c r="O37" s="272"/>
    </row>
    <row r="38" spans="1:15" ht="12.95" customHeight="1">
      <c r="A38" s="9" t="s">
        <v>78</v>
      </c>
      <c r="B38" s="35"/>
      <c r="C38" s="33"/>
      <c r="D38" s="144">
        <v>1</v>
      </c>
      <c r="E38" s="20"/>
      <c r="F38" s="33"/>
      <c r="G38" s="34" t="s">
        <v>78</v>
      </c>
      <c r="H38" s="430"/>
      <c r="I38" s="431"/>
      <c r="J38" s="431"/>
      <c r="K38" s="432"/>
      <c r="L38" s="62"/>
      <c r="M38" s="277"/>
      <c r="N38" s="271"/>
      <c r="O38" s="270"/>
    </row>
    <row r="39" spans="1:15" ht="12.95" customHeight="1">
      <c r="A39" s="13" t="s">
        <v>78</v>
      </c>
      <c r="B39" s="37"/>
      <c r="C39" s="39"/>
      <c r="D39" s="146" t="s">
        <v>78</v>
      </c>
      <c r="E39" s="22"/>
      <c r="F39" s="39"/>
      <c r="G39" s="40" t="s">
        <v>12</v>
      </c>
      <c r="H39" s="424"/>
      <c r="I39" s="425"/>
      <c r="J39" s="425"/>
      <c r="K39" s="426"/>
      <c r="L39" s="65"/>
      <c r="M39" s="279"/>
      <c r="N39" s="280"/>
      <c r="O39" s="281"/>
    </row>
    <row r="40" spans="1:15" ht="12.95" customHeight="1">
      <c r="A40" s="9" t="s">
        <v>312</v>
      </c>
      <c r="B40" s="35"/>
      <c r="C40" s="33"/>
      <c r="D40" s="145" t="s">
        <v>78</v>
      </c>
      <c r="E40" s="23"/>
      <c r="F40" s="29"/>
      <c r="G40" s="30" t="s">
        <v>78</v>
      </c>
      <c r="H40" s="427"/>
      <c r="I40" s="428"/>
      <c r="J40" s="428"/>
      <c r="K40" s="429"/>
      <c r="L40" s="64"/>
      <c r="M40" s="277"/>
      <c r="N40" s="271"/>
      <c r="O40" s="270"/>
    </row>
    <row r="41" spans="1:15" ht="12.95" customHeight="1">
      <c r="A41" s="9" t="s">
        <v>78</v>
      </c>
      <c r="B41" s="35"/>
      <c r="C41" s="33"/>
      <c r="D41" s="144">
        <v>1</v>
      </c>
      <c r="E41" s="20"/>
      <c r="F41" s="33"/>
      <c r="G41" s="34" t="s">
        <v>78</v>
      </c>
      <c r="H41" s="430"/>
      <c r="I41" s="431"/>
      <c r="J41" s="431"/>
      <c r="K41" s="432"/>
      <c r="L41" s="62"/>
      <c r="M41" s="277"/>
      <c r="N41" s="271"/>
      <c r="O41" s="270"/>
    </row>
    <row r="42" spans="1:15" ht="12.95" customHeight="1">
      <c r="A42" s="9" t="s">
        <v>78</v>
      </c>
      <c r="B42" s="37"/>
      <c r="C42" s="33"/>
      <c r="D42" s="146" t="s">
        <v>78</v>
      </c>
      <c r="E42" s="22"/>
      <c r="F42" s="39"/>
      <c r="G42" s="40" t="s">
        <v>12</v>
      </c>
      <c r="H42" s="424"/>
      <c r="I42" s="425"/>
      <c r="J42" s="425"/>
      <c r="K42" s="426"/>
      <c r="L42" s="65"/>
      <c r="M42" s="277"/>
      <c r="N42" s="271"/>
      <c r="O42" s="270"/>
    </row>
    <row r="43" spans="1:15" ht="12.95" customHeight="1">
      <c r="A43" s="11" t="s">
        <v>313</v>
      </c>
      <c r="B43" s="31"/>
      <c r="C43" s="29"/>
      <c r="D43" s="145" t="s">
        <v>78</v>
      </c>
      <c r="E43" s="23"/>
      <c r="F43" s="29"/>
      <c r="G43" s="30" t="s">
        <v>78</v>
      </c>
      <c r="H43" s="427"/>
      <c r="I43" s="428"/>
      <c r="J43" s="428"/>
      <c r="K43" s="429"/>
      <c r="L43" s="64"/>
      <c r="M43" s="276"/>
      <c r="N43" s="274"/>
      <c r="O43" s="272"/>
    </row>
    <row r="44" spans="1:15" ht="12.95" customHeight="1">
      <c r="A44" s="9" t="s">
        <v>78</v>
      </c>
      <c r="B44" s="35"/>
      <c r="C44" s="269"/>
      <c r="D44" s="144">
        <v>1</v>
      </c>
      <c r="E44" s="20"/>
      <c r="F44" s="33"/>
      <c r="G44" s="34" t="s">
        <v>78</v>
      </c>
      <c r="H44" s="430"/>
      <c r="I44" s="431"/>
      <c r="J44" s="431"/>
      <c r="K44" s="432"/>
      <c r="L44" s="62"/>
      <c r="M44" s="277"/>
      <c r="N44" s="271"/>
      <c r="O44" s="270"/>
    </row>
    <row r="45" spans="1:15" ht="12.95" customHeight="1">
      <c r="A45" s="13" t="s">
        <v>78</v>
      </c>
      <c r="B45" s="37"/>
      <c r="C45" s="39"/>
      <c r="D45" s="146" t="s">
        <v>78</v>
      </c>
      <c r="E45" s="22"/>
      <c r="F45" s="39"/>
      <c r="G45" s="40" t="s">
        <v>12</v>
      </c>
      <c r="H45" s="424"/>
      <c r="I45" s="425"/>
      <c r="J45" s="425"/>
      <c r="K45" s="426"/>
      <c r="L45" s="65"/>
      <c r="M45" s="279"/>
      <c r="N45" s="280"/>
      <c r="O45" s="281"/>
    </row>
    <row r="46" spans="1:15" ht="12.95" customHeight="1">
      <c r="A46" s="9" t="s">
        <v>314</v>
      </c>
      <c r="B46" s="35"/>
      <c r="C46" s="33"/>
      <c r="D46" s="145" t="s">
        <v>78</v>
      </c>
      <c r="E46" s="23"/>
      <c r="F46" s="29"/>
      <c r="G46" s="30" t="s">
        <v>78</v>
      </c>
      <c r="H46" s="427"/>
      <c r="I46" s="428"/>
      <c r="J46" s="428"/>
      <c r="K46" s="429"/>
      <c r="L46" s="64"/>
      <c r="M46" s="277"/>
      <c r="N46" s="271"/>
      <c r="O46" s="270"/>
    </row>
    <row r="47" spans="1:15" ht="12.95" customHeight="1">
      <c r="A47" s="9" t="s">
        <v>78</v>
      </c>
      <c r="B47" s="35"/>
      <c r="C47" s="33"/>
      <c r="D47" s="144">
        <v>1</v>
      </c>
      <c r="E47" s="20"/>
      <c r="F47" s="33"/>
      <c r="G47" s="34" t="s">
        <v>78</v>
      </c>
      <c r="H47" s="430"/>
      <c r="I47" s="431"/>
      <c r="J47" s="431"/>
      <c r="K47" s="432"/>
      <c r="L47" s="62"/>
      <c r="M47" s="277"/>
      <c r="N47" s="271"/>
      <c r="O47" s="278"/>
    </row>
    <row r="48" spans="1:15" ht="12.95" customHeight="1">
      <c r="A48" s="9" t="s">
        <v>78</v>
      </c>
      <c r="B48" s="35"/>
      <c r="C48" s="33"/>
      <c r="D48" s="146" t="s">
        <v>78</v>
      </c>
      <c r="E48" s="22"/>
      <c r="F48" s="39"/>
      <c r="G48" s="40" t="s">
        <v>12</v>
      </c>
      <c r="H48" s="424"/>
      <c r="I48" s="425"/>
      <c r="J48" s="425"/>
      <c r="K48" s="426"/>
      <c r="L48" s="65"/>
      <c r="M48" s="530"/>
      <c r="N48" s="531"/>
      <c r="O48" s="532"/>
    </row>
    <row r="49" spans="1:15" ht="12.95" customHeight="1">
      <c r="A49" s="11"/>
      <c r="B49" s="31"/>
      <c r="C49" s="29"/>
      <c r="D49" s="145"/>
      <c r="E49" s="23"/>
      <c r="F49" s="29"/>
      <c r="G49" s="34"/>
      <c r="H49" s="427"/>
      <c r="I49" s="428"/>
      <c r="J49" s="428"/>
      <c r="K49" s="429"/>
      <c r="L49" s="64"/>
      <c r="M49" s="276"/>
      <c r="N49" s="274"/>
      <c r="O49" s="272"/>
    </row>
    <row r="50" spans="1:15" ht="12.95" customHeight="1">
      <c r="A50" s="9"/>
      <c r="B50" s="35"/>
      <c r="C50" s="33"/>
      <c r="D50" s="144"/>
      <c r="E50" s="20"/>
      <c r="F50" s="33"/>
      <c r="G50" s="34"/>
      <c r="H50" s="430"/>
      <c r="I50" s="431"/>
      <c r="J50" s="431"/>
      <c r="K50" s="432"/>
      <c r="L50" s="62"/>
      <c r="M50" s="277"/>
      <c r="N50" s="271"/>
      <c r="O50" s="270"/>
    </row>
    <row r="51" spans="1:15" ht="12.95" customHeight="1">
      <c r="A51" s="13"/>
      <c r="B51" s="37"/>
      <c r="C51" s="39"/>
      <c r="D51" s="146"/>
      <c r="E51" s="22"/>
      <c r="F51" s="39"/>
      <c r="G51" s="148"/>
      <c r="H51" s="424"/>
      <c r="I51" s="425"/>
      <c r="J51" s="425"/>
      <c r="K51" s="426"/>
      <c r="L51" s="65"/>
      <c r="M51" s="279"/>
      <c r="N51" s="280"/>
      <c r="O51" s="281"/>
    </row>
    <row r="52" spans="1:15" ht="12.95" customHeight="1">
      <c r="A52" s="9"/>
      <c r="B52" s="35"/>
      <c r="C52" s="33"/>
      <c r="D52" s="144"/>
      <c r="E52" s="20"/>
      <c r="F52" s="33"/>
      <c r="G52" s="34"/>
      <c r="H52" s="427"/>
      <c r="I52" s="428"/>
      <c r="J52" s="428"/>
      <c r="K52" s="429"/>
      <c r="L52" s="64"/>
      <c r="M52" s="277"/>
      <c r="N52" s="271"/>
      <c r="O52" s="270"/>
    </row>
    <row r="53" spans="1:15" ht="12.95" customHeight="1">
      <c r="A53" s="9"/>
      <c r="B53" s="35"/>
      <c r="C53" s="33"/>
      <c r="D53" s="144"/>
      <c r="E53" s="20"/>
      <c r="F53" s="33"/>
      <c r="G53" s="34"/>
      <c r="H53" s="430"/>
      <c r="I53" s="431"/>
      <c r="J53" s="431"/>
      <c r="K53" s="432"/>
      <c r="L53" s="62">
        <f>ROUNDDOWN(D53*H53,0)</f>
        <v>0</v>
      </c>
      <c r="M53" s="277"/>
      <c r="N53" s="271"/>
      <c r="O53" s="270"/>
    </row>
    <row r="54" spans="1:15" ht="12.95" customHeight="1">
      <c r="A54" s="9"/>
      <c r="B54" s="35"/>
      <c r="C54" s="33"/>
      <c r="D54" s="144"/>
      <c r="E54" s="20"/>
      <c r="F54" s="33"/>
      <c r="G54" s="34"/>
      <c r="H54" s="424"/>
      <c r="I54" s="425"/>
      <c r="J54" s="425"/>
      <c r="K54" s="426"/>
      <c r="L54" s="65"/>
      <c r="M54" s="277"/>
      <c r="N54" s="271"/>
      <c r="O54" s="270"/>
    </row>
    <row r="55" spans="1:15" ht="12.95" customHeight="1">
      <c r="A55" s="11"/>
      <c r="B55" s="31"/>
      <c r="C55" s="29"/>
      <c r="D55" s="145"/>
      <c r="E55" s="23"/>
      <c r="F55" s="29"/>
      <c r="G55" s="30"/>
      <c r="H55" s="427"/>
      <c r="I55" s="428"/>
      <c r="J55" s="428"/>
      <c r="K55" s="429"/>
      <c r="L55" s="64"/>
      <c r="M55" s="276"/>
      <c r="N55" s="274"/>
      <c r="O55" s="272"/>
    </row>
    <row r="56" spans="1:15" ht="12.95" customHeight="1">
      <c r="A56" s="9"/>
      <c r="B56" s="35"/>
      <c r="C56" s="33"/>
      <c r="D56" s="144"/>
      <c r="E56" s="20"/>
      <c r="F56" s="33"/>
      <c r="G56" s="34"/>
      <c r="H56" s="430"/>
      <c r="I56" s="431"/>
      <c r="J56" s="431"/>
      <c r="K56" s="432"/>
      <c r="L56" s="62">
        <f>ROUNDDOWN(D56*H56,0)</f>
        <v>0</v>
      </c>
      <c r="M56" s="277"/>
      <c r="N56" s="271"/>
      <c r="O56" s="270"/>
    </row>
    <row r="57" spans="1:15" ht="12.95" customHeight="1">
      <c r="A57" s="13"/>
      <c r="B57" s="37"/>
      <c r="C57" s="39"/>
      <c r="D57" s="146"/>
      <c r="E57" s="22"/>
      <c r="F57" s="39"/>
      <c r="G57" s="40"/>
      <c r="H57" s="424"/>
      <c r="I57" s="425"/>
      <c r="J57" s="425"/>
      <c r="K57" s="426"/>
      <c r="L57" s="65"/>
      <c r="M57" s="279"/>
      <c r="N57" s="280"/>
      <c r="O57" s="281"/>
    </row>
    <row r="58" spans="1:15" ht="12.95" customHeight="1">
      <c r="A58" s="11"/>
      <c r="B58" s="31"/>
      <c r="C58" s="29"/>
      <c r="D58" s="145"/>
      <c r="E58" s="23"/>
      <c r="F58" s="29"/>
      <c r="G58" s="30"/>
      <c r="H58" s="427"/>
      <c r="I58" s="428"/>
      <c r="J58" s="428"/>
      <c r="K58" s="429"/>
      <c r="L58" s="64"/>
      <c r="M58" s="276"/>
      <c r="N58" s="274"/>
      <c r="O58" s="272"/>
    </row>
    <row r="59" spans="1:15" ht="12.95" customHeight="1">
      <c r="A59" s="9"/>
      <c r="B59" s="35"/>
      <c r="C59" s="33"/>
      <c r="D59" s="144"/>
      <c r="E59" s="20"/>
      <c r="F59" s="33"/>
      <c r="G59" s="34"/>
      <c r="H59" s="430"/>
      <c r="I59" s="431"/>
      <c r="J59" s="431"/>
      <c r="K59" s="432"/>
      <c r="L59" s="62">
        <f>ROUNDDOWN(D59*H59,0)</f>
        <v>0</v>
      </c>
      <c r="M59" s="277"/>
      <c r="N59" s="271"/>
      <c r="O59" s="278"/>
    </row>
    <row r="60" spans="1:15" ht="12.95" customHeight="1">
      <c r="A60" s="13"/>
      <c r="B60" s="37"/>
      <c r="C60" s="39"/>
      <c r="D60" s="146"/>
      <c r="E60" s="22"/>
      <c r="F60" s="39"/>
      <c r="G60" s="40"/>
      <c r="H60" s="424"/>
      <c r="I60" s="425"/>
      <c r="J60" s="425"/>
      <c r="K60" s="426"/>
      <c r="L60" s="65"/>
      <c r="M60" s="530"/>
      <c r="N60" s="531"/>
      <c r="O60" s="532"/>
    </row>
    <row r="61" spans="1:15" ht="12.95" customHeight="1">
      <c r="A61" s="11"/>
      <c r="B61" s="31"/>
      <c r="C61" s="29"/>
      <c r="D61" s="145"/>
      <c r="E61" s="23"/>
      <c r="F61" s="29"/>
      <c r="G61" s="30"/>
      <c r="H61" s="427"/>
      <c r="I61" s="428"/>
      <c r="J61" s="428"/>
      <c r="K61" s="429"/>
      <c r="L61" s="24"/>
      <c r="M61" s="277"/>
      <c r="N61" s="271"/>
      <c r="O61" s="270"/>
    </row>
    <row r="62" spans="1:15" ht="12.95" customHeight="1">
      <c r="A62" s="76" t="s">
        <v>13</v>
      </c>
      <c r="B62" s="35"/>
      <c r="C62" s="33"/>
      <c r="D62" s="144"/>
      <c r="E62" s="20"/>
      <c r="F62" s="33"/>
      <c r="G62" s="34"/>
      <c r="H62" s="430"/>
      <c r="I62" s="431"/>
      <c r="J62" s="431"/>
      <c r="K62" s="432"/>
      <c r="L62" s="62">
        <f>SUM(L4:L60)</f>
        <v>0</v>
      </c>
      <c r="M62" s="277"/>
      <c r="N62" s="271"/>
      <c r="O62" s="278"/>
    </row>
    <row r="63" spans="1:15" ht="12.95" customHeight="1" thickBot="1">
      <c r="A63" s="15"/>
      <c r="B63" s="50"/>
      <c r="C63" s="77"/>
      <c r="D63" s="147"/>
      <c r="E63" s="25"/>
      <c r="F63" s="77"/>
      <c r="G63" s="78"/>
      <c r="H63" s="441"/>
      <c r="I63" s="442"/>
      <c r="J63" s="442"/>
      <c r="K63" s="443"/>
      <c r="L63" s="63"/>
      <c r="M63" s="538">
        <f>M48+M18+M12</f>
        <v>0</v>
      </c>
      <c r="N63" s="539"/>
      <c r="O63" s="540"/>
    </row>
    <row r="64" spans="1:15" ht="18" customHeight="1">
      <c r="D64" s="448"/>
      <c r="E64" s="448"/>
      <c r="F64" s="448"/>
      <c r="G64" s="448"/>
      <c r="H64" s="448"/>
      <c r="I64" s="448"/>
      <c r="J64" s="448"/>
      <c r="K64" s="448"/>
    </row>
    <row r="65" spans="1:15" ht="20.100000000000001" customHeight="1" thickBot="1">
      <c r="A65" s="6" t="s">
        <v>10</v>
      </c>
    </row>
    <row r="66" spans="1:15" ht="20.100000000000001" customHeight="1" thickBot="1">
      <c r="A66" s="19"/>
      <c r="B66" s="2"/>
      <c r="C66" s="2"/>
      <c r="D66" s="18"/>
      <c r="E66" s="18"/>
      <c r="F66" s="2"/>
      <c r="G66" s="3"/>
      <c r="H66" s="3"/>
      <c r="I66" s="2"/>
      <c r="J66" s="2"/>
      <c r="K66" s="2"/>
      <c r="L66" s="18"/>
      <c r="M66" s="2"/>
      <c r="N66" s="2"/>
      <c r="O66" s="223"/>
    </row>
    <row r="67" spans="1:15" ht="20.100000000000001" customHeight="1" thickBot="1">
      <c r="A67" s="73" t="s">
        <v>298</v>
      </c>
      <c r="B67" s="444" t="s">
        <v>299</v>
      </c>
      <c r="C67" s="445"/>
      <c r="D67" s="444" t="s">
        <v>300</v>
      </c>
      <c r="E67" s="446"/>
      <c r="F67" s="445"/>
      <c r="G67" s="75" t="s">
        <v>2</v>
      </c>
      <c r="H67" s="444" t="s">
        <v>301</v>
      </c>
      <c r="I67" s="446"/>
      <c r="J67" s="446"/>
      <c r="K67" s="445"/>
      <c r="L67" s="74" t="s">
        <v>302</v>
      </c>
      <c r="M67" s="435" t="s">
        <v>303</v>
      </c>
      <c r="N67" s="436"/>
      <c r="O67" s="437"/>
    </row>
    <row r="68" spans="1:15" ht="12.95" customHeight="1">
      <c r="A68" s="66" t="str">
        <f>+A4</f>
        <v>木製建具</v>
      </c>
      <c r="B68" s="67"/>
      <c r="C68" s="68"/>
      <c r="D68" s="143"/>
      <c r="E68" s="44"/>
      <c r="F68" s="68"/>
      <c r="G68" s="69"/>
      <c r="H68" s="438"/>
      <c r="I68" s="439"/>
      <c r="J68" s="439"/>
      <c r="K68" s="440"/>
      <c r="L68" s="70"/>
      <c r="M68" s="67"/>
      <c r="N68" s="8"/>
      <c r="O68" s="224"/>
    </row>
    <row r="69" spans="1:15" ht="12.95" customHeight="1">
      <c r="A69" s="9"/>
      <c r="B69" s="35"/>
      <c r="C69" s="33"/>
      <c r="D69" s="142"/>
      <c r="E69" s="20"/>
      <c r="F69" s="33"/>
      <c r="G69" s="34"/>
      <c r="H69" s="430"/>
      <c r="I69" s="431"/>
      <c r="J69" s="431"/>
      <c r="K69" s="432"/>
      <c r="L69" s="62">
        <f>ROUNDDOWN(D69*H69,0)</f>
        <v>0</v>
      </c>
      <c r="M69" s="35"/>
      <c r="N69" s="10"/>
      <c r="O69" s="225"/>
    </row>
    <row r="70" spans="1:15" ht="12.95" customHeight="1">
      <c r="A70" s="9"/>
      <c r="B70" s="35"/>
      <c r="C70" s="33"/>
      <c r="D70" s="144"/>
      <c r="E70" s="20"/>
      <c r="F70" s="33"/>
      <c r="G70" s="34"/>
      <c r="H70" s="430"/>
      <c r="I70" s="431"/>
      <c r="J70" s="431"/>
      <c r="K70" s="432"/>
      <c r="L70" s="21"/>
      <c r="M70" s="35"/>
      <c r="N70" s="10"/>
      <c r="O70" s="225"/>
    </row>
    <row r="71" spans="1:15" ht="12.95" customHeight="1">
      <c r="A71" s="11" t="s">
        <v>315</v>
      </c>
      <c r="B71" s="31" t="s">
        <v>1633</v>
      </c>
      <c r="C71" s="29"/>
      <c r="D71" s="145" t="s">
        <v>78</v>
      </c>
      <c r="E71" s="23"/>
      <c r="F71" s="29"/>
      <c r="G71" s="30" t="s">
        <v>78</v>
      </c>
      <c r="H71" s="427"/>
      <c r="I71" s="428"/>
      <c r="J71" s="428"/>
      <c r="K71" s="429"/>
      <c r="L71" s="64"/>
      <c r="M71" s="152"/>
      <c r="N71" s="12"/>
      <c r="O71" s="226"/>
    </row>
    <row r="72" spans="1:15" ht="12.95" customHeight="1">
      <c r="A72" s="9" t="s">
        <v>78</v>
      </c>
      <c r="B72" s="35" t="s">
        <v>78</v>
      </c>
      <c r="C72" s="33"/>
      <c r="D72" s="144">
        <v>1</v>
      </c>
      <c r="E72" s="20"/>
      <c r="F72" s="33"/>
      <c r="G72" s="34" t="s">
        <v>78</v>
      </c>
      <c r="H72" s="430"/>
      <c r="I72" s="431"/>
      <c r="J72" s="431"/>
      <c r="K72" s="432"/>
      <c r="L72" s="62"/>
      <c r="M72" s="154"/>
      <c r="N72" s="10"/>
      <c r="O72" s="225"/>
    </row>
    <row r="73" spans="1:15" ht="12.95" customHeight="1">
      <c r="A73" s="13" t="s">
        <v>78</v>
      </c>
      <c r="B73" s="37" t="s">
        <v>78</v>
      </c>
      <c r="C73" s="39"/>
      <c r="D73" s="146" t="s">
        <v>78</v>
      </c>
      <c r="E73" s="22"/>
      <c r="F73" s="39"/>
      <c r="G73" s="40" t="s">
        <v>169</v>
      </c>
      <c r="H73" s="424"/>
      <c r="I73" s="425"/>
      <c r="J73" s="425"/>
      <c r="K73" s="426"/>
      <c r="L73" s="65"/>
      <c r="M73" s="174"/>
      <c r="N73" s="14"/>
      <c r="O73" s="227"/>
    </row>
    <row r="74" spans="1:15" ht="12.95" customHeight="1">
      <c r="A74" s="11" t="s">
        <v>41</v>
      </c>
      <c r="B74" s="31" t="s">
        <v>316</v>
      </c>
      <c r="C74" s="29"/>
      <c r="D74" s="145" t="s">
        <v>78</v>
      </c>
      <c r="E74" s="23"/>
      <c r="F74" s="29"/>
      <c r="G74" s="30" t="s">
        <v>78</v>
      </c>
      <c r="H74" s="427"/>
      <c r="I74" s="428"/>
      <c r="J74" s="428"/>
      <c r="K74" s="429"/>
      <c r="L74" s="64"/>
      <c r="M74" s="152"/>
      <c r="N74" s="12"/>
      <c r="O74" s="226"/>
    </row>
    <row r="75" spans="1:15" ht="12.95" customHeight="1">
      <c r="A75" s="9" t="s">
        <v>78</v>
      </c>
      <c r="B75" s="35" t="s">
        <v>78</v>
      </c>
      <c r="C75" s="33"/>
      <c r="D75" s="144">
        <v>10</v>
      </c>
      <c r="E75" s="20"/>
      <c r="F75" s="33"/>
      <c r="G75" s="34" t="s">
        <v>78</v>
      </c>
      <c r="H75" s="430"/>
      <c r="I75" s="431"/>
      <c r="J75" s="431"/>
      <c r="K75" s="432"/>
      <c r="L75" s="62"/>
      <c r="M75" s="154"/>
      <c r="N75" s="10"/>
      <c r="O75" s="225"/>
    </row>
    <row r="76" spans="1:15" ht="12.95" customHeight="1">
      <c r="A76" s="13" t="s">
        <v>78</v>
      </c>
      <c r="B76" s="37" t="s">
        <v>78</v>
      </c>
      <c r="C76" s="39"/>
      <c r="D76" s="146" t="s">
        <v>78</v>
      </c>
      <c r="E76" s="22"/>
      <c r="F76" s="39"/>
      <c r="G76" s="40" t="s">
        <v>169</v>
      </c>
      <c r="H76" s="424"/>
      <c r="I76" s="425"/>
      <c r="J76" s="425"/>
      <c r="K76" s="426"/>
      <c r="L76" s="65"/>
      <c r="M76" s="174"/>
      <c r="N76" s="14"/>
      <c r="O76" s="227"/>
    </row>
    <row r="77" spans="1:15" ht="12.95" customHeight="1">
      <c r="A77" s="11" t="s">
        <v>317</v>
      </c>
      <c r="B77" s="31" t="s">
        <v>318</v>
      </c>
      <c r="C77" s="29"/>
      <c r="D77" s="145" t="s">
        <v>78</v>
      </c>
      <c r="E77" s="20"/>
      <c r="F77" s="33"/>
      <c r="G77" s="30" t="s">
        <v>78</v>
      </c>
      <c r="H77" s="427"/>
      <c r="I77" s="428"/>
      <c r="J77" s="428"/>
      <c r="K77" s="429"/>
      <c r="L77" s="64"/>
      <c r="M77" s="152"/>
      <c r="N77" s="12"/>
      <c r="O77" s="226"/>
    </row>
    <row r="78" spans="1:15" ht="12.95" customHeight="1">
      <c r="A78" s="9" t="s">
        <v>78</v>
      </c>
      <c r="B78" s="35" t="s">
        <v>78</v>
      </c>
      <c r="C78" s="33"/>
      <c r="D78" s="144">
        <v>2</v>
      </c>
      <c r="E78" s="20"/>
      <c r="F78" s="33"/>
      <c r="G78" s="34" t="s">
        <v>78</v>
      </c>
      <c r="H78" s="430"/>
      <c r="I78" s="431"/>
      <c r="J78" s="431"/>
      <c r="K78" s="432"/>
      <c r="L78" s="62"/>
      <c r="M78" s="154"/>
      <c r="N78" s="10"/>
      <c r="O78" s="225"/>
    </row>
    <row r="79" spans="1:15" ht="12.95" customHeight="1">
      <c r="A79" s="13" t="s">
        <v>78</v>
      </c>
      <c r="B79" s="37" t="s">
        <v>78</v>
      </c>
      <c r="C79" s="39"/>
      <c r="D79" s="146" t="s">
        <v>78</v>
      </c>
      <c r="E79" s="20"/>
      <c r="F79" s="33"/>
      <c r="G79" s="40" t="s">
        <v>169</v>
      </c>
      <c r="H79" s="424"/>
      <c r="I79" s="425"/>
      <c r="J79" s="425"/>
      <c r="K79" s="426"/>
      <c r="L79" s="65"/>
      <c r="M79" s="174"/>
      <c r="N79" s="14"/>
      <c r="O79" s="227"/>
    </row>
    <row r="80" spans="1:15" ht="12.95" customHeight="1">
      <c r="A80" s="11" t="s">
        <v>319</v>
      </c>
      <c r="B80" s="31" t="s">
        <v>318</v>
      </c>
      <c r="C80" s="29"/>
      <c r="D80" s="145" t="s">
        <v>78</v>
      </c>
      <c r="E80" s="23"/>
      <c r="F80" s="29"/>
      <c r="G80" s="30" t="s">
        <v>78</v>
      </c>
      <c r="H80" s="427"/>
      <c r="I80" s="428"/>
      <c r="J80" s="428"/>
      <c r="K80" s="429"/>
      <c r="L80" s="64"/>
      <c r="M80" s="152"/>
      <c r="N80" s="12"/>
      <c r="O80" s="226"/>
    </row>
    <row r="81" spans="1:15" ht="12.95" customHeight="1">
      <c r="A81" s="9" t="s">
        <v>78</v>
      </c>
      <c r="B81" s="35" t="s">
        <v>78</v>
      </c>
      <c r="C81" s="33"/>
      <c r="D81" s="144">
        <v>2</v>
      </c>
      <c r="E81" s="20"/>
      <c r="F81" s="33"/>
      <c r="G81" s="34" t="s">
        <v>78</v>
      </c>
      <c r="H81" s="430"/>
      <c r="I81" s="431"/>
      <c r="J81" s="431"/>
      <c r="K81" s="432"/>
      <c r="L81" s="62"/>
      <c r="M81" s="154"/>
      <c r="N81" s="10"/>
      <c r="O81" s="225"/>
    </row>
    <row r="82" spans="1:15" ht="12.95" customHeight="1">
      <c r="A82" s="13" t="s">
        <v>78</v>
      </c>
      <c r="B82" s="37" t="s">
        <v>78</v>
      </c>
      <c r="C82" s="39"/>
      <c r="D82" s="146" t="s">
        <v>78</v>
      </c>
      <c r="E82" s="22"/>
      <c r="F82" s="39"/>
      <c r="G82" s="40" t="s">
        <v>169</v>
      </c>
      <c r="H82" s="424"/>
      <c r="I82" s="425"/>
      <c r="J82" s="425"/>
      <c r="K82" s="426"/>
      <c r="L82" s="65"/>
      <c r="M82" s="174"/>
      <c r="N82" s="14"/>
      <c r="O82" s="227"/>
    </row>
    <row r="83" spans="1:15" ht="12.95" customHeight="1">
      <c r="A83" s="11" t="s">
        <v>320</v>
      </c>
      <c r="B83" s="31" t="s">
        <v>321</v>
      </c>
      <c r="C83" s="29"/>
      <c r="D83" s="145" t="s">
        <v>78</v>
      </c>
      <c r="E83" s="23"/>
      <c r="F83" s="29"/>
      <c r="G83" s="30" t="s">
        <v>78</v>
      </c>
      <c r="H83" s="427"/>
      <c r="I83" s="428"/>
      <c r="J83" s="428"/>
      <c r="K83" s="429"/>
      <c r="L83" s="64"/>
      <c r="M83" s="152"/>
      <c r="N83" s="12"/>
      <c r="O83" s="226"/>
    </row>
    <row r="84" spans="1:15" ht="12.95" customHeight="1">
      <c r="A84" s="9" t="s">
        <v>78</v>
      </c>
      <c r="B84" s="35" t="s">
        <v>78</v>
      </c>
      <c r="C84" s="33"/>
      <c r="D84" s="144">
        <v>1</v>
      </c>
      <c r="E84" s="20"/>
      <c r="F84" s="33"/>
      <c r="G84" s="34" t="s">
        <v>78</v>
      </c>
      <c r="H84" s="430"/>
      <c r="I84" s="431"/>
      <c r="J84" s="431"/>
      <c r="K84" s="432"/>
      <c r="L84" s="62"/>
      <c r="M84" s="154"/>
      <c r="N84" s="10"/>
      <c r="O84" s="225"/>
    </row>
    <row r="85" spans="1:15" ht="12.95" customHeight="1">
      <c r="A85" s="13" t="s">
        <v>78</v>
      </c>
      <c r="B85" s="37" t="s">
        <v>78</v>
      </c>
      <c r="C85" s="39"/>
      <c r="D85" s="146" t="s">
        <v>78</v>
      </c>
      <c r="E85" s="22"/>
      <c r="F85" s="39"/>
      <c r="G85" s="40" t="s">
        <v>169</v>
      </c>
      <c r="H85" s="424"/>
      <c r="I85" s="425"/>
      <c r="J85" s="425"/>
      <c r="K85" s="426"/>
      <c r="L85" s="65"/>
      <c r="M85" s="174"/>
      <c r="N85" s="14"/>
      <c r="O85" s="227"/>
    </row>
    <row r="86" spans="1:15" ht="12.95" customHeight="1">
      <c r="A86" s="9" t="s">
        <v>322</v>
      </c>
      <c r="B86" s="35" t="s">
        <v>323</v>
      </c>
      <c r="C86" s="33"/>
      <c r="D86" s="144" t="s">
        <v>78</v>
      </c>
      <c r="E86" s="20"/>
      <c r="F86" s="33"/>
      <c r="G86" s="30" t="s">
        <v>78</v>
      </c>
      <c r="H86" s="427"/>
      <c r="I86" s="428"/>
      <c r="J86" s="428"/>
      <c r="K86" s="429"/>
      <c r="L86" s="64"/>
      <c r="M86" s="152"/>
      <c r="N86" s="10"/>
      <c r="O86" s="225"/>
    </row>
    <row r="87" spans="1:15" ht="12.95" customHeight="1">
      <c r="A87" s="9" t="s">
        <v>78</v>
      </c>
      <c r="B87" s="35" t="s">
        <v>78</v>
      </c>
      <c r="C87" s="33"/>
      <c r="D87" s="144">
        <v>2</v>
      </c>
      <c r="E87" s="20"/>
      <c r="F87" s="33"/>
      <c r="G87" s="34" t="s">
        <v>78</v>
      </c>
      <c r="H87" s="430"/>
      <c r="I87" s="431"/>
      <c r="J87" s="431"/>
      <c r="K87" s="432"/>
      <c r="L87" s="62"/>
      <c r="M87" s="154"/>
      <c r="N87" s="10"/>
      <c r="O87" s="225"/>
    </row>
    <row r="88" spans="1:15" ht="12.95" customHeight="1">
      <c r="A88" s="9" t="s">
        <v>78</v>
      </c>
      <c r="B88" s="35" t="s">
        <v>78</v>
      </c>
      <c r="C88" s="33"/>
      <c r="D88" s="144" t="s">
        <v>78</v>
      </c>
      <c r="E88" s="20"/>
      <c r="F88" s="33"/>
      <c r="G88" s="40" t="s">
        <v>169</v>
      </c>
      <c r="H88" s="424"/>
      <c r="I88" s="425"/>
      <c r="J88" s="425"/>
      <c r="K88" s="426"/>
      <c r="L88" s="65"/>
      <c r="M88" s="174"/>
      <c r="N88" s="10"/>
      <c r="O88" s="225"/>
    </row>
    <row r="89" spans="1:15" ht="12.95" customHeight="1">
      <c r="A89" s="11" t="s">
        <v>324</v>
      </c>
      <c r="B89" s="31" t="s">
        <v>325</v>
      </c>
      <c r="C89" s="29"/>
      <c r="D89" s="145" t="s">
        <v>78</v>
      </c>
      <c r="E89" s="23"/>
      <c r="F89" s="29"/>
      <c r="G89" s="30" t="s">
        <v>78</v>
      </c>
      <c r="H89" s="427"/>
      <c r="I89" s="428"/>
      <c r="J89" s="428"/>
      <c r="K89" s="429"/>
      <c r="L89" s="64"/>
      <c r="M89" s="152"/>
      <c r="N89" s="12"/>
      <c r="O89" s="226"/>
    </row>
    <row r="90" spans="1:15" ht="12.95" customHeight="1">
      <c r="A90" s="9" t="s">
        <v>78</v>
      </c>
      <c r="B90" s="35" t="s">
        <v>78</v>
      </c>
      <c r="C90" s="33"/>
      <c r="D90" s="144">
        <v>2</v>
      </c>
      <c r="E90" s="20"/>
      <c r="F90" s="33"/>
      <c r="G90" s="34" t="s">
        <v>78</v>
      </c>
      <c r="H90" s="430"/>
      <c r="I90" s="431"/>
      <c r="J90" s="431"/>
      <c r="K90" s="432"/>
      <c r="L90" s="62"/>
      <c r="M90" s="154"/>
      <c r="N90" s="10"/>
      <c r="O90" s="225"/>
    </row>
    <row r="91" spans="1:15" ht="12.95" customHeight="1">
      <c r="A91" s="13" t="s">
        <v>78</v>
      </c>
      <c r="B91" s="37" t="s">
        <v>78</v>
      </c>
      <c r="C91" s="39"/>
      <c r="D91" s="146" t="s">
        <v>78</v>
      </c>
      <c r="E91" s="22"/>
      <c r="F91" s="39"/>
      <c r="G91" s="40" t="s">
        <v>169</v>
      </c>
      <c r="H91" s="424"/>
      <c r="I91" s="425"/>
      <c r="J91" s="425"/>
      <c r="K91" s="426"/>
      <c r="L91" s="65"/>
      <c r="M91" s="174"/>
      <c r="N91" s="14"/>
      <c r="O91" s="227"/>
    </row>
    <row r="92" spans="1:15" ht="12.95" customHeight="1">
      <c r="A92" s="11" t="s">
        <v>326</v>
      </c>
      <c r="B92" s="31" t="s">
        <v>325</v>
      </c>
      <c r="C92" s="29"/>
      <c r="D92" s="145" t="s">
        <v>78</v>
      </c>
      <c r="E92" s="23"/>
      <c r="F92" s="29"/>
      <c r="G92" s="30" t="s">
        <v>78</v>
      </c>
      <c r="H92" s="427"/>
      <c r="I92" s="428"/>
      <c r="J92" s="428"/>
      <c r="K92" s="429"/>
      <c r="L92" s="64"/>
      <c r="M92" s="152"/>
      <c r="N92" s="12"/>
      <c r="O92" s="226"/>
    </row>
    <row r="93" spans="1:15" ht="12.95" customHeight="1">
      <c r="A93" s="9" t="s">
        <v>78</v>
      </c>
      <c r="B93" s="35" t="s">
        <v>78</v>
      </c>
      <c r="C93" s="33"/>
      <c r="D93" s="144">
        <v>1</v>
      </c>
      <c r="E93" s="20"/>
      <c r="F93" s="33"/>
      <c r="G93" s="34" t="s">
        <v>78</v>
      </c>
      <c r="H93" s="430"/>
      <c r="I93" s="431"/>
      <c r="J93" s="431"/>
      <c r="K93" s="432"/>
      <c r="L93" s="62"/>
      <c r="M93" s="154"/>
      <c r="N93" s="10"/>
      <c r="O93" s="225"/>
    </row>
    <row r="94" spans="1:15" ht="12.95" customHeight="1">
      <c r="A94" s="13" t="s">
        <v>78</v>
      </c>
      <c r="B94" s="37" t="s">
        <v>78</v>
      </c>
      <c r="C94" s="39"/>
      <c r="D94" s="146" t="s">
        <v>78</v>
      </c>
      <c r="E94" s="22"/>
      <c r="F94" s="39"/>
      <c r="G94" s="40" t="s">
        <v>169</v>
      </c>
      <c r="H94" s="424"/>
      <c r="I94" s="425"/>
      <c r="J94" s="425"/>
      <c r="K94" s="426"/>
      <c r="L94" s="65"/>
      <c r="M94" s="174"/>
      <c r="N94" s="14"/>
      <c r="O94" s="227"/>
    </row>
    <row r="95" spans="1:15" ht="12.95" customHeight="1">
      <c r="A95" s="11" t="s">
        <v>327</v>
      </c>
      <c r="B95" s="31" t="s">
        <v>328</v>
      </c>
      <c r="C95" s="29"/>
      <c r="D95" s="145" t="s">
        <v>78</v>
      </c>
      <c r="E95" s="23"/>
      <c r="F95" s="29"/>
      <c r="G95" s="30" t="s">
        <v>78</v>
      </c>
      <c r="H95" s="427"/>
      <c r="I95" s="428"/>
      <c r="J95" s="428"/>
      <c r="K95" s="429"/>
      <c r="L95" s="64"/>
      <c r="M95" s="152"/>
      <c r="N95" s="12"/>
      <c r="O95" s="226"/>
    </row>
    <row r="96" spans="1:15" ht="12.95" customHeight="1">
      <c r="A96" s="9" t="s">
        <v>78</v>
      </c>
      <c r="B96" s="35" t="s">
        <v>78</v>
      </c>
      <c r="C96" s="33"/>
      <c r="D96" s="144">
        <v>1</v>
      </c>
      <c r="E96" s="20"/>
      <c r="F96" s="33"/>
      <c r="G96" s="34" t="s">
        <v>78</v>
      </c>
      <c r="H96" s="430"/>
      <c r="I96" s="431"/>
      <c r="J96" s="431"/>
      <c r="K96" s="432"/>
      <c r="L96" s="62"/>
      <c r="M96" s="154"/>
      <c r="N96" s="10"/>
      <c r="O96" s="225"/>
    </row>
    <row r="97" spans="1:15" ht="12.95" customHeight="1">
      <c r="A97" s="13" t="s">
        <v>78</v>
      </c>
      <c r="B97" s="37" t="s">
        <v>78</v>
      </c>
      <c r="C97" s="39"/>
      <c r="D97" s="146" t="s">
        <v>78</v>
      </c>
      <c r="E97" s="22"/>
      <c r="F97" s="39"/>
      <c r="G97" s="40" t="s">
        <v>169</v>
      </c>
      <c r="H97" s="424"/>
      <c r="I97" s="425"/>
      <c r="J97" s="425"/>
      <c r="K97" s="426"/>
      <c r="L97" s="65"/>
      <c r="M97" s="174"/>
      <c r="N97" s="14"/>
      <c r="O97" s="227"/>
    </row>
    <row r="98" spans="1:15" ht="12.95" customHeight="1">
      <c r="A98" s="9" t="s">
        <v>329</v>
      </c>
      <c r="B98" s="35" t="s">
        <v>330</v>
      </c>
      <c r="C98" s="33"/>
      <c r="D98" s="144" t="s">
        <v>78</v>
      </c>
      <c r="E98" s="20"/>
      <c r="F98" s="33"/>
      <c r="G98" s="34" t="s">
        <v>78</v>
      </c>
      <c r="H98" s="427"/>
      <c r="I98" s="428"/>
      <c r="J98" s="428"/>
      <c r="K98" s="429"/>
      <c r="L98" s="64"/>
      <c r="M98" s="152"/>
      <c r="N98" s="10"/>
      <c r="O98" s="225"/>
    </row>
    <row r="99" spans="1:15" ht="12.95" customHeight="1">
      <c r="A99" s="9" t="s">
        <v>78</v>
      </c>
      <c r="B99" s="35" t="s">
        <v>78</v>
      </c>
      <c r="C99" s="33"/>
      <c r="D99" s="144">
        <v>1</v>
      </c>
      <c r="E99" s="20"/>
      <c r="F99" s="33"/>
      <c r="G99" s="34" t="s">
        <v>78</v>
      </c>
      <c r="H99" s="430"/>
      <c r="I99" s="431"/>
      <c r="J99" s="431"/>
      <c r="K99" s="432"/>
      <c r="L99" s="62"/>
      <c r="M99" s="154"/>
      <c r="N99" s="10"/>
      <c r="O99" s="225"/>
    </row>
    <row r="100" spans="1:15" ht="12.95" customHeight="1">
      <c r="A100" s="9" t="s">
        <v>78</v>
      </c>
      <c r="B100" s="37" t="s">
        <v>78</v>
      </c>
      <c r="C100" s="33"/>
      <c r="D100" s="144" t="s">
        <v>78</v>
      </c>
      <c r="E100" s="20"/>
      <c r="F100" s="33"/>
      <c r="G100" s="34" t="s">
        <v>169</v>
      </c>
      <c r="H100" s="424"/>
      <c r="I100" s="425"/>
      <c r="J100" s="425"/>
      <c r="K100" s="426"/>
      <c r="L100" s="65"/>
      <c r="M100" s="174"/>
      <c r="N100" s="10"/>
      <c r="O100" s="225"/>
    </row>
    <row r="101" spans="1:15" ht="12.95" customHeight="1">
      <c r="A101" s="11" t="s">
        <v>331</v>
      </c>
      <c r="B101" s="31" t="s">
        <v>332</v>
      </c>
      <c r="C101" s="29"/>
      <c r="D101" s="145" t="s">
        <v>78</v>
      </c>
      <c r="E101" s="23"/>
      <c r="F101" s="29"/>
      <c r="G101" s="30" t="s">
        <v>78</v>
      </c>
      <c r="H101" s="427"/>
      <c r="I101" s="428"/>
      <c r="J101" s="428"/>
      <c r="K101" s="429"/>
      <c r="L101" s="64"/>
      <c r="M101" s="152"/>
      <c r="N101" s="12"/>
      <c r="O101" s="226"/>
    </row>
    <row r="102" spans="1:15" ht="12.95" customHeight="1">
      <c r="A102" s="9" t="s">
        <v>78</v>
      </c>
      <c r="B102" s="35" t="s">
        <v>78</v>
      </c>
      <c r="C102" s="33"/>
      <c r="D102" s="144">
        <v>1</v>
      </c>
      <c r="E102" s="20"/>
      <c r="F102" s="33"/>
      <c r="G102" s="34" t="s">
        <v>78</v>
      </c>
      <c r="H102" s="430"/>
      <c r="I102" s="431"/>
      <c r="J102" s="431"/>
      <c r="K102" s="432"/>
      <c r="L102" s="62"/>
      <c r="M102" s="154"/>
      <c r="N102" s="10"/>
      <c r="O102" s="225"/>
    </row>
    <row r="103" spans="1:15" ht="12.95" customHeight="1">
      <c r="A103" s="13" t="s">
        <v>78</v>
      </c>
      <c r="B103" s="37" t="s">
        <v>78</v>
      </c>
      <c r="C103" s="39"/>
      <c r="D103" s="146" t="s">
        <v>78</v>
      </c>
      <c r="E103" s="22"/>
      <c r="F103" s="39"/>
      <c r="G103" s="40" t="s">
        <v>169</v>
      </c>
      <c r="H103" s="424"/>
      <c r="I103" s="425"/>
      <c r="J103" s="425"/>
      <c r="K103" s="426"/>
      <c r="L103" s="65"/>
      <c r="M103" s="174"/>
      <c r="N103" s="14"/>
      <c r="O103" s="227"/>
    </row>
    <row r="104" spans="1:15" ht="12.95" customHeight="1">
      <c r="A104" s="9" t="s">
        <v>333</v>
      </c>
      <c r="B104" s="35" t="s">
        <v>323</v>
      </c>
      <c r="C104" s="33"/>
      <c r="D104" s="144" t="s">
        <v>78</v>
      </c>
      <c r="E104" s="20"/>
      <c r="F104" s="33"/>
      <c r="G104" s="34" t="s">
        <v>78</v>
      </c>
      <c r="H104" s="427"/>
      <c r="I104" s="428"/>
      <c r="J104" s="428"/>
      <c r="K104" s="429"/>
      <c r="L104" s="64"/>
      <c r="M104" s="152"/>
      <c r="N104" s="10"/>
      <c r="O104" s="225"/>
    </row>
    <row r="105" spans="1:15" ht="12.95" customHeight="1">
      <c r="A105" s="9" t="s">
        <v>78</v>
      </c>
      <c r="B105" s="35" t="s">
        <v>78</v>
      </c>
      <c r="C105" s="33"/>
      <c r="D105" s="144">
        <v>1</v>
      </c>
      <c r="E105" s="20"/>
      <c r="F105" s="33"/>
      <c r="G105" s="34" t="s">
        <v>78</v>
      </c>
      <c r="H105" s="430"/>
      <c r="I105" s="431"/>
      <c r="J105" s="431"/>
      <c r="K105" s="432"/>
      <c r="L105" s="62"/>
      <c r="M105" s="154"/>
      <c r="N105" s="10"/>
      <c r="O105" s="225"/>
    </row>
    <row r="106" spans="1:15" ht="12.95" customHeight="1">
      <c r="A106" s="9" t="s">
        <v>78</v>
      </c>
      <c r="B106" s="37" t="s">
        <v>78</v>
      </c>
      <c r="C106" s="33"/>
      <c r="D106" s="144" t="s">
        <v>78</v>
      </c>
      <c r="E106" s="20"/>
      <c r="F106" s="33"/>
      <c r="G106" s="34" t="s">
        <v>169</v>
      </c>
      <c r="H106" s="424"/>
      <c r="I106" s="425"/>
      <c r="J106" s="425"/>
      <c r="K106" s="426"/>
      <c r="L106" s="65"/>
      <c r="M106" s="174"/>
      <c r="N106" s="10"/>
      <c r="O106" s="225"/>
    </row>
    <row r="107" spans="1:15" ht="12.95" customHeight="1">
      <c r="A107" s="11"/>
      <c r="B107" s="31"/>
      <c r="C107" s="29"/>
      <c r="D107" s="145"/>
      <c r="E107" s="23"/>
      <c r="F107" s="29"/>
      <c r="G107" s="30"/>
      <c r="H107" s="427"/>
      <c r="I107" s="428"/>
      <c r="J107" s="428"/>
      <c r="K107" s="429"/>
      <c r="L107" s="64"/>
      <c r="M107" s="31"/>
      <c r="N107" s="12"/>
      <c r="O107" s="226"/>
    </row>
    <row r="108" spans="1:15" ht="12.95" customHeight="1">
      <c r="A108" s="9"/>
      <c r="B108" s="35"/>
      <c r="C108" s="33"/>
      <c r="D108" s="144"/>
      <c r="E108" s="20"/>
      <c r="F108" s="33"/>
      <c r="G108" s="34"/>
      <c r="H108" s="430"/>
      <c r="I108" s="431"/>
      <c r="J108" s="431"/>
      <c r="K108" s="432"/>
      <c r="L108" s="62"/>
      <c r="M108" s="35"/>
      <c r="N108" s="10"/>
      <c r="O108" s="225"/>
    </row>
    <row r="109" spans="1:15" ht="12.95" customHeight="1">
      <c r="A109" s="13"/>
      <c r="B109" s="37"/>
      <c r="C109" s="39"/>
      <c r="D109" s="146"/>
      <c r="E109" s="22"/>
      <c r="F109" s="39"/>
      <c r="G109" s="40"/>
      <c r="H109" s="424"/>
      <c r="I109" s="425"/>
      <c r="J109" s="425"/>
      <c r="K109" s="426"/>
      <c r="L109" s="65"/>
      <c r="M109" s="37"/>
      <c r="N109" s="14"/>
      <c r="O109" s="227"/>
    </row>
    <row r="110" spans="1:15" ht="12.95" customHeight="1">
      <c r="A110" s="9"/>
      <c r="B110" s="35"/>
      <c r="C110" s="33"/>
      <c r="D110" s="144"/>
      <c r="E110" s="20"/>
      <c r="F110" s="33"/>
      <c r="G110" s="34"/>
      <c r="H110" s="427"/>
      <c r="I110" s="428"/>
      <c r="J110" s="428"/>
      <c r="K110" s="429"/>
      <c r="L110" s="64"/>
      <c r="M110" s="35"/>
      <c r="N110" s="10"/>
      <c r="O110" s="225"/>
    </row>
    <row r="111" spans="1:15" ht="12.95" customHeight="1">
      <c r="A111" s="9"/>
      <c r="B111" s="35"/>
      <c r="C111" s="33"/>
      <c r="D111" s="144"/>
      <c r="E111" s="20"/>
      <c r="F111" s="33"/>
      <c r="G111" s="34"/>
      <c r="H111" s="430"/>
      <c r="I111" s="431"/>
      <c r="J111" s="431"/>
      <c r="K111" s="432"/>
      <c r="L111" s="62">
        <f>ROUNDDOWN(D111*H111,0)</f>
        <v>0</v>
      </c>
      <c r="M111" s="35"/>
      <c r="N111" s="10"/>
      <c r="O111" s="225"/>
    </row>
    <row r="112" spans="1:15" ht="12.95" customHeight="1">
      <c r="A112" s="9"/>
      <c r="B112" s="35"/>
      <c r="C112" s="33"/>
      <c r="D112" s="144"/>
      <c r="E112" s="20"/>
      <c r="F112" s="33"/>
      <c r="G112" s="34"/>
      <c r="H112" s="424"/>
      <c r="I112" s="425"/>
      <c r="J112" s="425"/>
      <c r="K112" s="426"/>
      <c r="L112" s="65"/>
      <c r="M112" s="35"/>
      <c r="N112" s="10"/>
      <c r="O112" s="225"/>
    </row>
    <row r="113" spans="1:15" ht="12.95" customHeight="1">
      <c r="A113" s="11"/>
      <c r="B113" s="31"/>
      <c r="C113" s="29"/>
      <c r="D113" s="145"/>
      <c r="E113" s="23"/>
      <c r="F113" s="29"/>
      <c r="G113" s="30"/>
      <c r="H113" s="427"/>
      <c r="I113" s="428"/>
      <c r="J113" s="428"/>
      <c r="K113" s="429"/>
      <c r="L113" s="64"/>
      <c r="M113" s="31"/>
      <c r="N113" s="12"/>
      <c r="O113" s="226"/>
    </row>
    <row r="114" spans="1:15" ht="12.95" customHeight="1">
      <c r="A114" s="9"/>
      <c r="B114" s="35"/>
      <c r="C114" s="33"/>
      <c r="D114" s="144"/>
      <c r="E114" s="20"/>
      <c r="F114" s="33"/>
      <c r="G114" s="34"/>
      <c r="H114" s="430"/>
      <c r="I114" s="431"/>
      <c r="J114" s="431"/>
      <c r="K114" s="432"/>
      <c r="L114" s="62">
        <f>ROUNDDOWN(D114*H114,0)</f>
        <v>0</v>
      </c>
      <c r="M114" s="35"/>
      <c r="N114" s="10"/>
      <c r="O114" s="225"/>
    </row>
    <row r="115" spans="1:15" ht="12.95" customHeight="1">
      <c r="A115" s="13"/>
      <c r="B115" s="37"/>
      <c r="C115" s="39"/>
      <c r="D115" s="146"/>
      <c r="E115" s="22"/>
      <c r="F115" s="39"/>
      <c r="G115" s="40"/>
      <c r="H115" s="424"/>
      <c r="I115" s="425"/>
      <c r="J115" s="425"/>
      <c r="K115" s="426"/>
      <c r="L115" s="65"/>
      <c r="M115" s="37"/>
      <c r="N115" s="14"/>
      <c r="O115" s="227"/>
    </row>
    <row r="116" spans="1:15" ht="12.95" customHeight="1">
      <c r="A116" s="9"/>
      <c r="B116" s="35"/>
      <c r="C116" s="33"/>
      <c r="D116" s="144"/>
      <c r="E116" s="20"/>
      <c r="F116" s="33"/>
      <c r="G116" s="34"/>
      <c r="H116" s="427"/>
      <c r="I116" s="428"/>
      <c r="J116" s="428"/>
      <c r="K116" s="429"/>
      <c r="L116" s="64"/>
      <c r="M116" s="35"/>
      <c r="N116" s="10"/>
      <c r="O116" s="225"/>
    </row>
    <row r="117" spans="1:15" ht="12.95" customHeight="1">
      <c r="A117" s="9"/>
      <c r="B117" s="35"/>
      <c r="C117" s="33"/>
      <c r="D117" s="144"/>
      <c r="E117" s="20"/>
      <c r="F117" s="33"/>
      <c r="G117" s="34"/>
      <c r="H117" s="430"/>
      <c r="I117" s="431"/>
      <c r="J117" s="431"/>
      <c r="K117" s="432"/>
      <c r="L117" s="62">
        <f>ROUNDDOWN(D117*H117,0)</f>
        <v>0</v>
      </c>
      <c r="M117" s="35"/>
      <c r="N117" s="10"/>
      <c r="O117" s="225"/>
    </row>
    <row r="118" spans="1:15" ht="12.95" customHeight="1">
      <c r="A118" s="9"/>
      <c r="B118" s="35"/>
      <c r="C118" s="33"/>
      <c r="D118" s="144"/>
      <c r="E118" s="20"/>
      <c r="F118" s="33"/>
      <c r="G118" s="34"/>
      <c r="H118" s="424"/>
      <c r="I118" s="425"/>
      <c r="J118" s="425"/>
      <c r="K118" s="426"/>
      <c r="L118" s="65"/>
      <c r="M118" s="35"/>
      <c r="N118" s="10"/>
      <c r="O118" s="225"/>
    </row>
    <row r="119" spans="1:15" ht="12.95" customHeight="1">
      <c r="A119" s="11"/>
      <c r="B119" s="31"/>
      <c r="C119" s="29"/>
      <c r="D119" s="145"/>
      <c r="E119" s="23"/>
      <c r="F119" s="29"/>
      <c r="G119" s="30"/>
      <c r="H119" s="427"/>
      <c r="I119" s="428"/>
      <c r="J119" s="428"/>
      <c r="K119" s="429"/>
      <c r="L119" s="64"/>
      <c r="M119" s="31"/>
      <c r="N119" s="12"/>
      <c r="O119" s="226"/>
    </row>
    <row r="120" spans="1:15" ht="12.95" customHeight="1">
      <c r="A120" s="9"/>
      <c r="B120" s="35"/>
      <c r="C120" s="33"/>
      <c r="D120" s="144"/>
      <c r="E120" s="20"/>
      <c r="F120" s="33"/>
      <c r="G120" s="34"/>
      <c r="H120" s="430"/>
      <c r="I120" s="431"/>
      <c r="J120" s="431"/>
      <c r="K120" s="432"/>
      <c r="L120" s="62">
        <f>ROUNDDOWN(D120*H120,0)</f>
        <v>0</v>
      </c>
      <c r="M120" s="35"/>
      <c r="N120" s="10"/>
      <c r="O120" s="225"/>
    </row>
    <row r="121" spans="1:15" ht="12.95" customHeight="1">
      <c r="A121" s="13"/>
      <c r="B121" s="37"/>
      <c r="C121" s="39"/>
      <c r="D121" s="146"/>
      <c r="E121" s="22"/>
      <c r="F121" s="39"/>
      <c r="G121" s="40"/>
      <c r="H121" s="424"/>
      <c r="I121" s="425"/>
      <c r="J121" s="425"/>
      <c r="K121" s="426"/>
      <c r="L121" s="65"/>
      <c r="M121" s="37"/>
      <c r="N121" s="14"/>
      <c r="O121" s="227"/>
    </row>
    <row r="122" spans="1:15" ht="12.95" customHeight="1">
      <c r="A122" s="11"/>
      <c r="B122" s="31"/>
      <c r="C122" s="29"/>
      <c r="D122" s="145"/>
      <c r="E122" s="23"/>
      <c r="F122" s="29"/>
      <c r="G122" s="30"/>
      <c r="H122" s="427"/>
      <c r="I122" s="428"/>
      <c r="J122" s="428"/>
      <c r="K122" s="429"/>
      <c r="L122" s="64"/>
      <c r="M122" s="31"/>
      <c r="N122" s="12"/>
      <c r="O122" s="226"/>
    </row>
    <row r="123" spans="1:15" ht="12.95" customHeight="1">
      <c r="A123" s="9"/>
      <c r="B123" s="35"/>
      <c r="C123" s="33"/>
      <c r="D123" s="144"/>
      <c r="E123" s="20"/>
      <c r="F123" s="33"/>
      <c r="G123" s="34"/>
      <c r="H123" s="430"/>
      <c r="I123" s="431"/>
      <c r="J123" s="431"/>
      <c r="K123" s="432"/>
      <c r="L123" s="62">
        <f>ROUNDDOWN(D123*H123,0)</f>
        <v>0</v>
      </c>
      <c r="M123" s="35"/>
      <c r="N123" s="10"/>
      <c r="O123" s="225"/>
    </row>
    <row r="124" spans="1:15" ht="12.95" customHeight="1">
      <c r="A124" s="13"/>
      <c r="B124" s="37"/>
      <c r="C124" s="39"/>
      <c r="D124" s="146"/>
      <c r="E124" s="22"/>
      <c r="F124" s="39"/>
      <c r="G124" s="40"/>
      <c r="H124" s="424"/>
      <c r="I124" s="425"/>
      <c r="J124" s="425"/>
      <c r="K124" s="426"/>
      <c r="L124" s="65"/>
      <c r="M124" s="37"/>
      <c r="N124" s="14"/>
      <c r="O124" s="227"/>
    </row>
    <row r="125" spans="1:15" ht="12.95" customHeight="1">
      <c r="A125" s="11"/>
      <c r="B125" s="31"/>
      <c r="C125" s="29"/>
      <c r="D125" s="145"/>
      <c r="E125" s="23"/>
      <c r="F125" s="29"/>
      <c r="G125" s="30"/>
      <c r="H125" s="427"/>
      <c r="I125" s="428"/>
      <c r="J125" s="428"/>
      <c r="K125" s="429"/>
      <c r="L125" s="24"/>
      <c r="M125" s="31"/>
      <c r="N125" s="12"/>
      <c r="O125" s="226"/>
    </row>
    <row r="126" spans="1:15" ht="12.95" customHeight="1">
      <c r="A126" s="76" t="s">
        <v>334</v>
      </c>
      <c r="B126" s="35"/>
      <c r="C126" s="33"/>
      <c r="D126" s="144"/>
      <c r="E126" s="20"/>
      <c r="F126" s="33"/>
      <c r="G126" s="34"/>
      <c r="H126" s="430"/>
      <c r="I126" s="431"/>
      <c r="J126" s="431"/>
      <c r="K126" s="432"/>
      <c r="L126" s="62">
        <f>SUM(L68:L124)</f>
        <v>0</v>
      </c>
      <c r="M126" s="35"/>
      <c r="N126" s="10"/>
      <c r="O126" s="225"/>
    </row>
    <row r="127" spans="1:15" ht="12.95" customHeight="1" thickBot="1">
      <c r="A127" s="15"/>
      <c r="B127" s="50"/>
      <c r="C127" s="77"/>
      <c r="D127" s="147"/>
      <c r="E127" s="25"/>
      <c r="F127" s="77"/>
      <c r="G127" s="78"/>
      <c r="H127" s="441"/>
      <c r="I127" s="442"/>
      <c r="J127" s="442"/>
      <c r="K127" s="443"/>
      <c r="L127" s="63"/>
      <c r="M127" s="50"/>
      <c r="N127" s="16"/>
      <c r="O127" s="228"/>
    </row>
    <row r="128" spans="1:15" ht="18" customHeight="1">
      <c r="D128" s="448"/>
      <c r="E128" s="448"/>
      <c r="F128" s="448"/>
      <c r="G128" s="448"/>
      <c r="H128" s="448"/>
      <c r="I128" s="448"/>
      <c r="J128" s="448"/>
      <c r="K128" s="448"/>
    </row>
    <row r="129" spans="1:15" ht="20.100000000000001" customHeight="1" thickBot="1">
      <c r="A129" s="6" t="s">
        <v>10</v>
      </c>
    </row>
    <row r="130" spans="1:15" ht="20.100000000000001" customHeight="1" thickBot="1">
      <c r="A130" s="19"/>
      <c r="B130" s="2"/>
      <c r="C130" s="2"/>
      <c r="D130" s="18"/>
      <c r="E130" s="18"/>
      <c r="F130" s="2"/>
      <c r="G130" s="3"/>
      <c r="H130" s="3"/>
      <c r="I130" s="2"/>
      <c r="J130" s="2"/>
      <c r="K130" s="2"/>
      <c r="L130" s="18"/>
      <c r="M130" s="2"/>
      <c r="N130" s="2"/>
      <c r="O130" s="223"/>
    </row>
    <row r="131" spans="1:15" ht="20.100000000000001" customHeight="1" thickBot="1">
      <c r="A131" s="73" t="s">
        <v>298</v>
      </c>
      <c r="B131" s="444" t="s">
        <v>299</v>
      </c>
      <c r="C131" s="445"/>
      <c r="D131" s="444" t="s">
        <v>300</v>
      </c>
      <c r="E131" s="446"/>
      <c r="F131" s="445"/>
      <c r="G131" s="75" t="s">
        <v>2</v>
      </c>
      <c r="H131" s="444" t="s">
        <v>301</v>
      </c>
      <c r="I131" s="446"/>
      <c r="J131" s="446"/>
      <c r="K131" s="445"/>
      <c r="L131" s="74" t="s">
        <v>302</v>
      </c>
      <c r="M131" s="435" t="s">
        <v>303</v>
      </c>
      <c r="N131" s="436"/>
      <c r="O131" s="437"/>
    </row>
    <row r="132" spans="1:15" ht="12.95" customHeight="1">
      <c r="A132" s="66" t="str">
        <f>+A7</f>
        <v>アルミ製建具</v>
      </c>
      <c r="B132" s="67"/>
      <c r="C132" s="68"/>
      <c r="D132" s="143"/>
      <c r="E132" s="44"/>
      <c r="F132" s="68"/>
      <c r="G132" s="69"/>
      <c r="H132" s="438"/>
      <c r="I132" s="439"/>
      <c r="J132" s="439"/>
      <c r="K132" s="440"/>
      <c r="L132" s="70"/>
      <c r="M132" s="67"/>
      <c r="N132" s="8"/>
      <c r="O132" s="224"/>
    </row>
    <row r="133" spans="1:15" ht="12.95" customHeight="1">
      <c r="A133" s="9"/>
      <c r="B133" s="35"/>
      <c r="C133" s="33"/>
      <c r="D133" s="142"/>
      <c r="E133" s="20"/>
      <c r="F133" s="33"/>
      <c r="G133" s="34"/>
      <c r="H133" s="430"/>
      <c r="I133" s="431"/>
      <c r="J133" s="431"/>
      <c r="K133" s="432"/>
      <c r="L133" s="62">
        <f>ROUNDDOWN(D133*H133,0)</f>
        <v>0</v>
      </c>
      <c r="M133" s="35"/>
      <c r="N133" s="10"/>
      <c r="O133" s="225"/>
    </row>
    <row r="134" spans="1:15" ht="12.95" customHeight="1">
      <c r="A134" s="9"/>
      <c r="B134" s="35"/>
      <c r="C134" s="33"/>
      <c r="D134" s="144"/>
      <c r="E134" s="20"/>
      <c r="F134" s="33"/>
      <c r="G134" s="34"/>
      <c r="H134" s="430"/>
      <c r="I134" s="431"/>
      <c r="J134" s="431"/>
      <c r="K134" s="432"/>
      <c r="L134" s="21"/>
      <c r="M134" s="35"/>
      <c r="N134" s="10"/>
      <c r="O134" s="225"/>
    </row>
    <row r="135" spans="1:15" ht="12.95" customHeight="1">
      <c r="A135" s="11" t="s">
        <v>335</v>
      </c>
      <c r="B135" s="31" t="s">
        <v>1634</v>
      </c>
      <c r="C135" s="29"/>
      <c r="D135" s="145" t="s">
        <v>78</v>
      </c>
      <c r="E135" s="23"/>
      <c r="F135" s="29"/>
      <c r="G135" s="30" t="s">
        <v>78</v>
      </c>
      <c r="H135" s="427"/>
      <c r="I135" s="428"/>
      <c r="J135" s="428"/>
      <c r="K135" s="429"/>
      <c r="L135" s="64"/>
      <c r="M135" s="152"/>
      <c r="N135" s="12"/>
      <c r="O135" s="226"/>
    </row>
    <row r="136" spans="1:15" ht="12.95" customHeight="1">
      <c r="A136" s="9" t="s">
        <v>78</v>
      </c>
      <c r="B136" s="35" t="s">
        <v>78</v>
      </c>
      <c r="C136" s="33"/>
      <c r="D136" s="144">
        <v>1</v>
      </c>
      <c r="E136" s="20"/>
      <c r="F136" s="33"/>
      <c r="G136" s="34" t="s">
        <v>78</v>
      </c>
      <c r="H136" s="430"/>
      <c r="I136" s="431"/>
      <c r="J136" s="431"/>
      <c r="K136" s="432"/>
      <c r="L136" s="62"/>
      <c r="M136" s="154"/>
      <c r="N136" s="10"/>
      <c r="O136" s="225"/>
    </row>
    <row r="137" spans="1:15" ht="12.95" customHeight="1">
      <c r="A137" s="13" t="s">
        <v>78</v>
      </c>
      <c r="B137" s="37" t="s">
        <v>78</v>
      </c>
      <c r="C137" s="39"/>
      <c r="D137" s="146" t="s">
        <v>78</v>
      </c>
      <c r="E137" s="22"/>
      <c r="F137" s="39"/>
      <c r="G137" s="40" t="s">
        <v>169</v>
      </c>
      <c r="H137" s="424"/>
      <c r="I137" s="425"/>
      <c r="J137" s="425"/>
      <c r="K137" s="426"/>
      <c r="L137" s="65"/>
      <c r="M137" s="174"/>
      <c r="N137" s="14"/>
      <c r="O137" s="227"/>
    </row>
    <row r="138" spans="1:15" ht="12.95" customHeight="1">
      <c r="A138" s="11" t="s">
        <v>336</v>
      </c>
      <c r="B138" s="31" t="s">
        <v>337</v>
      </c>
      <c r="C138" s="29"/>
      <c r="D138" s="145" t="s">
        <v>78</v>
      </c>
      <c r="E138" s="23"/>
      <c r="F138" s="29"/>
      <c r="G138" s="30" t="s">
        <v>78</v>
      </c>
      <c r="H138" s="427"/>
      <c r="I138" s="428"/>
      <c r="J138" s="428"/>
      <c r="K138" s="429"/>
      <c r="L138" s="64"/>
      <c r="M138" s="152"/>
      <c r="N138" s="12"/>
      <c r="O138" s="226"/>
    </row>
    <row r="139" spans="1:15" ht="12.95" customHeight="1">
      <c r="A139" s="9" t="s">
        <v>78</v>
      </c>
      <c r="B139" s="35" t="s">
        <v>78</v>
      </c>
      <c r="C139" s="33"/>
      <c r="D139" s="144">
        <v>1</v>
      </c>
      <c r="E139" s="20"/>
      <c r="F139" s="33"/>
      <c r="G139" s="34" t="s">
        <v>78</v>
      </c>
      <c r="H139" s="430"/>
      <c r="I139" s="431"/>
      <c r="J139" s="431"/>
      <c r="K139" s="432"/>
      <c r="L139" s="62"/>
      <c r="M139" s="154"/>
      <c r="N139" s="10"/>
      <c r="O139" s="225"/>
    </row>
    <row r="140" spans="1:15" ht="12.95" customHeight="1">
      <c r="A140" s="13" t="s">
        <v>78</v>
      </c>
      <c r="B140" s="37" t="s">
        <v>78</v>
      </c>
      <c r="C140" s="39"/>
      <c r="D140" s="146" t="s">
        <v>78</v>
      </c>
      <c r="E140" s="22"/>
      <c r="F140" s="39"/>
      <c r="G140" s="40" t="s">
        <v>169</v>
      </c>
      <c r="H140" s="424"/>
      <c r="I140" s="425"/>
      <c r="J140" s="425"/>
      <c r="K140" s="426"/>
      <c r="L140" s="65"/>
      <c r="M140" s="174"/>
      <c r="N140" s="14"/>
      <c r="O140" s="227"/>
    </row>
    <row r="141" spans="1:15" ht="12.95" customHeight="1">
      <c r="A141" s="11" t="s">
        <v>338</v>
      </c>
      <c r="B141" s="31" t="s">
        <v>339</v>
      </c>
      <c r="C141" s="29"/>
      <c r="D141" s="145" t="s">
        <v>78</v>
      </c>
      <c r="E141" s="20"/>
      <c r="F141" s="33"/>
      <c r="G141" s="30" t="s">
        <v>78</v>
      </c>
      <c r="H141" s="427"/>
      <c r="I141" s="428"/>
      <c r="J141" s="428"/>
      <c r="K141" s="429"/>
      <c r="L141" s="64"/>
      <c r="M141" s="152"/>
      <c r="N141" s="10"/>
      <c r="O141" s="225"/>
    </row>
    <row r="142" spans="1:15" ht="12.95" customHeight="1">
      <c r="A142" s="9" t="s">
        <v>78</v>
      </c>
      <c r="B142" s="35" t="s">
        <v>78</v>
      </c>
      <c r="C142" s="33"/>
      <c r="D142" s="144">
        <v>1</v>
      </c>
      <c r="E142" s="20"/>
      <c r="F142" s="33"/>
      <c r="G142" s="34" t="s">
        <v>78</v>
      </c>
      <c r="H142" s="430"/>
      <c r="I142" s="431"/>
      <c r="J142" s="431"/>
      <c r="K142" s="432"/>
      <c r="L142" s="62"/>
      <c r="M142" s="154"/>
      <c r="N142" s="10"/>
      <c r="O142" s="225"/>
    </row>
    <row r="143" spans="1:15" ht="12.95" customHeight="1">
      <c r="A143" s="13" t="s">
        <v>78</v>
      </c>
      <c r="B143" s="37" t="s">
        <v>78</v>
      </c>
      <c r="C143" s="39"/>
      <c r="D143" s="146" t="s">
        <v>78</v>
      </c>
      <c r="E143" s="20"/>
      <c r="F143" s="33"/>
      <c r="G143" s="40" t="s">
        <v>169</v>
      </c>
      <c r="H143" s="424"/>
      <c r="I143" s="425"/>
      <c r="J143" s="425"/>
      <c r="K143" s="426"/>
      <c r="L143" s="65"/>
      <c r="M143" s="174"/>
      <c r="N143" s="10"/>
      <c r="O143" s="225"/>
    </row>
    <row r="144" spans="1:15" ht="12.95" customHeight="1">
      <c r="A144" s="11" t="s">
        <v>340</v>
      </c>
      <c r="B144" s="31" t="s">
        <v>341</v>
      </c>
      <c r="C144" s="29"/>
      <c r="D144" s="145" t="s">
        <v>78</v>
      </c>
      <c r="E144" s="23"/>
      <c r="F144" s="29"/>
      <c r="G144" s="30" t="s">
        <v>78</v>
      </c>
      <c r="H144" s="427"/>
      <c r="I144" s="428"/>
      <c r="J144" s="428"/>
      <c r="K144" s="429"/>
      <c r="L144" s="64"/>
      <c r="M144" s="152"/>
      <c r="N144" s="12"/>
      <c r="O144" s="226"/>
    </row>
    <row r="145" spans="1:15" ht="12.95" customHeight="1">
      <c r="A145" s="9" t="s">
        <v>78</v>
      </c>
      <c r="B145" s="35" t="s">
        <v>78</v>
      </c>
      <c r="C145" s="33"/>
      <c r="D145" s="144">
        <v>1</v>
      </c>
      <c r="E145" s="20"/>
      <c r="F145" s="33"/>
      <c r="G145" s="34" t="s">
        <v>78</v>
      </c>
      <c r="H145" s="430"/>
      <c r="I145" s="431"/>
      <c r="J145" s="431"/>
      <c r="K145" s="432"/>
      <c r="L145" s="62"/>
      <c r="M145" s="154"/>
      <c r="N145" s="10"/>
      <c r="O145" s="225"/>
    </row>
    <row r="146" spans="1:15" ht="12.95" customHeight="1">
      <c r="A146" s="13" t="s">
        <v>78</v>
      </c>
      <c r="B146" s="37" t="s">
        <v>78</v>
      </c>
      <c r="C146" s="39"/>
      <c r="D146" s="146" t="s">
        <v>78</v>
      </c>
      <c r="E146" s="22"/>
      <c r="F146" s="39"/>
      <c r="G146" s="40" t="s">
        <v>169</v>
      </c>
      <c r="H146" s="424"/>
      <c r="I146" s="425"/>
      <c r="J146" s="425"/>
      <c r="K146" s="426"/>
      <c r="L146" s="65"/>
      <c r="M146" s="174"/>
      <c r="N146" s="14"/>
      <c r="O146" s="227"/>
    </row>
    <row r="147" spans="1:15" ht="12.95" customHeight="1">
      <c r="A147" s="11" t="s">
        <v>342</v>
      </c>
      <c r="B147" s="31" t="s">
        <v>343</v>
      </c>
      <c r="C147" s="29"/>
      <c r="D147" s="145" t="s">
        <v>78</v>
      </c>
      <c r="E147" s="23"/>
      <c r="F147" s="29"/>
      <c r="G147" s="30" t="s">
        <v>78</v>
      </c>
      <c r="H147" s="427"/>
      <c r="I147" s="428"/>
      <c r="J147" s="428"/>
      <c r="K147" s="429"/>
      <c r="L147" s="64"/>
      <c r="M147" s="152"/>
      <c r="N147" s="12"/>
      <c r="O147" s="226"/>
    </row>
    <row r="148" spans="1:15" ht="12.95" customHeight="1">
      <c r="A148" s="9" t="s">
        <v>78</v>
      </c>
      <c r="B148" s="35" t="s">
        <v>78</v>
      </c>
      <c r="C148" s="33"/>
      <c r="D148" s="144">
        <v>1</v>
      </c>
      <c r="E148" s="20"/>
      <c r="F148" s="33"/>
      <c r="G148" s="34" t="s">
        <v>78</v>
      </c>
      <c r="H148" s="430"/>
      <c r="I148" s="431"/>
      <c r="J148" s="431"/>
      <c r="K148" s="432"/>
      <c r="L148" s="62"/>
      <c r="M148" s="154"/>
      <c r="N148" s="10"/>
      <c r="O148" s="225"/>
    </row>
    <row r="149" spans="1:15" ht="12.95" customHeight="1">
      <c r="A149" s="13" t="s">
        <v>78</v>
      </c>
      <c r="B149" s="37" t="s">
        <v>78</v>
      </c>
      <c r="C149" s="39"/>
      <c r="D149" s="146" t="s">
        <v>78</v>
      </c>
      <c r="E149" s="22"/>
      <c r="F149" s="39"/>
      <c r="G149" s="40" t="s">
        <v>169</v>
      </c>
      <c r="H149" s="424"/>
      <c r="I149" s="425"/>
      <c r="J149" s="425"/>
      <c r="K149" s="426"/>
      <c r="L149" s="65"/>
      <c r="M149" s="174"/>
      <c r="N149" s="14"/>
      <c r="O149" s="227"/>
    </row>
    <row r="150" spans="1:15" ht="12.95" customHeight="1">
      <c r="A150" s="9" t="s">
        <v>344</v>
      </c>
      <c r="B150" s="35" t="s">
        <v>345</v>
      </c>
      <c r="C150" s="33"/>
      <c r="D150" s="144" t="s">
        <v>78</v>
      </c>
      <c r="E150" s="20"/>
      <c r="F150" s="33"/>
      <c r="G150" s="30" t="s">
        <v>78</v>
      </c>
      <c r="H150" s="427"/>
      <c r="I150" s="428"/>
      <c r="J150" s="428"/>
      <c r="K150" s="429"/>
      <c r="L150" s="64"/>
      <c r="M150" s="152"/>
      <c r="N150" s="10"/>
      <c r="O150" s="225"/>
    </row>
    <row r="151" spans="1:15" ht="12.95" customHeight="1">
      <c r="A151" s="9" t="s">
        <v>78</v>
      </c>
      <c r="B151" s="35" t="s">
        <v>78</v>
      </c>
      <c r="C151" s="33"/>
      <c r="D151" s="144">
        <v>1</v>
      </c>
      <c r="E151" s="20"/>
      <c r="F151" s="33"/>
      <c r="G151" s="34" t="s">
        <v>78</v>
      </c>
      <c r="H151" s="430"/>
      <c r="I151" s="431"/>
      <c r="J151" s="431"/>
      <c r="K151" s="432"/>
      <c r="L151" s="62"/>
      <c r="M151" s="154"/>
      <c r="N151" s="10"/>
      <c r="O151" s="225"/>
    </row>
    <row r="152" spans="1:15" ht="12.95" customHeight="1">
      <c r="A152" s="9" t="s">
        <v>78</v>
      </c>
      <c r="B152" s="35" t="s">
        <v>78</v>
      </c>
      <c r="C152" s="33"/>
      <c r="D152" s="144" t="s">
        <v>78</v>
      </c>
      <c r="E152" s="20"/>
      <c r="F152" s="33"/>
      <c r="G152" s="40" t="s">
        <v>169</v>
      </c>
      <c r="H152" s="424"/>
      <c r="I152" s="425"/>
      <c r="J152" s="425"/>
      <c r="K152" s="426"/>
      <c r="L152" s="65"/>
      <c r="M152" s="174"/>
      <c r="N152" s="10"/>
      <c r="O152" s="225"/>
    </row>
    <row r="153" spans="1:15" ht="12.95" customHeight="1">
      <c r="A153" s="11" t="s">
        <v>346</v>
      </c>
      <c r="B153" s="31" t="s">
        <v>2401</v>
      </c>
      <c r="C153" s="29"/>
      <c r="D153" s="145" t="s">
        <v>78</v>
      </c>
      <c r="E153" s="23"/>
      <c r="F153" s="29"/>
      <c r="G153" s="30" t="s">
        <v>78</v>
      </c>
      <c r="H153" s="427"/>
      <c r="I153" s="428"/>
      <c r="J153" s="428"/>
      <c r="K153" s="429"/>
      <c r="L153" s="64"/>
      <c r="M153" s="152"/>
      <c r="N153" s="12"/>
      <c r="O153" s="322"/>
    </row>
    <row r="154" spans="1:15" ht="12.95" customHeight="1">
      <c r="A154" s="9" t="s">
        <v>78</v>
      </c>
      <c r="B154" s="35" t="s">
        <v>78</v>
      </c>
      <c r="C154" s="33"/>
      <c r="D154" s="144">
        <v>1</v>
      </c>
      <c r="E154" s="20"/>
      <c r="F154" s="33"/>
      <c r="G154" s="34" t="s">
        <v>78</v>
      </c>
      <c r="H154" s="430"/>
      <c r="I154" s="431"/>
      <c r="J154" s="431"/>
      <c r="K154" s="432"/>
      <c r="L154" s="62"/>
      <c r="M154" s="154"/>
      <c r="N154" s="10"/>
      <c r="O154" s="229"/>
    </row>
    <row r="155" spans="1:15" ht="12.95" customHeight="1">
      <c r="A155" s="13" t="s">
        <v>78</v>
      </c>
      <c r="B155" s="37" t="s">
        <v>78</v>
      </c>
      <c r="C155" s="39"/>
      <c r="D155" s="146" t="s">
        <v>78</v>
      </c>
      <c r="E155" s="22"/>
      <c r="F155" s="39"/>
      <c r="G155" s="40" t="s">
        <v>169</v>
      </c>
      <c r="H155" s="424"/>
      <c r="I155" s="425"/>
      <c r="J155" s="425"/>
      <c r="K155" s="426"/>
      <c r="L155" s="65"/>
      <c r="M155" s="174"/>
      <c r="N155" s="14"/>
      <c r="O155" s="323"/>
    </row>
    <row r="156" spans="1:15" ht="12.95" customHeight="1">
      <c r="A156" s="11" t="s">
        <v>347</v>
      </c>
      <c r="B156" s="31" t="s">
        <v>348</v>
      </c>
      <c r="C156" s="29"/>
      <c r="D156" s="145" t="s">
        <v>78</v>
      </c>
      <c r="E156" s="23"/>
      <c r="F156" s="29"/>
      <c r="G156" s="30" t="s">
        <v>78</v>
      </c>
      <c r="H156" s="427"/>
      <c r="I156" s="428"/>
      <c r="J156" s="428"/>
      <c r="K156" s="429"/>
      <c r="L156" s="64"/>
      <c r="M156" s="152"/>
      <c r="N156" s="12"/>
      <c r="O156" s="322"/>
    </row>
    <row r="157" spans="1:15" ht="12.95" customHeight="1">
      <c r="A157" s="9" t="s">
        <v>78</v>
      </c>
      <c r="B157" s="35" t="s">
        <v>78</v>
      </c>
      <c r="C157" s="33"/>
      <c r="D157" s="144">
        <v>1</v>
      </c>
      <c r="E157" s="20"/>
      <c r="F157" s="33"/>
      <c r="G157" s="34" t="s">
        <v>78</v>
      </c>
      <c r="H157" s="430"/>
      <c r="I157" s="431"/>
      <c r="J157" s="431"/>
      <c r="K157" s="432"/>
      <c r="L157" s="62"/>
      <c r="M157" s="154"/>
      <c r="N157" s="10"/>
      <c r="O157" s="229"/>
    </row>
    <row r="158" spans="1:15" ht="12.95" customHeight="1">
      <c r="A158" s="13" t="s">
        <v>78</v>
      </c>
      <c r="B158" s="37" t="s">
        <v>78</v>
      </c>
      <c r="C158" s="39"/>
      <c r="D158" s="146" t="s">
        <v>78</v>
      </c>
      <c r="E158" s="22"/>
      <c r="F158" s="39"/>
      <c r="G158" s="40" t="s">
        <v>169</v>
      </c>
      <c r="H158" s="424"/>
      <c r="I158" s="425"/>
      <c r="J158" s="425"/>
      <c r="K158" s="426"/>
      <c r="L158" s="65"/>
      <c r="M158" s="174"/>
      <c r="N158" s="14"/>
      <c r="O158" s="323"/>
    </row>
    <row r="159" spans="1:15" ht="12.95" customHeight="1">
      <c r="A159" s="11" t="s">
        <v>349</v>
      </c>
      <c r="B159" s="31" t="s">
        <v>350</v>
      </c>
      <c r="C159" s="29"/>
      <c r="D159" s="145" t="s">
        <v>78</v>
      </c>
      <c r="E159" s="23"/>
      <c r="F159" s="29"/>
      <c r="G159" s="30" t="s">
        <v>78</v>
      </c>
      <c r="H159" s="427"/>
      <c r="I159" s="428"/>
      <c r="J159" s="428"/>
      <c r="K159" s="429"/>
      <c r="L159" s="64"/>
      <c r="M159" s="152"/>
      <c r="N159" s="12"/>
      <c r="O159" s="322"/>
    </row>
    <row r="160" spans="1:15" ht="12.95" customHeight="1">
      <c r="A160" s="9" t="s">
        <v>78</v>
      </c>
      <c r="B160" s="35" t="s">
        <v>78</v>
      </c>
      <c r="C160" s="33"/>
      <c r="D160" s="144">
        <v>1</v>
      </c>
      <c r="E160" s="20"/>
      <c r="F160" s="33"/>
      <c r="G160" s="34" t="s">
        <v>78</v>
      </c>
      <c r="H160" s="430"/>
      <c r="I160" s="431"/>
      <c r="J160" s="431"/>
      <c r="K160" s="432"/>
      <c r="L160" s="62"/>
      <c r="M160" s="154"/>
      <c r="N160" s="10"/>
      <c r="O160" s="229"/>
    </row>
    <row r="161" spans="1:15" ht="12.95" customHeight="1">
      <c r="A161" s="13" t="s">
        <v>78</v>
      </c>
      <c r="B161" s="37" t="s">
        <v>78</v>
      </c>
      <c r="C161" s="39"/>
      <c r="D161" s="146" t="s">
        <v>78</v>
      </c>
      <c r="E161" s="22"/>
      <c r="F161" s="39"/>
      <c r="G161" s="40" t="s">
        <v>169</v>
      </c>
      <c r="H161" s="424"/>
      <c r="I161" s="425"/>
      <c r="J161" s="425"/>
      <c r="K161" s="426"/>
      <c r="L161" s="65"/>
      <c r="M161" s="174"/>
      <c r="N161" s="14"/>
      <c r="O161" s="323"/>
    </row>
    <row r="162" spans="1:15" ht="12.95" customHeight="1">
      <c r="A162" s="9" t="s">
        <v>351</v>
      </c>
      <c r="B162" s="35" t="s">
        <v>2195</v>
      </c>
      <c r="C162" s="33"/>
      <c r="D162" s="144" t="s">
        <v>78</v>
      </c>
      <c r="E162" s="20"/>
      <c r="F162" s="33"/>
      <c r="G162" s="34" t="s">
        <v>78</v>
      </c>
      <c r="H162" s="427"/>
      <c r="I162" s="428"/>
      <c r="J162" s="428"/>
      <c r="K162" s="429"/>
      <c r="L162" s="64"/>
      <c r="M162" s="152"/>
      <c r="N162" s="10"/>
      <c r="O162" s="225"/>
    </row>
    <row r="163" spans="1:15" ht="12.95" customHeight="1">
      <c r="A163" s="9" t="s">
        <v>78</v>
      </c>
      <c r="B163" s="35" t="s">
        <v>78</v>
      </c>
      <c r="C163" s="33"/>
      <c r="D163" s="144">
        <v>1</v>
      </c>
      <c r="E163" s="20"/>
      <c r="F163" s="33"/>
      <c r="G163" s="34" t="s">
        <v>78</v>
      </c>
      <c r="H163" s="430"/>
      <c r="I163" s="431"/>
      <c r="J163" s="431"/>
      <c r="K163" s="432"/>
      <c r="L163" s="62"/>
      <c r="M163" s="154"/>
      <c r="N163" s="10"/>
      <c r="O163" s="225"/>
    </row>
    <row r="164" spans="1:15" ht="12.95" customHeight="1">
      <c r="A164" s="9" t="s">
        <v>78</v>
      </c>
      <c r="B164" s="37" t="s">
        <v>78</v>
      </c>
      <c r="C164" s="33"/>
      <c r="D164" s="144" t="s">
        <v>78</v>
      </c>
      <c r="E164" s="20"/>
      <c r="F164" s="33"/>
      <c r="G164" s="34" t="s">
        <v>169</v>
      </c>
      <c r="H164" s="424"/>
      <c r="I164" s="425"/>
      <c r="J164" s="425"/>
      <c r="K164" s="426"/>
      <c r="L164" s="65"/>
      <c r="M164" s="174"/>
      <c r="N164" s="10"/>
      <c r="O164" s="225"/>
    </row>
    <row r="165" spans="1:15" ht="12.95" customHeight="1">
      <c r="A165" s="11" t="s">
        <v>352</v>
      </c>
      <c r="B165" s="31" t="s">
        <v>2196</v>
      </c>
      <c r="C165" s="29"/>
      <c r="D165" s="145" t="s">
        <v>78</v>
      </c>
      <c r="E165" s="23"/>
      <c r="F165" s="29"/>
      <c r="G165" s="30" t="s">
        <v>78</v>
      </c>
      <c r="H165" s="427"/>
      <c r="I165" s="428"/>
      <c r="J165" s="428"/>
      <c r="K165" s="429"/>
      <c r="L165" s="64"/>
      <c r="M165" s="152"/>
      <c r="N165" s="12"/>
      <c r="O165" s="226"/>
    </row>
    <row r="166" spans="1:15" ht="12.95" customHeight="1">
      <c r="A166" s="9" t="s">
        <v>78</v>
      </c>
      <c r="B166" s="35" t="s">
        <v>78</v>
      </c>
      <c r="C166" s="33"/>
      <c r="D166" s="144">
        <v>1</v>
      </c>
      <c r="E166" s="20"/>
      <c r="F166" s="33"/>
      <c r="G166" s="34" t="s">
        <v>78</v>
      </c>
      <c r="H166" s="430"/>
      <c r="I166" s="431"/>
      <c r="J166" s="431"/>
      <c r="K166" s="432"/>
      <c r="L166" s="62"/>
      <c r="M166" s="154"/>
      <c r="N166" s="10"/>
      <c r="O166" s="225"/>
    </row>
    <row r="167" spans="1:15" ht="12.95" customHeight="1">
      <c r="A167" s="13" t="s">
        <v>78</v>
      </c>
      <c r="B167" s="37" t="s">
        <v>78</v>
      </c>
      <c r="C167" s="39"/>
      <c r="D167" s="146" t="s">
        <v>78</v>
      </c>
      <c r="E167" s="22"/>
      <c r="F167" s="39"/>
      <c r="G167" s="40" t="s">
        <v>169</v>
      </c>
      <c r="H167" s="424"/>
      <c r="I167" s="425"/>
      <c r="J167" s="425"/>
      <c r="K167" s="426"/>
      <c r="L167" s="65"/>
      <c r="M167" s="174"/>
      <c r="N167" s="14"/>
      <c r="O167" s="227"/>
    </row>
    <row r="168" spans="1:15" ht="12.95" customHeight="1">
      <c r="A168" s="9" t="s">
        <v>353</v>
      </c>
      <c r="B168" s="35" t="s">
        <v>2197</v>
      </c>
      <c r="C168" s="33"/>
      <c r="D168" s="144" t="s">
        <v>78</v>
      </c>
      <c r="E168" s="20"/>
      <c r="F168" s="33"/>
      <c r="G168" s="34" t="s">
        <v>78</v>
      </c>
      <c r="H168" s="427"/>
      <c r="I168" s="428"/>
      <c r="J168" s="428"/>
      <c r="K168" s="429"/>
      <c r="L168" s="64"/>
      <c r="M168" s="152"/>
      <c r="N168" s="10"/>
      <c r="O168" s="225"/>
    </row>
    <row r="169" spans="1:15" ht="12.95" customHeight="1">
      <c r="A169" s="9" t="s">
        <v>78</v>
      </c>
      <c r="B169" s="35" t="s">
        <v>78</v>
      </c>
      <c r="C169" s="33"/>
      <c r="D169" s="144">
        <v>1</v>
      </c>
      <c r="E169" s="20"/>
      <c r="F169" s="33"/>
      <c r="G169" s="34" t="s">
        <v>78</v>
      </c>
      <c r="H169" s="430"/>
      <c r="I169" s="431"/>
      <c r="J169" s="431"/>
      <c r="K169" s="432"/>
      <c r="L169" s="62"/>
      <c r="M169" s="154"/>
      <c r="N169" s="10"/>
      <c r="O169" s="225"/>
    </row>
    <row r="170" spans="1:15" ht="12.95" customHeight="1">
      <c r="A170" s="9" t="s">
        <v>78</v>
      </c>
      <c r="B170" s="37" t="s">
        <v>78</v>
      </c>
      <c r="C170" s="33"/>
      <c r="D170" s="144" t="s">
        <v>78</v>
      </c>
      <c r="E170" s="20"/>
      <c r="F170" s="33"/>
      <c r="G170" s="34" t="s">
        <v>169</v>
      </c>
      <c r="H170" s="424"/>
      <c r="I170" s="425"/>
      <c r="J170" s="425"/>
      <c r="K170" s="426"/>
      <c r="L170" s="65"/>
      <c r="M170" s="174"/>
      <c r="N170" s="10"/>
      <c r="O170" s="225"/>
    </row>
    <row r="171" spans="1:15" ht="12.95" customHeight="1">
      <c r="A171" s="11" t="s">
        <v>354</v>
      </c>
      <c r="B171" s="31" t="s">
        <v>2198</v>
      </c>
      <c r="C171" s="29"/>
      <c r="D171" s="145" t="s">
        <v>78</v>
      </c>
      <c r="E171" s="23"/>
      <c r="F171" s="29"/>
      <c r="G171" s="30" t="s">
        <v>78</v>
      </c>
      <c r="H171" s="427"/>
      <c r="I171" s="428"/>
      <c r="J171" s="428"/>
      <c r="K171" s="429"/>
      <c r="L171" s="64"/>
      <c r="M171" s="152"/>
      <c r="N171" s="12"/>
      <c r="O171" s="226"/>
    </row>
    <row r="172" spans="1:15" ht="12.95" customHeight="1">
      <c r="A172" s="9" t="s">
        <v>78</v>
      </c>
      <c r="B172" s="35" t="s">
        <v>78</v>
      </c>
      <c r="C172" s="33"/>
      <c r="D172" s="144">
        <v>1</v>
      </c>
      <c r="E172" s="20"/>
      <c r="F172" s="33"/>
      <c r="G172" s="34" t="s">
        <v>78</v>
      </c>
      <c r="H172" s="430"/>
      <c r="I172" s="431"/>
      <c r="J172" s="431"/>
      <c r="K172" s="432"/>
      <c r="L172" s="62"/>
      <c r="M172" s="154"/>
      <c r="N172" s="10"/>
      <c r="O172" s="225"/>
    </row>
    <row r="173" spans="1:15" ht="12.95" customHeight="1">
      <c r="A173" s="13" t="s">
        <v>78</v>
      </c>
      <c r="B173" s="37" t="s">
        <v>78</v>
      </c>
      <c r="C173" s="39"/>
      <c r="D173" s="146" t="s">
        <v>78</v>
      </c>
      <c r="E173" s="22"/>
      <c r="F173" s="39"/>
      <c r="G173" s="40" t="s">
        <v>169</v>
      </c>
      <c r="H173" s="424"/>
      <c r="I173" s="425"/>
      <c r="J173" s="425"/>
      <c r="K173" s="426"/>
      <c r="L173" s="65"/>
      <c r="M173" s="174"/>
      <c r="N173" s="14"/>
      <c r="O173" s="227"/>
    </row>
    <row r="174" spans="1:15" ht="12.95" customHeight="1">
      <c r="A174" s="9" t="s">
        <v>355</v>
      </c>
      <c r="B174" s="35" t="s">
        <v>356</v>
      </c>
      <c r="C174" s="33"/>
      <c r="D174" s="144" t="s">
        <v>78</v>
      </c>
      <c r="E174" s="20"/>
      <c r="F174" s="33"/>
      <c r="G174" s="34" t="s">
        <v>78</v>
      </c>
      <c r="H174" s="427"/>
      <c r="I174" s="428"/>
      <c r="J174" s="428"/>
      <c r="K174" s="429"/>
      <c r="L174" s="64"/>
      <c r="M174" s="152"/>
      <c r="N174" s="10"/>
      <c r="O174" s="225"/>
    </row>
    <row r="175" spans="1:15" ht="12.95" customHeight="1">
      <c r="A175" s="9" t="s">
        <v>78</v>
      </c>
      <c r="B175" s="35" t="s">
        <v>78</v>
      </c>
      <c r="C175" s="33"/>
      <c r="D175" s="144">
        <v>1</v>
      </c>
      <c r="E175" s="20"/>
      <c r="F175" s="33"/>
      <c r="G175" s="34" t="s">
        <v>78</v>
      </c>
      <c r="H175" s="430"/>
      <c r="I175" s="431"/>
      <c r="J175" s="431"/>
      <c r="K175" s="432"/>
      <c r="L175" s="62"/>
      <c r="M175" s="154"/>
      <c r="N175" s="10"/>
      <c r="O175" s="225"/>
    </row>
    <row r="176" spans="1:15" ht="12.95" customHeight="1">
      <c r="A176" s="9" t="s">
        <v>78</v>
      </c>
      <c r="B176" s="35" t="s">
        <v>78</v>
      </c>
      <c r="C176" s="33"/>
      <c r="D176" s="144" t="s">
        <v>78</v>
      </c>
      <c r="E176" s="20"/>
      <c r="F176" s="33"/>
      <c r="G176" s="34" t="s">
        <v>169</v>
      </c>
      <c r="H176" s="424"/>
      <c r="I176" s="425"/>
      <c r="J176" s="425"/>
      <c r="K176" s="426"/>
      <c r="L176" s="65"/>
      <c r="M176" s="174"/>
      <c r="N176" s="10"/>
      <c r="O176" s="225"/>
    </row>
    <row r="177" spans="1:15" ht="12.95" customHeight="1">
      <c r="A177" s="11" t="s">
        <v>357</v>
      </c>
      <c r="B177" s="31" t="s">
        <v>358</v>
      </c>
      <c r="C177" s="29"/>
      <c r="D177" s="145" t="s">
        <v>78</v>
      </c>
      <c r="E177" s="23"/>
      <c r="F177" s="29"/>
      <c r="G177" s="30" t="s">
        <v>78</v>
      </c>
      <c r="H177" s="427"/>
      <c r="I177" s="428"/>
      <c r="J177" s="428"/>
      <c r="K177" s="429"/>
      <c r="L177" s="64"/>
      <c r="M177" s="152"/>
      <c r="N177" s="12"/>
      <c r="O177" s="226"/>
    </row>
    <row r="178" spans="1:15" ht="12.95" customHeight="1">
      <c r="A178" s="9" t="s">
        <v>78</v>
      </c>
      <c r="B178" s="35" t="s">
        <v>78</v>
      </c>
      <c r="C178" s="33"/>
      <c r="D178" s="144">
        <v>1</v>
      </c>
      <c r="E178" s="20"/>
      <c r="F178" s="33"/>
      <c r="G178" s="34" t="s">
        <v>78</v>
      </c>
      <c r="H178" s="430"/>
      <c r="I178" s="431"/>
      <c r="J178" s="431"/>
      <c r="K178" s="432"/>
      <c r="L178" s="62"/>
      <c r="M178" s="154"/>
      <c r="N178" s="10"/>
      <c r="O178" s="225"/>
    </row>
    <row r="179" spans="1:15" ht="12.95" customHeight="1">
      <c r="A179" s="13" t="s">
        <v>78</v>
      </c>
      <c r="B179" s="37" t="s">
        <v>78</v>
      </c>
      <c r="C179" s="39"/>
      <c r="D179" s="146" t="s">
        <v>78</v>
      </c>
      <c r="E179" s="22"/>
      <c r="F179" s="39"/>
      <c r="G179" s="40" t="s">
        <v>169</v>
      </c>
      <c r="H179" s="424"/>
      <c r="I179" s="425"/>
      <c r="J179" s="425"/>
      <c r="K179" s="426"/>
      <c r="L179" s="65"/>
      <c r="M179" s="174"/>
      <c r="N179" s="14"/>
      <c r="O179" s="227"/>
    </row>
    <row r="180" spans="1:15" ht="12.95" customHeight="1">
      <c r="A180" s="9" t="s">
        <v>359</v>
      </c>
      <c r="B180" s="35" t="s">
        <v>360</v>
      </c>
      <c r="C180" s="33"/>
      <c r="D180" s="144" t="s">
        <v>78</v>
      </c>
      <c r="E180" s="20"/>
      <c r="F180" s="33"/>
      <c r="G180" s="34" t="s">
        <v>78</v>
      </c>
      <c r="H180" s="427"/>
      <c r="I180" s="428"/>
      <c r="J180" s="428"/>
      <c r="K180" s="429"/>
      <c r="L180" s="64"/>
      <c r="M180" s="152"/>
      <c r="N180" s="10"/>
      <c r="O180" s="225"/>
    </row>
    <row r="181" spans="1:15" ht="12.95" customHeight="1">
      <c r="A181" s="9" t="s">
        <v>78</v>
      </c>
      <c r="B181" s="35" t="s">
        <v>78</v>
      </c>
      <c r="C181" s="33"/>
      <c r="D181" s="144">
        <v>1</v>
      </c>
      <c r="E181" s="20"/>
      <c r="F181" s="33"/>
      <c r="G181" s="34" t="s">
        <v>78</v>
      </c>
      <c r="H181" s="430"/>
      <c r="I181" s="431"/>
      <c r="J181" s="431"/>
      <c r="K181" s="432"/>
      <c r="L181" s="62"/>
      <c r="M181" s="154"/>
      <c r="N181" s="10"/>
      <c r="O181" s="225"/>
    </row>
    <row r="182" spans="1:15" ht="12.95" customHeight="1">
      <c r="A182" s="9" t="s">
        <v>78</v>
      </c>
      <c r="B182" s="35" t="s">
        <v>78</v>
      </c>
      <c r="C182" s="33"/>
      <c r="D182" s="144" t="s">
        <v>78</v>
      </c>
      <c r="E182" s="20"/>
      <c r="F182" s="33"/>
      <c r="G182" s="34" t="s">
        <v>169</v>
      </c>
      <c r="H182" s="424"/>
      <c r="I182" s="425"/>
      <c r="J182" s="425"/>
      <c r="K182" s="426"/>
      <c r="L182" s="65"/>
      <c r="M182" s="174"/>
      <c r="N182" s="10"/>
      <c r="O182" s="225"/>
    </row>
    <row r="183" spans="1:15" ht="12.95" customHeight="1">
      <c r="A183" s="11" t="s">
        <v>361</v>
      </c>
      <c r="B183" s="31" t="s">
        <v>362</v>
      </c>
      <c r="C183" s="29"/>
      <c r="D183" s="145" t="s">
        <v>78</v>
      </c>
      <c r="E183" s="23"/>
      <c r="F183" s="29"/>
      <c r="G183" s="30" t="s">
        <v>78</v>
      </c>
      <c r="H183" s="427"/>
      <c r="I183" s="428"/>
      <c r="J183" s="428"/>
      <c r="K183" s="429"/>
      <c r="L183" s="64"/>
      <c r="M183" s="152"/>
      <c r="N183" s="12"/>
      <c r="O183" s="226"/>
    </row>
    <row r="184" spans="1:15" ht="12.95" customHeight="1">
      <c r="A184" s="9" t="s">
        <v>78</v>
      </c>
      <c r="B184" s="35" t="s">
        <v>78</v>
      </c>
      <c r="C184" s="33"/>
      <c r="D184" s="144">
        <v>1</v>
      </c>
      <c r="E184" s="20"/>
      <c r="F184" s="33"/>
      <c r="G184" s="34" t="s">
        <v>78</v>
      </c>
      <c r="H184" s="430"/>
      <c r="I184" s="431"/>
      <c r="J184" s="431"/>
      <c r="K184" s="432"/>
      <c r="L184" s="62"/>
      <c r="M184" s="154"/>
      <c r="N184" s="10"/>
      <c r="O184" s="225"/>
    </row>
    <row r="185" spans="1:15" ht="12.95" customHeight="1">
      <c r="A185" s="13" t="s">
        <v>78</v>
      </c>
      <c r="B185" s="37" t="s">
        <v>78</v>
      </c>
      <c r="C185" s="39"/>
      <c r="D185" s="146" t="s">
        <v>78</v>
      </c>
      <c r="E185" s="22"/>
      <c r="F185" s="39"/>
      <c r="G185" s="40" t="s">
        <v>169</v>
      </c>
      <c r="H185" s="424"/>
      <c r="I185" s="425"/>
      <c r="J185" s="425"/>
      <c r="K185" s="426"/>
      <c r="L185" s="65"/>
      <c r="M185" s="174"/>
      <c r="N185" s="14"/>
      <c r="O185" s="227"/>
    </row>
    <row r="186" spans="1:15" ht="12.95" customHeight="1">
      <c r="A186" s="11" t="s">
        <v>363</v>
      </c>
      <c r="B186" s="31" t="s">
        <v>364</v>
      </c>
      <c r="C186" s="29"/>
      <c r="D186" s="145" t="s">
        <v>78</v>
      </c>
      <c r="E186" s="23"/>
      <c r="F186" s="29"/>
      <c r="G186" s="30" t="s">
        <v>78</v>
      </c>
      <c r="H186" s="427"/>
      <c r="I186" s="428"/>
      <c r="J186" s="428"/>
      <c r="K186" s="429"/>
      <c r="L186" s="64"/>
      <c r="M186" s="152"/>
      <c r="N186" s="12"/>
      <c r="O186" s="226"/>
    </row>
    <row r="187" spans="1:15" ht="12.95" customHeight="1">
      <c r="A187" s="9" t="s">
        <v>78</v>
      </c>
      <c r="B187" s="35" t="s">
        <v>78</v>
      </c>
      <c r="C187" s="33"/>
      <c r="D187" s="144">
        <v>1</v>
      </c>
      <c r="E187" s="20"/>
      <c r="F187" s="33"/>
      <c r="G187" s="34" t="s">
        <v>78</v>
      </c>
      <c r="H187" s="430"/>
      <c r="I187" s="431"/>
      <c r="J187" s="431"/>
      <c r="K187" s="432"/>
      <c r="L187" s="62"/>
      <c r="M187" s="154"/>
      <c r="N187" s="10"/>
      <c r="O187" s="225"/>
    </row>
    <row r="188" spans="1:15" ht="12.95" customHeight="1">
      <c r="A188" s="13" t="s">
        <v>78</v>
      </c>
      <c r="B188" s="37" t="s">
        <v>78</v>
      </c>
      <c r="C188" s="39"/>
      <c r="D188" s="146" t="s">
        <v>78</v>
      </c>
      <c r="E188" s="22"/>
      <c r="F188" s="39"/>
      <c r="G188" s="40" t="s">
        <v>169</v>
      </c>
      <c r="H188" s="424"/>
      <c r="I188" s="425"/>
      <c r="J188" s="425"/>
      <c r="K188" s="426"/>
      <c r="L188" s="65"/>
      <c r="M188" s="174"/>
      <c r="N188" s="14"/>
      <c r="O188" s="227"/>
    </row>
    <row r="189" spans="1:15" ht="12.95" customHeight="1">
      <c r="A189" s="11" t="s">
        <v>365</v>
      </c>
      <c r="B189" s="31" t="s">
        <v>366</v>
      </c>
      <c r="C189" s="29"/>
      <c r="D189" s="145" t="s">
        <v>78</v>
      </c>
      <c r="E189" s="23"/>
      <c r="F189" s="29"/>
      <c r="G189" s="30" t="s">
        <v>78</v>
      </c>
      <c r="H189" s="427"/>
      <c r="I189" s="428"/>
      <c r="J189" s="428"/>
      <c r="K189" s="429"/>
      <c r="L189" s="24"/>
      <c r="M189" s="152"/>
      <c r="N189" s="12"/>
      <c r="O189" s="226"/>
    </row>
    <row r="190" spans="1:15" ht="12.95" customHeight="1">
      <c r="A190" s="9" t="s">
        <v>78</v>
      </c>
      <c r="B190" s="35" t="s">
        <v>78</v>
      </c>
      <c r="C190" s="33"/>
      <c r="D190" s="144">
        <v>1</v>
      </c>
      <c r="E190" s="20"/>
      <c r="F190" s="33"/>
      <c r="G190" s="34" t="s">
        <v>78</v>
      </c>
      <c r="H190" s="430"/>
      <c r="I190" s="431"/>
      <c r="J190" s="431"/>
      <c r="K190" s="432"/>
      <c r="L190" s="62"/>
      <c r="M190" s="154"/>
      <c r="N190" s="10"/>
      <c r="O190" s="225"/>
    </row>
    <row r="191" spans="1:15" ht="12.95" customHeight="1" thickBot="1">
      <c r="A191" s="15" t="s">
        <v>78</v>
      </c>
      <c r="B191" s="50" t="s">
        <v>78</v>
      </c>
      <c r="C191" s="77"/>
      <c r="D191" s="147" t="s">
        <v>78</v>
      </c>
      <c r="E191" s="25"/>
      <c r="F191" s="77"/>
      <c r="G191" s="78" t="s">
        <v>169</v>
      </c>
      <c r="H191" s="441"/>
      <c r="I191" s="442"/>
      <c r="J191" s="442"/>
      <c r="K191" s="443"/>
      <c r="L191" s="63"/>
      <c r="M191" s="176"/>
      <c r="N191" s="16"/>
      <c r="O191" s="228"/>
    </row>
    <row r="192" spans="1:15" ht="18" customHeight="1">
      <c r="D192" s="448"/>
      <c r="E192" s="448"/>
      <c r="F192" s="448"/>
      <c r="G192" s="448"/>
      <c r="H192" s="448"/>
      <c r="I192" s="448"/>
      <c r="J192" s="448"/>
      <c r="K192" s="448"/>
    </row>
    <row r="193" spans="1:15" ht="20.100000000000001" customHeight="1" thickBot="1">
      <c r="A193" s="6" t="s">
        <v>10</v>
      </c>
    </row>
    <row r="194" spans="1:15" ht="20.100000000000001" customHeight="1" thickBot="1">
      <c r="A194" s="19"/>
      <c r="B194" s="2"/>
      <c r="C194" s="2"/>
      <c r="D194" s="18"/>
      <c r="E194" s="18"/>
      <c r="F194" s="2"/>
      <c r="G194" s="3"/>
      <c r="H194" s="3"/>
      <c r="I194" s="2"/>
      <c r="J194" s="2"/>
      <c r="K194" s="2"/>
      <c r="L194" s="18"/>
      <c r="M194" s="2"/>
      <c r="N194" s="2"/>
      <c r="O194" s="223"/>
    </row>
    <row r="195" spans="1:15" ht="20.100000000000001" customHeight="1" thickBot="1">
      <c r="A195" s="73" t="s">
        <v>298</v>
      </c>
      <c r="B195" s="444" t="s">
        <v>299</v>
      </c>
      <c r="C195" s="445"/>
      <c r="D195" s="444" t="s">
        <v>300</v>
      </c>
      <c r="E195" s="446"/>
      <c r="F195" s="445"/>
      <c r="G195" s="75" t="s">
        <v>2</v>
      </c>
      <c r="H195" s="444" t="s">
        <v>301</v>
      </c>
      <c r="I195" s="446"/>
      <c r="J195" s="446"/>
      <c r="K195" s="445"/>
      <c r="L195" s="74" t="s">
        <v>302</v>
      </c>
      <c r="M195" s="435" t="s">
        <v>303</v>
      </c>
      <c r="N195" s="436"/>
      <c r="O195" s="437"/>
    </row>
    <row r="196" spans="1:15" ht="12.95" customHeight="1">
      <c r="A196" s="66"/>
      <c r="B196" s="67"/>
      <c r="C196" s="68"/>
      <c r="D196" s="143"/>
      <c r="E196" s="44"/>
      <c r="F196" s="68"/>
      <c r="G196" s="69"/>
      <c r="H196" s="438"/>
      <c r="I196" s="439"/>
      <c r="J196" s="439"/>
      <c r="K196" s="440"/>
      <c r="L196" s="70"/>
      <c r="M196" s="67"/>
      <c r="N196" s="8"/>
      <c r="O196" s="224"/>
    </row>
    <row r="197" spans="1:15" ht="12.95" customHeight="1">
      <c r="A197" s="9"/>
      <c r="B197" s="35"/>
      <c r="C197" s="33"/>
      <c r="D197" s="142"/>
      <c r="E197" s="20"/>
      <c r="F197" s="33"/>
      <c r="G197" s="34"/>
      <c r="H197" s="430"/>
      <c r="I197" s="431"/>
      <c r="J197" s="431"/>
      <c r="K197" s="432"/>
      <c r="L197" s="62">
        <f>ROUNDDOWN(D197*H197,0)</f>
        <v>0</v>
      </c>
      <c r="M197" s="35"/>
      <c r="N197" s="10"/>
      <c r="O197" s="225"/>
    </row>
    <row r="198" spans="1:15" ht="12.95" customHeight="1">
      <c r="A198" s="9"/>
      <c r="B198" s="35"/>
      <c r="C198" s="33"/>
      <c r="D198" s="144"/>
      <c r="E198" s="20"/>
      <c r="F198" s="33"/>
      <c r="G198" s="34"/>
      <c r="H198" s="424"/>
      <c r="I198" s="425"/>
      <c r="J198" s="425"/>
      <c r="K198" s="426"/>
      <c r="L198" s="21"/>
      <c r="M198" s="35"/>
      <c r="N198" s="10"/>
      <c r="O198" s="225"/>
    </row>
    <row r="199" spans="1:15" ht="12.95" customHeight="1">
      <c r="A199" s="11"/>
      <c r="B199" s="31"/>
      <c r="C199" s="29"/>
      <c r="D199" s="145"/>
      <c r="E199" s="23"/>
      <c r="F199" s="29"/>
      <c r="G199" s="30"/>
      <c r="H199" s="427"/>
      <c r="I199" s="428"/>
      <c r="J199" s="428"/>
      <c r="K199" s="429"/>
      <c r="L199" s="64"/>
      <c r="M199" s="31"/>
      <c r="N199" s="12"/>
      <c r="O199" s="226"/>
    </row>
    <row r="200" spans="1:15" ht="12.95" customHeight="1">
      <c r="A200" s="9"/>
      <c r="B200" s="35"/>
      <c r="C200" s="33"/>
      <c r="D200" s="144"/>
      <c r="E200" s="20"/>
      <c r="F200" s="33"/>
      <c r="G200" s="34"/>
      <c r="H200" s="430"/>
      <c r="I200" s="431"/>
      <c r="J200" s="431"/>
      <c r="K200" s="432"/>
      <c r="L200" s="62">
        <f>ROUNDDOWN(D200*H200,0)</f>
        <v>0</v>
      </c>
      <c r="M200" s="35"/>
      <c r="N200" s="10"/>
      <c r="O200" s="225"/>
    </row>
    <row r="201" spans="1:15" ht="12.95" customHeight="1">
      <c r="A201" s="13"/>
      <c r="B201" s="37"/>
      <c r="C201" s="39"/>
      <c r="D201" s="146"/>
      <c r="E201" s="22"/>
      <c r="F201" s="39"/>
      <c r="G201" s="40"/>
      <c r="H201" s="424"/>
      <c r="I201" s="425"/>
      <c r="J201" s="425"/>
      <c r="K201" s="426"/>
      <c r="L201" s="65"/>
      <c r="M201" s="37"/>
      <c r="N201" s="14"/>
      <c r="O201" s="227"/>
    </row>
    <row r="202" spans="1:15" ht="12.95" customHeight="1">
      <c r="A202" s="11"/>
      <c r="B202" s="31"/>
      <c r="C202" s="29"/>
      <c r="D202" s="145"/>
      <c r="E202" s="23"/>
      <c r="F202" s="29"/>
      <c r="G202" s="30"/>
      <c r="H202" s="427"/>
      <c r="I202" s="428"/>
      <c r="J202" s="428"/>
      <c r="K202" s="429"/>
      <c r="L202" s="64"/>
      <c r="M202" s="31"/>
      <c r="N202" s="12"/>
      <c r="O202" s="226"/>
    </row>
    <row r="203" spans="1:15" ht="12.95" customHeight="1">
      <c r="A203" s="9"/>
      <c r="B203" s="35"/>
      <c r="C203" s="33"/>
      <c r="D203" s="144"/>
      <c r="E203" s="20"/>
      <c r="F203" s="33"/>
      <c r="G203" s="34"/>
      <c r="H203" s="430"/>
      <c r="I203" s="431"/>
      <c r="J203" s="431"/>
      <c r="K203" s="432"/>
      <c r="L203" s="62">
        <f>ROUNDDOWN(D203*H203,0)</f>
        <v>0</v>
      </c>
      <c r="M203" s="35"/>
      <c r="N203" s="10"/>
      <c r="O203" s="225"/>
    </row>
    <row r="204" spans="1:15" ht="12.95" customHeight="1">
      <c r="A204" s="13"/>
      <c r="B204" s="37"/>
      <c r="C204" s="39"/>
      <c r="D204" s="146"/>
      <c r="E204" s="22"/>
      <c r="F204" s="39"/>
      <c r="G204" s="40"/>
      <c r="H204" s="424"/>
      <c r="I204" s="425"/>
      <c r="J204" s="425"/>
      <c r="K204" s="426"/>
      <c r="L204" s="65"/>
      <c r="M204" s="37"/>
      <c r="N204" s="14"/>
      <c r="O204" s="227"/>
    </row>
    <row r="205" spans="1:15" ht="12.95" customHeight="1">
      <c r="A205" s="11"/>
      <c r="B205" s="31"/>
      <c r="C205" s="29"/>
      <c r="D205" s="145"/>
      <c r="E205" s="20"/>
      <c r="F205" s="33"/>
      <c r="G205" s="30"/>
      <c r="H205" s="427"/>
      <c r="I205" s="428"/>
      <c r="J205" s="428"/>
      <c r="K205" s="429"/>
      <c r="L205" s="64"/>
      <c r="M205" s="31"/>
      <c r="N205" s="10"/>
      <c r="O205" s="225"/>
    </row>
    <row r="206" spans="1:15" ht="12.95" customHeight="1">
      <c r="A206" s="9"/>
      <c r="B206" s="35"/>
      <c r="C206" s="33"/>
      <c r="D206" s="144"/>
      <c r="E206" s="20"/>
      <c r="F206" s="33"/>
      <c r="G206" s="34"/>
      <c r="H206" s="430"/>
      <c r="I206" s="431"/>
      <c r="J206" s="431"/>
      <c r="K206" s="432"/>
      <c r="L206" s="62">
        <f>ROUNDDOWN(D206*H206,0)</f>
        <v>0</v>
      </c>
      <c r="M206" s="35"/>
      <c r="N206" s="10"/>
      <c r="O206" s="225"/>
    </row>
    <row r="207" spans="1:15" ht="12.95" customHeight="1">
      <c r="A207" s="13"/>
      <c r="B207" s="37"/>
      <c r="C207" s="39"/>
      <c r="D207" s="146"/>
      <c r="E207" s="20"/>
      <c r="F207" s="33"/>
      <c r="G207" s="40"/>
      <c r="H207" s="424"/>
      <c r="I207" s="425"/>
      <c r="J207" s="425"/>
      <c r="K207" s="426"/>
      <c r="L207" s="65"/>
      <c r="M207" s="37"/>
      <c r="N207" s="10"/>
      <c r="O207" s="225"/>
    </row>
    <row r="208" spans="1:15" ht="12.95" customHeight="1">
      <c r="A208" s="11"/>
      <c r="B208" s="31"/>
      <c r="C208" s="29"/>
      <c r="D208" s="145"/>
      <c r="E208" s="23"/>
      <c r="F208" s="29"/>
      <c r="G208" s="30"/>
      <c r="H208" s="427"/>
      <c r="I208" s="428"/>
      <c r="J208" s="428"/>
      <c r="K208" s="429"/>
      <c r="L208" s="64"/>
      <c r="M208" s="31"/>
      <c r="N208" s="12"/>
      <c r="O208" s="226"/>
    </row>
    <row r="209" spans="1:15" ht="12.95" customHeight="1">
      <c r="A209" s="9"/>
      <c r="B209" s="35"/>
      <c r="C209" s="33"/>
      <c r="D209" s="144"/>
      <c r="E209" s="20"/>
      <c r="F209" s="33"/>
      <c r="G209" s="34"/>
      <c r="H209" s="430"/>
      <c r="I209" s="431"/>
      <c r="J209" s="431"/>
      <c r="K209" s="432"/>
      <c r="L209" s="62">
        <f>ROUNDDOWN(D209*H209,0)</f>
        <v>0</v>
      </c>
      <c r="M209" s="35"/>
      <c r="N209" s="10"/>
      <c r="O209" s="225"/>
    </row>
    <row r="210" spans="1:15" ht="12.95" customHeight="1">
      <c r="A210" s="13"/>
      <c r="B210" s="37"/>
      <c r="C210" s="39"/>
      <c r="D210" s="146"/>
      <c r="E210" s="22"/>
      <c r="F210" s="39"/>
      <c r="G210" s="40"/>
      <c r="H210" s="424"/>
      <c r="I210" s="425"/>
      <c r="J210" s="425"/>
      <c r="K210" s="426"/>
      <c r="L210" s="65"/>
      <c r="M210" s="37"/>
      <c r="N210" s="14"/>
      <c r="O210" s="227"/>
    </row>
    <row r="211" spans="1:15" ht="12.95" customHeight="1">
      <c r="A211" s="11"/>
      <c r="B211" s="31"/>
      <c r="C211" s="29"/>
      <c r="D211" s="145"/>
      <c r="E211" s="23"/>
      <c r="F211" s="29"/>
      <c r="G211" s="30"/>
      <c r="H211" s="427"/>
      <c r="I211" s="428"/>
      <c r="J211" s="428"/>
      <c r="K211" s="429"/>
      <c r="L211" s="64"/>
      <c r="M211" s="31"/>
      <c r="N211" s="12"/>
      <c r="O211" s="226"/>
    </row>
    <row r="212" spans="1:15" ht="12.95" customHeight="1">
      <c r="A212" s="9"/>
      <c r="B212" s="35"/>
      <c r="C212" s="33"/>
      <c r="D212" s="144"/>
      <c r="E212" s="20"/>
      <c r="F212" s="33"/>
      <c r="G212" s="34"/>
      <c r="H212" s="430"/>
      <c r="I212" s="431"/>
      <c r="J212" s="431"/>
      <c r="K212" s="432"/>
      <c r="L212" s="62">
        <f>ROUNDDOWN(D212*H212,0)</f>
        <v>0</v>
      </c>
      <c r="M212" s="35"/>
      <c r="N212" s="10"/>
      <c r="O212" s="225"/>
    </row>
    <row r="213" spans="1:15" ht="12.95" customHeight="1">
      <c r="A213" s="13"/>
      <c r="B213" s="37"/>
      <c r="C213" s="39"/>
      <c r="D213" s="146"/>
      <c r="E213" s="22"/>
      <c r="F213" s="39"/>
      <c r="G213" s="40"/>
      <c r="H213" s="424"/>
      <c r="I213" s="425"/>
      <c r="J213" s="425"/>
      <c r="K213" s="426"/>
      <c r="L213" s="65"/>
      <c r="M213" s="37"/>
      <c r="N213" s="14"/>
      <c r="O213" s="227"/>
    </row>
    <row r="214" spans="1:15" ht="12.95" customHeight="1">
      <c r="A214" s="9"/>
      <c r="B214" s="35"/>
      <c r="C214" s="33"/>
      <c r="D214" s="144"/>
      <c r="E214" s="20"/>
      <c r="F214" s="33"/>
      <c r="G214" s="30"/>
      <c r="H214" s="427"/>
      <c r="I214" s="428"/>
      <c r="J214" s="428"/>
      <c r="K214" s="429"/>
      <c r="L214" s="64"/>
      <c r="M214" s="31"/>
      <c r="N214" s="10"/>
      <c r="O214" s="225"/>
    </row>
    <row r="215" spans="1:15" ht="12.95" customHeight="1">
      <c r="A215" s="9"/>
      <c r="B215" s="35"/>
      <c r="C215" s="33"/>
      <c r="D215" s="144"/>
      <c r="E215" s="20"/>
      <c r="F215" s="33"/>
      <c r="G215" s="34"/>
      <c r="H215" s="430"/>
      <c r="I215" s="431"/>
      <c r="J215" s="431"/>
      <c r="K215" s="432"/>
      <c r="L215" s="62">
        <f>ROUNDDOWN(D215*H215,0)</f>
        <v>0</v>
      </c>
      <c r="M215" s="35"/>
      <c r="N215" s="10"/>
      <c r="O215" s="225"/>
    </row>
    <row r="216" spans="1:15" ht="12.95" customHeight="1">
      <c r="A216" s="9"/>
      <c r="B216" s="35"/>
      <c r="C216" s="33"/>
      <c r="D216" s="144"/>
      <c r="E216" s="20"/>
      <c r="F216" s="33"/>
      <c r="G216" s="40"/>
      <c r="H216" s="430"/>
      <c r="I216" s="431"/>
      <c r="J216" s="431"/>
      <c r="K216" s="432"/>
      <c r="L216" s="21"/>
      <c r="M216" s="37"/>
      <c r="N216" s="10"/>
      <c r="O216" s="225"/>
    </row>
    <row r="217" spans="1:15" ht="12.95" customHeight="1">
      <c r="A217" s="11"/>
      <c r="B217" s="31"/>
      <c r="C217" s="29"/>
      <c r="D217" s="145"/>
      <c r="E217" s="23"/>
      <c r="F217" s="29"/>
      <c r="G217" s="30"/>
      <c r="H217" s="427"/>
      <c r="I217" s="428"/>
      <c r="J217" s="428"/>
      <c r="K217" s="429"/>
      <c r="L217" s="64"/>
      <c r="M217" s="31"/>
      <c r="N217" s="12"/>
      <c r="O217" s="226"/>
    </row>
    <row r="218" spans="1:15" ht="12.95" customHeight="1">
      <c r="A218" s="9"/>
      <c r="B218" s="35"/>
      <c r="C218" s="33"/>
      <c r="D218" s="144"/>
      <c r="E218" s="20"/>
      <c r="F218" s="33"/>
      <c r="G218" s="34"/>
      <c r="H218" s="430"/>
      <c r="I218" s="431"/>
      <c r="J218" s="431"/>
      <c r="K218" s="432"/>
      <c r="L218" s="62">
        <f>ROUNDDOWN(D218*H218,0)</f>
        <v>0</v>
      </c>
      <c r="M218" s="35"/>
      <c r="N218" s="10"/>
      <c r="O218" s="225"/>
    </row>
    <row r="219" spans="1:15" ht="12.95" customHeight="1">
      <c r="A219" s="13"/>
      <c r="B219" s="37"/>
      <c r="C219" s="39"/>
      <c r="D219" s="146"/>
      <c r="E219" s="22"/>
      <c r="F219" s="39"/>
      <c r="G219" s="40"/>
      <c r="H219" s="424"/>
      <c r="I219" s="425"/>
      <c r="J219" s="425"/>
      <c r="K219" s="426"/>
      <c r="L219" s="65"/>
      <c r="M219" s="37"/>
      <c r="N219" s="14"/>
      <c r="O219" s="227"/>
    </row>
    <row r="220" spans="1:15" ht="12.95" customHeight="1">
      <c r="A220" s="11"/>
      <c r="B220" s="31"/>
      <c r="C220" s="29"/>
      <c r="D220" s="145"/>
      <c r="E220" s="23"/>
      <c r="F220" s="29"/>
      <c r="G220" s="30"/>
      <c r="H220" s="427"/>
      <c r="I220" s="428"/>
      <c r="J220" s="428"/>
      <c r="K220" s="429"/>
      <c r="L220" s="64"/>
      <c r="M220" s="31"/>
      <c r="N220" s="12"/>
      <c r="O220" s="226"/>
    </row>
    <row r="221" spans="1:15" ht="12.95" customHeight="1">
      <c r="A221" s="9"/>
      <c r="B221" s="35"/>
      <c r="C221" s="33"/>
      <c r="D221" s="144"/>
      <c r="E221" s="20"/>
      <c r="F221" s="33"/>
      <c r="G221" s="34"/>
      <c r="H221" s="430"/>
      <c r="I221" s="431"/>
      <c r="J221" s="431"/>
      <c r="K221" s="432"/>
      <c r="L221" s="62">
        <f>ROUNDDOWN(D221*H221,0)</f>
        <v>0</v>
      </c>
      <c r="M221" s="35"/>
      <c r="N221" s="10"/>
      <c r="O221" s="225"/>
    </row>
    <row r="222" spans="1:15" ht="12.95" customHeight="1">
      <c r="A222" s="13"/>
      <c r="B222" s="37"/>
      <c r="C222" s="39"/>
      <c r="D222" s="146"/>
      <c r="E222" s="22"/>
      <c r="F222" s="39"/>
      <c r="G222" s="40"/>
      <c r="H222" s="424"/>
      <c r="I222" s="425"/>
      <c r="J222" s="425"/>
      <c r="K222" s="426"/>
      <c r="L222" s="65"/>
      <c r="M222" s="37"/>
      <c r="N222" s="14"/>
      <c r="O222" s="227"/>
    </row>
    <row r="223" spans="1:15" ht="12.95" customHeight="1">
      <c r="A223" s="11"/>
      <c r="B223" s="31"/>
      <c r="C223" s="29"/>
      <c r="D223" s="145"/>
      <c r="E223" s="23"/>
      <c r="F223" s="29"/>
      <c r="G223" s="30"/>
      <c r="H223" s="427"/>
      <c r="I223" s="428"/>
      <c r="J223" s="428"/>
      <c r="K223" s="429"/>
      <c r="L223" s="64"/>
      <c r="M223" s="31"/>
      <c r="N223" s="12"/>
      <c r="O223" s="226"/>
    </row>
    <row r="224" spans="1:15" ht="12.95" customHeight="1">
      <c r="A224" s="9"/>
      <c r="B224" s="35"/>
      <c r="C224" s="33"/>
      <c r="D224" s="144"/>
      <c r="E224" s="20"/>
      <c r="F224" s="33"/>
      <c r="G224" s="34"/>
      <c r="H224" s="430"/>
      <c r="I224" s="431"/>
      <c r="J224" s="431"/>
      <c r="K224" s="432"/>
      <c r="L224" s="62"/>
      <c r="M224" s="35"/>
      <c r="N224" s="10"/>
      <c r="O224" s="225"/>
    </row>
    <row r="225" spans="1:15" ht="12.95" customHeight="1">
      <c r="A225" s="13"/>
      <c r="B225" s="37"/>
      <c r="C225" s="39"/>
      <c r="D225" s="146"/>
      <c r="E225" s="22"/>
      <c r="F225" s="39"/>
      <c r="G225" s="40"/>
      <c r="H225" s="424"/>
      <c r="I225" s="425"/>
      <c r="J225" s="425"/>
      <c r="K225" s="426"/>
      <c r="L225" s="65"/>
      <c r="M225" s="37"/>
      <c r="N225" s="14"/>
      <c r="O225" s="227"/>
    </row>
    <row r="226" spans="1:15" ht="12.95" customHeight="1">
      <c r="A226" s="9"/>
      <c r="B226" s="35"/>
      <c r="C226" s="33"/>
      <c r="D226" s="144"/>
      <c r="E226" s="20"/>
      <c r="F226" s="33"/>
      <c r="G226" s="34"/>
      <c r="H226" s="427"/>
      <c r="I226" s="428"/>
      <c r="J226" s="428"/>
      <c r="K226" s="429"/>
      <c r="L226" s="64"/>
      <c r="M226" s="35"/>
      <c r="N226" s="10"/>
      <c r="O226" s="225"/>
    </row>
    <row r="227" spans="1:15" ht="12.95" customHeight="1">
      <c r="A227" s="9"/>
      <c r="B227" s="35"/>
      <c r="C227" s="33"/>
      <c r="D227" s="144"/>
      <c r="E227" s="20"/>
      <c r="F227" s="33"/>
      <c r="G227" s="34"/>
      <c r="H227" s="430"/>
      <c r="I227" s="431"/>
      <c r="J227" s="431"/>
      <c r="K227" s="432"/>
      <c r="L227" s="62">
        <f>ROUNDDOWN(D227*H227,0)</f>
        <v>0</v>
      </c>
      <c r="M227" s="35"/>
      <c r="N227" s="10"/>
      <c r="O227" s="225"/>
    </row>
    <row r="228" spans="1:15" ht="12.95" customHeight="1">
      <c r="A228" s="9"/>
      <c r="B228" s="37"/>
      <c r="C228" s="33"/>
      <c r="D228" s="144"/>
      <c r="E228" s="20"/>
      <c r="F228" s="33"/>
      <c r="G228" s="34"/>
      <c r="H228" s="424"/>
      <c r="I228" s="425"/>
      <c r="J228" s="425"/>
      <c r="K228" s="426"/>
      <c r="L228" s="65"/>
      <c r="M228" s="35"/>
      <c r="N228" s="10"/>
      <c r="O228" s="225"/>
    </row>
    <row r="229" spans="1:15" ht="12.95" customHeight="1">
      <c r="A229" s="11"/>
      <c r="B229" s="31"/>
      <c r="C229" s="29"/>
      <c r="D229" s="145"/>
      <c r="E229" s="23"/>
      <c r="F229" s="29"/>
      <c r="G229" s="30"/>
      <c r="H229" s="427"/>
      <c r="I229" s="428"/>
      <c r="J229" s="428"/>
      <c r="K229" s="429"/>
      <c r="L229" s="64"/>
      <c r="M229" s="31"/>
      <c r="N229" s="12"/>
      <c r="O229" s="226"/>
    </row>
    <row r="230" spans="1:15" ht="12.95" customHeight="1">
      <c r="A230" s="9"/>
      <c r="B230" s="35"/>
      <c r="C230" s="33"/>
      <c r="D230" s="144"/>
      <c r="E230" s="20"/>
      <c r="F230" s="33"/>
      <c r="G230" s="34"/>
      <c r="H230" s="430"/>
      <c r="I230" s="431"/>
      <c r="J230" s="431"/>
      <c r="K230" s="432"/>
      <c r="L230" s="62">
        <f>ROUNDDOWN(D230*H230,0)</f>
        <v>0</v>
      </c>
      <c r="M230" s="35"/>
      <c r="N230" s="10"/>
      <c r="O230" s="225"/>
    </row>
    <row r="231" spans="1:15" ht="12.95" customHeight="1">
      <c r="A231" s="13"/>
      <c r="B231" s="37"/>
      <c r="C231" s="39"/>
      <c r="D231" s="146"/>
      <c r="E231" s="22"/>
      <c r="F231" s="39"/>
      <c r="G231" s="40"/>
      <c r="H231" s="424"/>
      <c r="I231" s="425"/>
      <c r="J231" s="425"/>
      <c r="K231" s="426"/>
      <c r="L231" s="65"/>
      <c r="M231" s="37"/>
      <c r="N231" s="14"/>
      <c r="O231" s="227"/>
    </row>
    <row r="232" spans="1:15" ht="12.95" customHeight="1">
      <c r="A232" s="9"/>
      <c r="B232" s="35"/>
      <c r="C232" s="33"/>
      <c r="D232" s="144"/>
      <c r="E232" s="20"/>
      <c r="F232" s="33"/>
      <c r="G232" s="34"/>
      <c r="H232" s="427"/>
      <c r="I232" s="428"/>
      <c r="J232" s="428"/>
      <c r="K232" s="429"/>
      <c r="L232" s="64"/>
      <c r="M232" s="35"/>
      <c r="N232" s="10"/>
      <c r="O232" s="225"/>
    </row>
    <row r="233" spans="1:15" ht="12.95" customHeight="1">
      <c r="A233" s="9"/>
      <c r="B233" s="35"/>
      <c r="C233" s="33"/>
      <c r="D233" s="144"/>
      <c r="E233" s="20"/>
      <c r="F233" s="33"/>
      <c r="G233" s="34"/>
      <c r="H233" s="430"/>
      <c r="I233" s="431"/>
      <c r="J233" s="431"/>
      <c r="K233" s="432"/>
      <c r="L233" s="62">
        <f>ROUNDDOWN(D233*H233,0)</f>
        <v>0</v>
      </c>
      <c r="M233" s="35"/>
      <c r="N233" s="10"/>
      <c r="O233" s="225"/>
    </row>
    <row r="234" spans="1:15" ht="12.95" customHeight="1">
      <c r="A234" s="9"/>
      <c r="B234" s="37"/>
      <c r="C234" s="33"/>
      <c r="D234" s="144"/>
      <c r="E234" s="20"/>
      <c r="F234" s="33"/>
      <c r="G234" s="34"/>
      <c r="H234" s="424"/>
      <c r="I234" s="425"/>
      <c r="J234" s="425"/>
      <c r="K234" s="426"/>
      <c r="L234" s="65"/>
      <c r="M234" s="35"/>
      <c r="N234" s="10"/>
      <c r="O234" s="225"/>
    </row>
    <row r="235" spans="1:15" ht="12.95" customHeight="1">
      <c r="A235" s="11"/>
      <c r="B235" s="31"/>
      <c r="C235" s="29"/>
      <c r="D235" s="145"/>
      <c r="E235" s="23"/>
      <c r="F235" s="29"/>
      <c r="G235" s="30"/>
      <c r="H235" s="427"/>
      <c r="I235" s="428"/>
      <c r="J235" s="428"/>
      <c r="K235" s="429"/>
      <c r="L235" s="64"/>
      <c r="M235" s="31"/>
      <c r="N235" s="12"/>
      <c r="O235" s="226"/>
    </row>
    <row r="236" spans="1:15" ht="12.95" customHeight="1">
      <c r="A236" s="9"/>
      <c r="B236" s="35"/>
      <c r="C236" s="33"/>
      <c r="D236" s="144"/>
      <c r="E236" s="20"/>
      <c r="F236" s="33"/>
      <c r="G236" s="34"/>
      <c r="H236" s="430"/>
      <c r="I236" s="431"/>
      <c r="J236" s="431"/>
      <c r="K236" s="432"/>
      <c r="L236" s="62">
        <f>ROUNDDOWN(D236*H236,0)</f>
        <v>0</v>
      </c>
      <c r="M236" s="35"/>
      <c r="N236" s="10"/>
      <c r="O236" s="225"/>
    </row>
    <row r="237" spans="1:15" ht="12.95" customHeight="1">
      <c r="A237" s="13"/>
      <c r="B237" s="37"/>
      <c r="C237" s="39"/>
      <c r="D237" s="146"/>
      <c r="E237" s="22"/>
      <c r="F237" s="39"/>
      <c r="G237" s="40"/>
      <c r="H237" s="424"/>
      <c r="I237" s="425"/>
      <c r="J237" s="425"/>
      <c r="K237" s="426"/>
      <c r="L237" s="65"/>
      <c r="M237" s="37"/>
      <c r="N237" s="14"/>
      <c r="O237" s="227"/>
    </row>
    <row r="238" spans="1:15" ht="12.95" customHeight="1">
      <c r="A238" s="9"/>
      <c r="B238" s="35"/>
      <c r="C238" s="33"/>
      <c r="D238" s="144"/>
      <c r="E238" s="20"/>
      <c r="F238" s="33"/>
      <c r="G238" s="34"/>
      <c r="H238" s="427"/>
      <c r="I238" s="428"/>
      <c r="J238" s="428"/>
      <c r="K238" s="429"/>
      <c r="L238" s="64"/>
      <c r="M238" s="35"/>
      <c r="N238" s="10"/>
      <c r="O238" s="225"/>
    </row>
    <row r="239" spans="1:15" ht="12.95" customHeight="1">
      <c r="A239" s="9"/>
      <c r="B239" s="35"/>
      <c r="C239" s="33"/>
      <c r="D239" s="144"/>
      <c r="E239" s="20"/>
      <c r="F239" s="33"/>
      <c r="G239" s="34"/>
      <c r="H239" s="430"/>
      <c r="I239" s="431"/>
      <c r="J239" s="431"/>
      <c r="K239" s="432"/>
      <c r="L239" s="62">
        <f>ROUNDDOWN(D239*H239,0)</f>
        <v>0</v>
      </c>
      <c r="M239" s="35"/>
      <c r="N239" s="10"/>
      <c r="O239" s="225"/>
    </row>
    <row r="240" spans="1:15" ht="12.95" customHeight="1">
      <c r="A240" s="9"/>
      <c r="B240" s="35"/>
      <c r="C240" s="33"/>
      <c r="D240" s="144"/>
      <c r="E240" s="20"/>
      <c r="F240" s="33"/>
      <c r="G240" s="34"/>
      <c r="H240" s="424"/>
      <c r="I240" s="425"/>
      <c r="J240" s="425"/>
      <c r="K240" s="426"/>
      <c r="L240" s="65"/>
      <c r="M240" s="35"/>
      <c r="N240" s="10"/>
      <c r="O240" s="225"/>
    </row>
    <row r="241" spans="1:15" ht="12.95" customHeight="1">
      <c r="A241" s="11"/>
      <c r="B241" s="31"/>
      <c r="C241" s="29"/>
      <c r="D241" s="145"/>
      <c r="E241" s="23"/>
      <c r="F241" s="29"/>
      <c r="G241" s="30"/>
      <c r="H241" s="427"/>
      <c r="I241" s="428"/>
      <c r="J241" s="428"/>
      <c r="K241" s="429"/>
      <c r="L241" s="64"/>
      <c r="M241" s="31"/>
      <c r="N241" s="12"/>
      <c r="O241" s="226"/>
    </row>
    <row r="242" spans="1:15" ht="12.95" customHeight="1">
      <c r="A242" s="9"/>
      <c r="B242" s="35"/>
      <c r="C242" s="33"/>
      <c r="D242" s="144"/>
      <c r="E242" s="20"/>
      <c r="F242" s="33"/>
      <c r="G242" s="34"/>
      <c r="H242" s="430"/>
      <c r="I242" s="431"/>
      <c r="J242" s="431"/>
      <c r="K242" s="432"/>
      <c r="L242" s="62">
        <f>ROUNDDOWN(D242*H242,0)</f>
        <v>0</v>
      </c>
      <c r="M242" s="35"/>
      <c r="N242" s="10"/>
      <c r="O242" s="225"/>
    </row>
    <row r="243" spans="1:15" ht="12.95" customHeight="1">
      <c r="A243" s="13"/>
      <c r="B243" s="37"/>
      <c r="C243" s="39"/>
      <c r="D243" s="146"/>
      <c r="E243" s="22"/>
      <c r="F243" s="39"/>
      <c r="G243" s="40"/>
      <c r="H243" s="424"/>
      <c r="I243" s="425"/>
      <c r="J243" s="425"/>
      <c r="K243" s="426"/>
      <c r="L243" s="65"/>
      <c r="M243" s="37"/>
      <c r="N243" s="14"/>
      <c r="O243" s="227"/>
    </row>
    <row r="244" spans="1:15" ht="12.95" customHeight="1">
      <c r="A244" s="9"/>
      <c r="B244" s="35"/>
      <c r="C244" s="33"/>
      <c r="D244" s="144"/>
      <c r="E244" s="20"/>
      <c r="F244" s="33"/>
      <c r="G244" s="34"/>
      <c r="H244" s="427"/>
      <c r="I244" s="428"/>
      <c r="J244" s="428"/>
      <c r="K244" s="429"/>
      <c r="L244" s="64"/>
      <c r="M244" s="35"/>
      <c r="N244" s="10"/>
      <c r="O244" s="225"/>
    </row>
    <row r="245" spans="1:15" ht="12.95" customHeight="1">
      <c r="A245" s="9"/>
      <c r="B245" s="35"/>
      <c r="C245" s="33"/>
      <c r="D245" s="144"/>
      <c r="E245" s="20"/>
      <c r="F245" s="33"/>
      <c r="G245" s="34"/>
      <c r="H245" s="430"/>
      <c r="I245" s="431"/>
      <c r="J245" s="431"/>
      <c r="K245" s="432"/>
      <c r="L245" s="62">
        <f>ROUNDDOWN(D245*H245,0)</f>
        <v>0</v>
      </c>
      <c r="M245" s="35"/>
      <c r="N245" s="10"/>
      <c r="O245" s="225"/>
    </row>
    <row r="246" spans="1:15" ht="12.95" customHeight="1">
      <c r="A246" s="9"/>
      <c r="B246" s="35"/>
      <c r="C246" s="33"/>
      <c r="D246" s="144"/>
      <c r="E246" s="20"/>
      <c r="F246" s="33"/>
      <c r="G246" s="34"/>
      <c r="H246" s="424"/>
      <c r="I246" s="425"/>
      <c r="J246" s="425"/>
      <c r="K246" s="426"/>
      <c r="L246" s="65"/>
      <c r="M246" s="35"/>
      <c r="N246" s="10"/>
      <c r="O246" s="225"/>
    </row>
    <row r="247" spans="1:15" ht="12.95" customHeight="1">
      <c r="A247" s="11"/>
      <c r="B247" s="31"/>
      <c r="C247" s="29"/>
      <c r="D247" s="145"/>
      <c r="E247" s="23"/>
      <c r="F247" s="29"/>
      <c r="G247" s="30"/>
      <c r="H247" s="427"/>
      <c r="I247" s="428"/>
      <c r="J247" s="428"/>
      <c r="K247" s="429"/>
      <c r="L247" s="64"/>
      <c r="M247" s="31"/>
      <c r="N247" s="12"/>
      <c r="O247" s="226"/>
    </row>
    <row r="248" spans="1:15" ht="12.95" customHeight="1">
      <c r="A248" s="9"/>
      <c r="B248" s="35"/>
      <c r="C248" s="33"/>
      <c r="D248" s="144"/>
      <c r="E248" s="20"/>
      <c r="F248" s="33"/>
      <c r="G248" s="34"/>
      <c r="H248" s="430"/>
      <c r="I248" s="431"/>
      <c r="J248" s="431"/>
      <c r="K248" s="432"/>
      <c r="L248" s="62">
        <f>ROUNDDOWN(D248*H248,0)</f>
        <v>0</v>
      </c>
      <c r="M248" s="35"/>
      <c r="N248" s="10"/>
      <c r="O248" s="225"/>
    </row>
    <row r="249" spans="1:15" ht="12.95" customHeight="1">
      <c r="A249" s="13"/>
      <c r="B249" s="37"/>
      <c r="C249" s="39"/>
      <c r="D249" s="146"/>
      <c r="E249" s="22"/>
      <c r="F249" s="39"/>
      <c r="G249" s="40"/>
      <c r="H249" s="424"/>
      <c r="I249" s="425"/>
      <c r="J249" s="425"/>
      <c r="K249" s="426"/>
      <c r="L249" s="65"/>
      <c r="M249" s="37"/>
      <c r="N249" s="14"/>
      <c r="O249" s="227"/>
    </row>
    <row r="250" spans="1:15" ht="12.95" customHeight="1">
      <c r="A250" s="11"/>
      <c r="B250" s="31"/>
      <c r="C250" s="29"/>
      <c r="D250" s="145"/>
      <c r="E250" s="23"/>
      <c r="F250" s="29"/>
      <c r="G250" s="30"/>
      <c r="H250" s="427"/>
      <c r="I250" s="428"/>
      <c r="J250" s="428"/>
      <c r="K250" s="429"/>
      <c r="L250" s="64"/>
      <c r="M250" s="31"/>
      <c r="N250" s="12"/>
      <c r="O250" s="226"/>
    </row>
    <row r="251" spans="1:15" ht="12.95" customHeight="1">
      <c r="A251" s="9"/>
      <c r="B251" s="35"/>
      <c r="C251" s="33"/>
      <c r="D251" s="144"/>
      <c r="E251" s="20"/>
      <c r="F251" s="33"/>
      <c r="G251" s="34"/>
      <c r="H251" s="430"/>
      <c r="I251" s="431"/>
      <c r="J251" s="431"/>
      <c r="K251" s="432"/>
      <c r="L251" s="62">
        <f>ROUNDDOWN(D251*H251,0)</f>
        <v>0</v>
      </c>
      <c r="M251" s="35"/>
      <c r="N251" s="10"/>
      <c r="O251" s="225"/>
    </row>
    <row r="252" spans="1:15" ht="12.95" customHeight="1">
      <c r="A252" s="13"/>
      <c r="B252" s="37"/>
      <c r="C252" s="39"/>
      <c r="D252" s="146"/>
      <c r="E252" s="22"/>
      <c r="F252" s="39"/>
      <c r="G252" s="40"/>
      <c r="H252" s="424"/>
      <c r="I252" s="425"/>
      <c r="J252" s="425"/>
      <c r="K252" s="426"/>
      <c r="L252" s="65"/>
      <c r="M252" s="37"/>
      <c r="N252" s="14"/>
      <c r="O252" s="227"/>
    </row>
    <row r="253" spans="1:15" ht="12.95" customHeight="1">
      <c r="A253" s="11"/>
      <c r="B253" s="31"/>
      <c r="C253" s="29"/>
      <c r="D253" s="145"/>
      <c r="E253" s="23"/>
      <c r="F253" s="29"/>
      <c r="G253" s="30"/>
      <c r="H253" s="427"/>
      <c r="I253" s="428"/>
      <c r="J253" s="428"/>
      <c r="K253" s="429"/>
      <c r="L253" s="24"/>
      <c r="M253" s="31"/>
      <c r="N253" s="12"/>
      <c r="O253" s="226"/>
    </row>
    <row r="254" spans="1:15" ht="12.95" customHeight="1">
      <c r="A254" s="76" t="s">
        <v>334</v>
      </c>
      <c r="B254" s="35"/>
      <c r="C254" s="33"/>
      <c r="D254" s="144"/>
      <c r="E254" s="20"/>
      <c r="F254" s="33"/>
      <c r="G254" s="34"/>
      <c r="H254" s="430"/>
      <c r="I254" s="431"/>
      <c r="J254" s="431"/>
      <c r="K254" s="432"/>
      <c r="L254" s="62">
        <f>SUM(L132:L252)</f>
        <v>0</v>
      </c>
      <c r="M254" s="35"/>
      <c r="N254" s="10"/>
      <c r="O254" s="225"/>
    </row>
    <row r="255" spans="1:15" ht="12.95" customHeight="1" thickBot="1">
      <c r="A255" s="15"/>
      <c r="B255" s="50"/>
      <c r="C255" s="77"/>
      <c r="D255" s="147"/>
      <c r="E255" s="25"/>
      <c r="F255" s="77"/>
      <c r="G255" s="78"/>
      <c r="H255" s="441"/>
      <c r="I255" s="442"/>
      <c r="J255" s="442"/>
      <c r="K255" s="443"/>
      <c r="L255" s="63"/>
      <c r="M255" s="50"/>
      <c r="N255" s="16"/>
      <c r="O255" s="228"/>
    </row>
    <row r="256" spans="1:15" ht="18" customHeight="1">
      <c r="D256" s="448"/>
      <c r="E256" s="448"/>
      <c r="F256" s="448"/>
      <c r="G256" s="448"/>
      <c r="H256" s="448"/>
      <c r="I256" s="448"/>
      <c r="J256" s="448"/>
      <c r="K256" s="448"/>
    </row>
    <row r="257" spans="1:15" ht="20.100000000000001" customHeight="1" thickBot="1">
      <c r="A257" s="6" t="s">
        <v>10</v>
      </c>
    </row>
    <row r="258" spans="1:15" ht="20.100000000000001" customHeight="1" thickBot="1">
      <c r="A258" s="19"/>
      <c r="B258" s="2"/>
      <c r="C258" s="2"/>
      <c r="D258" s="18"/>
      <c r="E258" s="18"/>
      <c r="F258" s="2"/>
      <c r="G258" s="3"/>
      <c r="H258" s="3"/>
      <c r="I258" s="2"/>
      <c r="J258" s="2"/>
      <c r="K258" s="2"/>
      <c r="L258" s="18"/>
      <c r="M258" s="2"/>
      <c r="N258" s="2"/>
      <c r="O258" s="223"/>
    </row>
    <row r="259" spans="1:15" ht="20.100000000000001" customHeight="1" thickBot="1">
      <c r="A259" s="73" t="s">
        <v>298</v>
      </c>
      <c r="B259" s="444" t="s">
        <v>299</v>
      </c>
      <c r="C259" s="445"/>
      <c r="D259" s="444" t="s">
        <v>300</v>
      </c>
      <c r="E259" s="446"/>
      <c r="F259" s="445"/>
      <c r="G259" s="75" t="s">
        <v>2</v>
      </c>
      <c r="H259" s="444" t="s">
        <v>301</v>
      </c>
      <c r="I259" s="446"/>
      <c r="J259" s="446"/>
      <c r="K259" s="445"/>
      <c r="L259" s="74" t="s">
        <v>302</v>
      </c>
      <c r="M259" s="435" t="s">
        <v>303</v>
      </c>
      <c r="N259" s="436"/>
      <c r="O259" s="437"/>
    </row>
    <row r="260" spans="1:15" ht="12.95" customHeight="1">
      <c r="A260" s="66" t="str">
        <f>+A10</f>
        <v>アルミ樹脂複合建具</v>
      </c>
      <c r="B260" s="67"/>
      <c r="C260" s="68"/>
      <c r="D260" s="143"/>
      <c r="E260" s="44"/>
      <c r="F260" s="68"/>
      <c r="G260" s="69"/>
      <c r="H260" s="438"/>
      <c r="I260" s="439"/>
      <c r="J260" s="439"/>
      <c r="K260" s="440"/>
      <c r="L260" s="70"/>
      <c r="M260" s="67"/>
      <c r="N260" s="8"/>
      <c r="O260" s="224"/>
    </row>
    <row r="261" spans="1:15" ht="12.95" customHeight="1">
      <c r="A261" s="9"/>
      <c r="B261" s="35"/>
      <c r="C261" s="33"/>
      <c r="D261" s="142"/>
      <c r="E261" s="20"/>
      <c r="F261" s="33"/>
      <c r="G261" s="34"/>
      <c r="H261" s="430"/>
      <c r="I261" s="431"/>
      <c r="J261" s="431"/>
      <c r="K261" s="432"/>
      <c r="L261" s="62">
        <f>ROUNDDOWN(D261*H261,0)</f>
        <v>0</v>
      </c>
      <c r="M261" s="35"/>
      <c r="N261" s="10"/>
      <c r="O261" s="225"/>
    </row>
    <row r="262" spans="1:15" ht="12.95" customHeight="1">
      <c r="A262" s="9"/>
      <c r="B262" s="35"/>
      <c r="C262" s="33"/>
      <c r="D262" s="144"/>
      <c r="E262" s="20"/>
      <c r="F262" s="33"/>
      <c r="G262" s="34"/>
      <c r="H262" s="430"/>
      <c r="I262" s="431"/>
      <c r="J262" s="431"/>
      <c r="K262" s="432"/>
      <c r="L262" s="21"/>
      <c r="M262" s="35"/>
      <c r="N262" s="10"/>
      <c r="O262" s="225"/>
    </row>
    <row r="263" spans="1:15" ht="12.95" customHeight="1">
      <c r="A263" s="11" t="s">
        <v>367</v>
      </c>
      <c r="B263" s="31" t="s">
        <v>368</v>
      </c>
      <c r="C263" s="29"/>
      <c r="D263" s="145" t="s">
        <v>78</v>
      </c>
      <c r="E263" s="23"/>
      <c r="F263" s="29"/>
      <c r="G263" s="30" t="s">
        <v>78</v>
      </c>
      <c r="H263" s="427"/>
      <c r="I263" s="428"/>
      <c r="J263" s="428"/>
      <c r="K263" s="429"/>
      <c r="L263" s="64"/>
      <c r="M263" s="152"/>
      <c r="N263" s="12"/>
      <c r="O263" s="226"/>
    </row>
    <row r="264" spans="1:15" ht="12.95" customHeight="1">
      <c r="A264" s="9" t="s">
        <v>78</v>
      </c>
      <c r="B264" s="35" t="s">
        <v>78</v>
      </c>
      <c r="C264" s="33"/>
      <c r="D264" s="144">
        <v>3</v>
      </c>
      <c r="E264" s="20"/>
      <c r="F264" s="33"/>
      <c r="G264" s="34" t="s">
        <v>78</v>
      </c>
      <c r="H264" s="430"/>
      <c r="I264" s="431"/>
      <c r="J264" s="431"/>
      <c r="K264" s="432"/>
      <c r="L264" s="62"/>
      <c r="M264" s="154"/>
      <c r="N264" s="10"/>
      <c r="O264" s="225"/>
    </row>
    <row r="265" spans="1:15" ht="12.95" customHeight="1">
      <c r="A265" s="13" t="s">
        <v>78</v>
      </c>
      <c r="B265" s="37" t="s">
        <v>78</v>
      </c>
      <c r="C265" s="39"/>
      <c r="D265" s="146" t="s">
        <v>78</v>
      </c>
      <c r="E265" s="22"/>
      <c r="F265" s="39"/>
      <c r="G265" s="40" t="s">
        <v>169</v>
      </c>
      <c r="H265" s="424"/>
      <c r="I265" s="425"/>
      <c r="J265" s="425"/>
      <c r="K265" s="426"/>
      <c r="L265" s="65"/>
      <c r="M265" s="174"/>
      <c r="N265" s="14"/>
      <c r="O265" s="227"/>
    </row>
    <row r="266" spans="1:15" ht="12.95" customHeight="1">
      <c r="A266" s="11" t="s">
        <v>369</v>
      </c>
      <c r="B266" s="31" t="s">
        <v>370</v>
      </c>
      <c r="C266" s="29"/>
      <c r="D266" s="145" t="s">
        <v>78</v>
      </c>
      <c r="E266" s="23"/>
      <c r="F266" s="29"/>
      <c r="G266" s="30" t="s">
        <v>78</v>
      </c>
      <c r="H266" s="427"/>
      <c r="I266" s="428"/>
      <c r="J266" s="428"/>
      <c r="K266" s="429"/>
      <c r="L266" s="64"/>
      <c r="M266" s="152"/>
      <c r="N266" s="12"/>
      <c r="O266" s="226"/>
    </row>
    <row r="267" spans="1:15" ht="12.95" customHeight="1">
      <c r="A267" s="9" t="s">
        <v>78</v>
      </c>
      <c r="B267" s="35" t="s">
        <v>78</v>
      </c>
      <c r="C267" s="33"/>
      <c r="D267" s="144">
        <v>4</v>
      </c>
      <c r="E267" s="20"/>
      <c r="F267" s="33"/>
      <c r="G267" s="34" t="s">
        <v>78</v>
      </c>
      <c r="H267" s="430"/>
      <c r="I267" s="431"/>
      <c r="J267" s="431"/>
      <c r="K267" s="432"/>
      <c r="L267" s="62"/>
      <c r="M267" s="154"/>
      <c r="N267" s="10"/>
      <c r="O267" s="225"/>
    </row>
    <row r="268" spans="1:15" ht="12.95" customHeight="1">
      <c r="A268" s="13" t="s">
        <v>78</v>
      </c>
      <c r="B268" s="37" t="s">
        <v>78</v>
      </c>
      <c r="C268" s="39"/>
      <c r="D268" s="146" t="s">
        <v>78</v>
      </c>
      <c r="E268" s="22"/>
      <c r="F268" s="39"/>
      <c r="G268" s="40" t="s">
        <v>169</v>
      </c>
      <c r="H268" s="424"/>
      <c r="I268" s="425"/>
      <c r="J268" s="425"/>
      <c r="K268" s="426"/>
      <c r="L268" s="65"/>
      <c r="M268" s="174"/>
      <c r="N268" s="14"/>
      <c r="O268" s="227"/>
    </row>
    <row r="269" spans="1:15" ht="12.95" customHeight="1">
      <c r="A269" s="11" t="s">
        <v>371</v>
      </c>
      <c r="B269" s="31" t="s">
        <v>372</v>
      </c>
      <c r="C269" s="29"/>
      <c r="D269" s="145" t="s">
        <v>78</v>
      </c>
      <c r="E269" s="20"/>
      <c r="F269" s="33"/>
      <c r="G269" s="30" t="s">
        <v>78</v>
      </c>
      <c r="H269" s="427"/>
      <c r="I269" s="428"/>
      <c r="J269" s="428"/>
      <c r="K269" s="429"/>
      <c r="L269" s="64"/>
      <c r="M269" s="152"/>
      <c r="N269" s="232"/>
      <c r="O269" s="233"/>
    </row>
    <row r="270" spans="1:15" ht="12.95" customHeight="1">
      <c r="A270" s="9" t="s">
        <v>78</v>
      </c>
      <c r="B270" s="35" t="s">
        <v>78</v>
      </c>
      <c r="C270" s="33"/>
      <c r="D270" s="144">
        <v>4</v>
      </c>
      <c r="E270" s="20"/>
      <c r="F270" s="33"/>
      <c r="G270" s="34" t="s">
        <v>78</v>
      </c>
      <c r="H270" s="430"/>
      <c r="I270" s="431"/>
      <c r="J270" s="431"/>
      <c r="K270" s="432"/>
      <c r="L270" s="62"/>
      <c r="M270" s="231"/>
      <c r="N270" s="232"/>
      <c r="O270" s="270"/>
    </row>
    <row r="271" spans="1:15" ht="12.95" customHeight="1">
      <c r="A271" s="13" t="s">
        <v>78</v>
      </c>
      <c r="B271" s="37" t="s">
        <v>78</v>
      </c>
      <c r="C271" s="39"/>
      <c r="D271" s="146" t="s">
        <v>78</v>
      </c>
      <c r="E271" s="20"/>
      <c r="F271" s="33"/>
      <c r="G271" s="40" t="s">
        <v>169</v>
      </c>
      <c r="H271" s="424"/>
      <c r="I271" s="425"/>
      <c r="J271" s="425"/>
      <c r="K271" s="426"/>
      <c r="L271" s="65"/>
      <c r="M271" s="535"/>
      <c r="N271" s="536"/>
      <c r="O271" s="537"/>
    </row>
    <row r="272" spans="1:15" ht="12.95" customHeight="1">
      <c r="A272" s="11" t="s">
        <v>373</v>
      </c>
      <c r="B272" s="31" t="s">
        <v>374</v>
      </c>
      <c r="C272" s="29"/>
      <c r="D272" s="145" t="s">
        <v>78</v>
      </c>
      <c r="E272" s="23"/>
      <c r="F272" s="29"/>
      <c r="G272" s="30" t="s">
        <v>78</v>
      </c>
      <c r="H272" s="427"/>
      <c r="I272" s="428"/>
      <c r="J272" s="428"/>
      <c r="K272" s="429"/>
      <c r="L272" s="64"/>
      <c r="M272" s="152"/>
      <c r="N272" s="240"/>
      <c r="O272" s="254"/>
    </row>
    <row r="273" spans="1:15" ht="12.95" customHeight="1">
      <c r="A273" s="9" t="s">
        <v>78</v>
      </c>
      <c r="B273" s="35" t="s">
        <v>78</v>
      </c>
      <c r="C273" s="33"/>
      <c r="D273" s="144">
        <v>6</v>
      </c>
      <c r="E273" s="20"/>
      <c r="F273" s="33"/>
      <c r="G273" s="34" t="s">
        <v>78</v>
      </c>
      <c r="H273" s="430"/>
      <c r="I273" s="431"/>
      <c r="J273" s="431"/>
      <c r="K273" s="432"/>
      <c r="L273" s="62"/>
      <c r="M273" s="231"/>
      <c r="N273" s="232"/>
      <c r="O273" s="270"/>
    </row>
    <row r="274" spans="1:15" ht="12.95" customHeight="1">
      <c r="A274" s="13" t="s">
        <v>78</v>
      </c>
      <c r="B274" s="37" t="s">
        <v>78</v>
      </c>
      <c r="C274" s="39"/>
      <c r="D274" s="146" t="s">
        <v>78</v>
      </c>
      <c r="E274" s="22"/>
      <c r="F274" s="39"/>
      <c r="G274" s="40" t="s">
        <v>169</v>
      </c>
      <c r="H274" s="424"/>
      <c r="I274" s="425"/>
      <c r="J274" s="425"/>
      <c r="K274" s="426"/>
      <c r="L274" s="65"/>
      <c r="M274" s="535"/>
      <c r="N274" s="536"/>
      <c r="O274" s="537"/>
    </row>
    <row r="275" spans="1:15" ht="12.95" customHeight="1">
      <c r="A275" s="11" t="s">
        <v>375</v>
      </c>
      <c r="B275" s="31" t="s">
        <v>376</v>
      </c>
      <c r="C275" s="29"/>
      <c r="D275" s="145" t="s">
        <v>78</v>
      </c>
      <c r="E275" s="23"/>
      <c r="F275" s="29"/>
      <c r="G275" s="30" t="s">
        <v>78</v>
      </c>
      <c r="H275" s="427"/>
      <c r="I275" s="428"/>
      <c r="J275" s="428"/>
      <c r="K275" s="429"/>
      <c r="L275" s="64"/>
      <c r="M275" s="152"/>
      <c r="N275" s="240"/>
      <c r="O275" s="254"/>
    </row>
    <row r="276" spans="1:15" ht="12.95" customHeight="1">
      <c r="A276" s="9" t="s">
        <v>78</v>
      </c>
      <c r="B276" s="35" t="s">
        <v>78</v>
      </c>
      <c r="C276" s="33"/>
      <c r="D276" s="144">
        <v>1</v>
      </c>
      <c r="E276" s="20"/>
      <c r="F276" s="33"/>
      <c r="G276" s="34" t="s">
        <v>78</v>
      </c>
      <c r="H276" s="430"/>
      <c r="I276" s="431"/>
      <c r="J276" s="431"/>
      <c r="K276" s="432"/>
      <c r="L276" s="62"/>
      <c r="M276" s="231"/>
      <c r="N276" s="232"/>
      <c r="O276" s="270"/>
    </row>
    <row r="277" spans="1:15" ht="12.95" customHeight="1">
      <c r="A277" s="13" t="s">
        <v>78</v>
      </c>
      <c r="B277" s="37" t="s">
        <v>78</v>
      </c>
      <c r="C277" s="39"/>
      <c r="D277" s="146" t="s">
        <v>78</v>
      </c>
      <c r="E277" s="22"/>
      <c r="F277" s="39"/>
      <c r="G277" s="40" t="s">
        <v>169</v>
      </c>
      <c r="H277" s="424"/>
      <c r="I277" s="425"/>
      <c r="J277" s="425"/>
      <c r="K277" s="426"/>
      <c r="L277" s="65"/>
      <c r="M277" s="535"/>
      <c r="N277" s="536"/>
      <c r="O277" s="537"/>
    </row>
    <row r="278" spans="1:15" ht="12.95" customHeight="1">
      <c r="A278" s="9" t="s">
        <v>377</v>
      </c>
      <c r="B278" s="35" t="s">
        <v>378</v>
      </c>
      <c r="C278" s="33"/>
      <c r="D278" s="144" t="s">
        <v>78</v>
      </c>
      <c r="E278" s="20"/>
      <c r="F278" s="33"/>
      <c r="G278" s="30" t="s">
        <v>78</v>
      </c>
      <c r="H278" s="427"/>
      <c r="I278" s="428"/>
      <c r="J278" s="428"/>
      <c r="K278" s="429"/>
      <c r="L278" s="64"/>
      <c r="M278" s="152"/>
      <c r="N278" s="232"/>
      <c r="O278" s="233"/>
    </row>
    <row r="279" spans="1:15" ht="12.95" customHeight="1">
      <c r="A279" s="9" t="s">
        <v>78</v>
      </c>
      <c r="B279" s="35" t="s">
        <v>78</v>
      </c>
      <c r="C279" s="33"/>
      <c r="D279" s="144">
        <v>1</v>
      </c>
      <c r="E279" s="20"/>
      <c r="F279" s="33"/>
      <c r="G279" s="34" t="s">
        <v>78</v>
      </c>
      <c r="H279" s="430"/>
      <c r="I279" s="431"/>
      <c r="J279" s="431"/>
      <c r="K279" s="432"/>
      <c r="L279" s="62"/>
      <c r="M279" s="231"/>
      <c r="N279" s="232"/>
      <c r="O279" s="270"/>
    </row>
    <row r="280" spans="1:15" ht="12.95" customHeight="1">
      <c r="A280" s="9" t="s">
        <v>78</v>
      </c>
      <c r="B280" s="35" t="s">
        <v>78</v>
      </c>
      <c r="C280" s="33"/>
      <c r="D280" s="144" t="s">
        <v>78</v>
      </c>
      <c r="E280" s="20"/>
      <c r="F280" s="33"/>
      <c r="G280" s="40" t="s">
        <v>169</v>
      </c>
      <c r="H280" s="424"/>
      <c r="I280" s="425"/>
      <c r="J280" s="425"/>
      <c r="K280" s="426"/>
      <c r="L280" s="65"/>
      <c r="M280" s="535"/>
      <c r="N280" s="536"/>
      <c r="O280" s="537"/>
    </row>
    <row r="281" spans="1:15" ht="12.95" customHeight="1">
      <c r="A281" s="11" t="s">
        <v>379</v>
      </c>
      <c r="B281" s="31" t="s">
        <v>380</v>
      </c>
      <c r="C281" s="29"/>
      <c r="D281" s="145" t="s">
        <v>78</v>
      </c>
      <c r="E281" s="23"/>
      <c r="F281" s="29"/>
      <c r="G281" s="30" t="s">
        <v>78</v>
      </c>
      <c r="H281" s="427"/>
      <c r="I281" s="428"/>
      <c r="J281" s="428"/>
      <c r="K281" s="429"/>
      <c r="L281" s="64"/>
      <c r="M281" s="152"/>
      <c r="N281" s="12"/>
      <c r="O281" s="226"/>
    </row>
    <row r="282" spans="1:15" ht="12.95" customHeight="1">
      <c r="A282" s="9" t="s">
        <v>78</v>
      </c>
      <c r="B282" s="35" t="s">
        <v>78</v>
      </c>
      <c r="C282" s="33"/>
      <c r="D282" s="144">
        <v>2</v>
      </c>
      <c r="E282" s="20"/>
      <c r="F282" s="33"/>
      <c r="G282" s="34" t="s">
        <v>78</v>
      </c>
      <c r="H282" s="430"/>
      <c r="I282" s="431"/>
      <c r="J282" s="431"/>
      <c r="K282" s="432"/>
      <c r="L282" s="62"/>
      <c r="M282" s="154"/>
      <c r="N282" s="10"/>
      <c r="O282" s="225"/>
    </row>
    <row r="283" spans="1:15" ht="12.95" customHeight="1">
      <c r="A283" s="13" t="s">
        <v>78</v>
      </c>
      <c r="B283" s="37" t="s">
        <v>78</v>
      </c>
      <c r="C283" s="39"/>
      <c r="D283" s="146" t="s">
        <v>78</v>
      </c>
      <c r="E283" s="22"/>
      <c r="F283" s="39"/>
      <c r="G283" s="40" t="s">
        <v>169</v>
      </c>
      <c r="H283" s="424"/>
      <c r="I283" s="425"/>
      <c r="J283" s="425"/>
      <c r="K283" s="426"/>
      <c r="L283" s="65"/>
      <c r="M283" s="174"/>
      <c r="N283" s="14"/>
      <c r="O283" s="227"/>
    </row>
    <row r="284" spans="1:15" ht="12.95" customHeight="1">
      <c r="A284" s="11" t="s">
        <v>381</v>
      </c>
      <c r="B284" s="31" t="s">
        <v>382</v>
      </c>
      <c r="C284" s="29"/>
      <c r="D284" s="145" t="s">
        <v>78</v>
      </c>
      <c r="E284" s="23"/>
      <c r="F284" s="29"/>
      <c r="G284" s="30" t="s">
        <v>78</v>
      </c>
      <c r="H284" s="427"/>
      <c r="I284" s="428"/>
      <c r="J284" s="428"/>
      <c r="K284" s="429"/>
      <c r="L284" s="64"/>
      <c r="M284" s="152"/>
      <c r="N284" s="240"/>
      <c r="O284" s="254"/>
    </row>
    <row r="285" spans="1:15" ht="12.95" customHeight="1">
      <c r="A285" s="9" t="s">
        <v>78</v>
      </c>
      <c r="B285" s="35" t="s">
        <v>78</v>
      </c>
      <c r="C285" s="33"/>
      <c r="D285" s="144">
        <v>1</v>
      </c>
      <c r="E285" s="20"/>
      <c r="F285" s="33"/>
      <c r="G285" s="34" t="s">
        <v>78</v>
      </c>
      <c r="H285" s="430"/>
      <c r="I285" s="431"/>
      <c r="J285" s="431"/>
      <c r="K285" s="432"/>
      <c r="L285" s="62"/>
      <c r="M285" s="231"/>
      <c r="N285" s="232"/>
      <c r="O285" s="270"/>
    </row>
    <row r="286" spans="1:15" ht="12.95" customHeight="1">
      <c r="A286" s="13" t="s">
        <v>78</v>
      </c>
      <c r="B286" s="37" t="s">
        <v>78</v>
      </c>
      <c r="C286" s="39"/>
      <c r="D286" s="146" t="s">
        <v>78</v>
      </c>
      <c r="E286" s="22"/>
      <c r="F286" s="39"/>
      <c r="G286" s="40" t="s">
        <v>169</v>
      </c>
      <c r="H286" s="424"/>
      <c r="I286" s="425"/>
      <c r="J286" s="425"/>
      <c r="K286" s="426"/>
      <c r="L286" s="65"/>
      <c r="M286" s="535"/>
      <c r="N286" s="536"/>
      <c r="O286" s="537"/>
    </row>
    <row r="287" spans="1:15" ht="12.95" customHeight="1">
      <c r="A287" s="11" t="s">
        <v>383</v>
      </c>
      <c r="B287" s="31" t="s">
        <v>384</v>
      </c>
      <c r="C287" s="29"/>
      <c r="D287" s="145" t="s">
        <v>78</v>
      </c>
      <c r="E287" s="23"/>
      <c r="F287" s="29"/>
      <c r="G287" s="30" t="s">
        <v>78</v>
      </c>
      <c r="H287" s="427"/>
      <c r="I287" s="428"/>
      <c r="J287" s="428"/>
      <c r="K287" s="429"/>
      <c r="L287" s="64"/>
      <c r="M287" s="152"/>
      <c r="N287" s="240"/>
      <c r="O287" s="272"/>
    </row>
    <row r="288" spans="1:15" ht="12.95" customHeight="1">
      <c r="A288" s="9" t="s">
        <v>78</v>
      </c>
      <c r="B288" s="35" t="s">
        <v>78</v>
      </c>
      <c r="C288" s="33"/>
      <c r="D288" s="144">
        <v>2</v>
      </c>
      <c r="E288" s="20"/>
      <c r="F288" s="33"/>
      <c r="G288" s="34" t="s">
        <v>78</v>
      </c>
      <c r="H288" s="430"/>
      <c r="I288" s="431"/>
      <c r="J288" s="431"/>
      <c r="K288" s="432"/>
      <c r="L288" s="62"/>
      <c r="M288" s="231"/>
      <c r="N288" s="232"/>
      <c r="O288" s="270"/>
    </row>
    <row r="289" spans="1:15" ht="12.95" customHeight="1">
      <c r="A289" s="13" t="s">
        <v>78</v>
      </c>
      <c r="B289" s="37" t="s">
        <v>78</v>
      </c>
      <c r="C289" s="39"/>
      <c r="D289" s="146" t="s">
        <v>78</v>
      </c>
      <c r="E289" s="22"/>
      <c r="F289" s="39"/>
      <c r="G289" s="40" t="s">
        <v>169</v>
      </c>
      <c r="H289" s="424"/>
      <c r="I289" s="425"/>
      <c r="J289" s="425"/>
      <c r="K289" s="426"/>
      <c r="L289" s="65"/>
      <c r="M289" s="535"/>
      <c r="N289" s="536"/>
      <c r="O289" s="537"/>
    </row>
    <row r="290" spans="1:15" ht="12.95" customHeight="1">
      <c r="A290" s="9" t="s">
        <v>385</v>
      </c>
      <c r="B290" s="35" t="s">
        <v>386</v>
      </c>
      <c r="C290" s="33"/>
      <c r="D290" s="144" t="s">
        <v>78</v>
      </c>
      <c r="E290" s="20"/>
      <c r="F290" s="33"/>
      <c r="G290" s="34" t="s">
        <v>78</v>
      </c>
      <c r="H290" s="427"/>
      <c r="I290" s="428"/>
      <c r="J290" s="428"/>
      <c r="K290" s="429"/>
      <c r="L290" s="64"/>
      <c r="M290" s="152"/>
      <c r="N290" s="232"/>
      <c r="O290" s="233"/>
    </row>
    <row r="291" spans="1:15" ht="12.95" customHeight="1">
      <c r="A291" s="9" t="s">
        <v>78</v>
      </c>
      <c r="B291" s="35" t="s">
        <v>78</v>
      </c>
      <c r="C291" s="33"/>
      <c r="D291" s="144">
        <v>1</v>
      </c>
      <c r="E291" s="20"/>
      <c r="F291" s="33"/>
      <c r="G291" s="34" t="s">
        <v>78</v>
      </c>
      <c r="H291" s="430"/>
      <c r="I291" s="431"/>
      <c r="J291" s="431"/>
      <c r="K291" s="432"/>
      <c r="L291" s="62"/>
      <c r="M291" s="231"/>
      <c r="N291" s="232"/>
      <c r="O291" s="270"/>
    </row>
    <row r="292" spans="1:15" ht="12.95" customHeight="1">
      <c r="A292" s="9" t="s">
        <v>78</v>
      </c>
      <c r="B292" s="37" t="s">
        <v>78</v>
      </c>
      <c r="C292" s="33"/>
      <c r="D292" s="144" t="s">
        <v>78</v>
      </c>
      <c r="E292" s="20"/>
      <c r="F292" s="33"/>
      <c r="G292" s="34" t="s">
        <v>169</v>
      </c>
      <c r="H292" s="424"/>
      <c r="I292" s="425"/>
      <c r="J292" s="425"/>
      <c r="K292" s="426"/>
      <c r="L292" s="65"/>
      <c r="M292" s="535"/>
      <c r="N292" s="536"/>
      <c r="O292" s="537"/>
    </row>
    <row r="293" spans="1:15" ht="12.95" customHeight="1">
      <c r="A293" s="11" t="s">
        <v>387</v>
      </c>
      <c r="B293" s="31" t="s">
        <v>1770</v>
      </c>
      <c r="C293" s="29"/>
      <c r="D293" s="145" t="s">
        <v>78</v>
      </c>
      <c r="E293" s="23"/>
      <c r="F293" s="29"/>
      <c r="G293" s="30" t="s">
        <v>78</v>
      </c>
      <c r="H293" s="427"/>
      <c r="I293" s="428"/>
      <c r="J293" s="428"/>
      <c r="K293" s="429"/>
      <c r="L293" s="64"/>
      <c r="M293" s="152"/>
      <c r="N293" s="12"/>
      <c r="O293" s="226"/>
    </row>
    <row r="294" spans="1:15" ht="12.95" customHeight="1">
      <c r="A294" s="9" t="s">
        <v>78</v>
      </c>
      <c r="B294" s="35" t="s">
        <v>1641</v>
      </c>
      <c r="C294" s="33"/>
      <c r="D294" s="144">
        <v>1</v>
      </c>
      <c r="E294" s="20"/>
      <c r="F294" s="33"/>
      <c r="G294" s="34" t="s">
        <v>78</v>
      </c>
      <c r="H294" s="430"/>
      <c r="I294" s="431"/>
      <c r="J294" s="431"/>
      <c r="K294" s="432"/>
      <c r="L294" s="62"/>
      <c r="M294" s="154"/>
      <c r="N294" s="10"/>
      <c r="O294" s="225"/>
    </row>
    <row r="295" spans="1:15" ht="12.95" customHeight="1">
      <c r="A295" s="13" t="s">
        <v>78</v>
      </c>
      <c r="B295" s="37" t="s">
        <v>78</v>
      </c>
      <c r="C295" s="39"/>
      <c r="D295" s="146" t="s">
        <v>78</v>
      </c>
      <c r="E295" s="22"/>
      <c r="F295" s="39"/>
      <c r="G295" s="40" t="s">
        <v>169</v>
      </c>
      <c r="H295" s="424"/>
      <c r="I295" s="425"/>
      <c r="J295" s="425"/>
      <c r="K295" s="426"/>
      <c r="L295" s="65"/>
      <c r="M295" s="174"/>
      <c r="N295" s="14"/>
      <c r="O295" s="227"/>
    </row>
    <row r="296" spans="1:15" ht="12.95" customHeight="1">
      <c r="A296" s="9" t="s">
        <v>388</v>
      </c>
      <c r="B296" s="35" t="s">
        <v>389</v>
      </c>
      <c r="C296" s="33"/>
      <c r="D296" s="144" t="s">
        <v>78</v>
      </c>
      <c r="E296" s="20"/>
      <c r="F296" s="33"/>
      <c r="G296" s="34" t="s">
        <v>78</v>
      </c>
      <c r="H296" s="427"/>
      <c r="I296" s="428"/>
      <c r="J296" s="428"/>
      <c r="K296" s="429"/>
      <c r="L296" s="64"/>
      <c r="M296" s="152"/>
      <c r="N296" s="10"/>
      <c r="O296" s="225"/>
    </row>
    <row r="297" spans="1:15" ht="12.95" customHeight="1">
      <c r="A297" s="9" t="s">
        <v>78</v>
      </c>
      <c r="B297" s="35" t="s">
        <v>78</v>
      </c>
      <c r="C297" s="33"/>
      <c r="D297" s="144">
        <v>1</v>
      </c>
      <c r="E297" s="20"/>
      <c r="F297" s="33"/>
      <c r="G297" s="34" t="s">
        <v>78</v>
      </c>
      <c r="H297" s="430"/>
      <c r="I297" s="431"/>
      <c r="J297" s="431"/>
      <c r="K297" s="432"/>
      <c r="L297" s="62"/>
      <c r="M297" s="154"/>
      <c r="N297" s="10"/>
      <c r="O297" s="225"/>
    </row>
    <row r="298" spans="1:15" ht="12.95" customHeight="1">
      <c r="A298" s="9" t="s">
        <v>78</v>
      </c>
      <c r="B298" s="37" t="s">
        <v>78</v>
      </c>
      <c r="C298" s="33"/>
      <c r="D298" s="144" t="s">
        <v>78</v>
      </c>
      <c r="E298" s="20"/>
      <c r="F298" s="33"/>
      <c r="G298" s="34" t="s">
        <v>169</v>
      </c>
      <c r="H298" s="424"/>
      <c r="I298" s="425"/>
      <c r="J298" s="425"/>
      <c r="K298" s="426"/>
      <c r="L298" s="65"/>
      <c r="M298" s="174"/>
      <c r="N298" s="10"/>
      <c r="O298" s="225"/>
    </row>
    <row r="299" spans="1:15" ht="12.95" customHeight="1">
      <c r="A299" s="11" t="s">
        <v>390</v>
      </c>
      <c r="B299" s="31" t="s">
        <v>391</v>
      </c>
      <c r="C299" s="29"/>
      <c r="D299" s="145" t="s">
        <v>78</v>
      </c>
      <c r="E299" s="23"/>
      <c r="F299" s="29"/>
      <c r="G299" s="30" t="s">
        <v>78</v>
      </c>
      <c r="H299" s="427"/>
      <c r="I299" s="428"/>
      <c r="J299" s="428"/>
      <c r="K299" s="429"/>
      <c r="L299" s="64"/>
      <c r="M299" s="152"/>
      <c r="N299" s="12"/>
      <c r="O299" s="226"/>
    </row>
    <row r="300" spans="1:15" ht="12.95" customHeight="1">
      <c r="A300" s="9" t="s">
        <v>78</v>
      </c>
      <c r="B300" s="35" t="s">
        <v>78</v>
      </c>
      <c r="C300" s="33"/>
      <c r="D300" s="144">
        <v>1</v>
      </c>
      <c r="E300" s="20"/>
      <c r="F300" s="33"/>
      <c r="G300" s="34" t="s">
        <v>78</v>
      </c>
      <c r="H300" s="430"/>
      <c r="I300" s="431"/>
      <c r="J300" s="431"/>
      <c r="K300" s="432"/>
      <c r="L300" s="62"/>
      <c r="M300" s="154"/>
      <c r="N300" s="10"/>
      <c r="O300" s="225"/>
    </row>
    <row r="301" spans="1:15" ht="12.95" customHeight="1">
      <c r="A301" s="13" t="s">
        <v>78</v>
      </c>
      <c r="B301" s="37" t="s">
        <v>78</v>
      </c>
      <c r="C301" s="39"/>
      <c r="D301" s="146" t="s">
        <v>78</v>
      </c>
      <c r="E301" s="22"/>
      <c r="F301" s="39"/>
      <c r="G301" s="40" t="s">
        <v>169</v>
      </c>
      <c r="H301" s="424"/>
      <c r="I301" s="425"/>
      <c r="J301" s="425"/>
      <c r="K301" s="426"/>
      <c r="L301" s="65"/>
      <c r="M301" s="174"/>
      <c r="N301" s="14"/>
      <c r="O301" s="227"/>
    </row>
    <row r="302" spans="1:15" ht="12.95" customHeight="1">
      <c r="A302" s="9" t="s">
        <v>392</v>
      </c>
      <c r="B302" s="35" t="s">
        <v>393</v>
      </c>
      <c r="C302" s="33"/>
      <c r="D302" s="144" t="s">
        <v>78</v>
      </c>
      <c r="E302" s="20"/>
      <c r="F302" s="33"/>
      <c r="G302" s="34" t="s">
        <v>78</v>
      </c>
      <c r="H302" s="427"/>
      <c r="I302" s="428"/>
      <c r="J302" s="428"/>
      <c r="K302" s="429"/>
      <c r="L302" s="64"/>
      <c r="M302" s="152"/>
      <c r="N302" s="232"/>
      <c r="O302" s="233"/>
    </row>
    <row r="303" spans="1:15" ht="12.95" customHeight="1">
      <c r="A303" s="9" t="s">
        <v>78</v>
      </c>
      <c r="B303" s="35" t="s">
        <v>78</v>
      </c>
      <c r="C303" s="33"/>
      <c r="D303" s="144">
        <v>1</v>
      </c>
      <c r="E303" s="20"/>
      <c r="F303" s="33"/>
      <c r="G303" s="34" t="s">
        <v>78</v>
      </c>
      <c r="H303" s="430"/>
      <c r="I303" s="431"/>
      <c r="J303" s="431"/>
      <c r="K303" s="432"/>
      <c r="L303" s="62"/>
      <c r="M303" s="231"/>
      <c r="N303" s="232"/>
      <c r="O303" s="270"/>
    </row>
    <row r="304" spans="1:15" ht="12.95" customHeight="1">
      <c r="A304" s="9" t="s">
        <v>78</v>
      </c>
      <c r="B304" s="35" t="s">
        <v>78</v>
      </c>
      <c r="C304" s="33"/>
      <c r="D304" s="144" t="s">
        <v>78</v>
      </c>
      <c r="E304" s="20"/>
      <c r="F304" s="33"/>
      <c r="G304" s="34" t="s">
        <v>169</v>
      </c>
      <c r="H304" s="424"/>
      <c r="I304" s="425"/>
      <c r="J304" s="425"/>
      <c r="K304" s="426"/>
      <c r="L304" s="65"/>
      <c r="M304" s="535"/>
      <c r="N304" s="536"/>
      <c r="O304" s="537"/>
    </row>
    <row r="305" spans="1:15" ht="12.95" customHeight="1">
      <c r="A305" s="11" t="s">
        <v>394</v>
      </c>
      <c r="B305" s="31" t="s">
        <v>395</v>
      </c>
      <c r="C305" s="29"/>
      <c r="D305" s="145" t="s">
        <v>78</v>
      </c>
      <c r="E305" s="23"/>
      <c r="F305" s="29"/>
      <c r="G305" s="30" t="s">
        <v>78</v>
      </c>
      <c r="H305" s="427"/>
      <c r="I305" s="428"/>
      <c r="J305" s="428"/>
      <c r="K305" s="429"/>
      <c r="L305" s="64"/>
      <c r="M305" s="152"/>
      <c r="N305" s="240"/>
      <c r="O305" s="254"/>
    </row>
    <row r="306" spans="1:15" ht="12.95" customHeight="1">
      <c r="A306" s="9" t="s">
        <v>78</v>
      </c>
      <c r="B306" s="35" t="s">
        <v>78</v>
      </c>
      <c r="C306" s="33"/>
      <c r="D306" s="144">
        <v>1</v>
      </c>
      <c r="E306" s="20"/>
      <c r="F306" s="33"/>
      <c r="G306" s="34" t="s">
        <v>78</v>
      </c>
      <c r="H306" s="430"/>
      <c r="I306" s="431"/>
      <c r="J306" s="431"/>
      <c r="K306" s="432"/>
      <c r="L306" s="62"/>
      <c r="M306" s="231"/>
      <c r="N306" s="232"/>
      <c r="O306" s="270"/>
    </row>
    <row r="307" spans="1:15" ht="12.95" customHeight="1">
      <c r="A307" s="13" t="s">
        <v>78</v>
      </c>
      <c r="B307" s="37" t="s">
        <v>78</v>
      </c>
      <c r="C307" s="39"/>
      <c r="D307" s="146" t="s">
        <v>78</v>
      </c>
      <c r="E307" s="22"/>
      <c r="F307" s="39"/>
      <c r="G307" s="40" t="s">
        <v>169</v>
      </c>
      <c r="H307" s="424"/>
      <c r="I307" s="425"/>
      <c r="J307" s="425"/>
      <c r="K307" s="426"/>
      <c r="L307" s="65"/>
      <c r="M307" s="535"/>
      <c r="N307" s="536"/>
      <c r="O307" s="537"/>
    </row>
    <row r="308" spans="1:15" ht="12.95" customHeight="1">
      <c r="A308" s="9" t="s">
        <v>396</v>
      </c>
      <c r="B308" s="35" t="s">
        <v>397</v>
      </c>
      <c r="C308" s="33"/>
      <c r="D308" s="144" t="s">
        <v>78</v>
      </c>
      <c r="E308" s="20"/>
      <c r="F308" s="33"/>
      <c r="G308" s="34" t="s">
        <v>78</v>
      </c>
      <c r="H308" s="427"/>
      <c r="I308" s="428"/>
      <c r="J308" s="428"/>
      <c r="K308" s="429"/>
      <c r="L308" s="64"/>
      <c r="M308" s="152"/>
      <c r="N308" s="10"/>
      <c r="O308" s="225"/>
    </row>
    <row r="309" spans="1:15" ht="12.95" customHeight="1">
      <c r="A309" s="9" t="s">
        <v>78</v>
      </c>
      <c r="B309" s="35" t="s">
        <v>78</v>
      </c>
      <c r="C309" s="33"/>
      <c r="D309" s="144">
        <v>1</v>
      </c>
      <c r="E309" s="20"/>
      <c r="F309" s="33"/>
      <c r="G309" s="34" t="s">
        <v>78</v>
      </c>
      <c r="H309" s="430"/>
      <c r="I309" s="431"/>
      <c r="J309" s="431"/>
      <c r="K309" s="432"/>
      <c r="L309" s="62"/>
      <c r="M309" s="154"/>
      <c r="N309" s="10"/>
      <c r="O309" s="225"/>
    </row>
    <row r="310" spans="1:15" ht="12.95" customHeight="1">
      <c r="A310" s="9" t="s">
        <v>78</v>
      </c>
      <c r="B310" s="35" t="s">
        <v>78</v>
      </c>
      <c r="C310" s="33"/>
      <c r="D310" s="144" t="s">
        <v>78</v>
      </c>
      <c r="E310" s="20"/>
      <c r="F310" s="33"/>
      <c r="G310" s="34" t="s">
        <v>169</v>
      </c>
      <c r="H310" s="424"/>
      <c r="I310" s="425"/>
      <c r="J310" s="425"/>
      <c r="K310" s="426"/>
      <c r="L310" s="65"/>
      <c r="M310" s="174"/>
      <c r="N310" s="10"/>
      <c r="O310" s="225"/>
    </row>
    <row r="311" spans="1:15" ht="12.95" customHeight="1">
      <c r="A311" s="11" t="s">
        <v>398</v>
      </c>
      <c r="B311" s="31" t="s">
        <v>399</v>
      </c>
      <c r="C311" s="29"/>
      <c r="D311" s="145" t="s">
        <v>78</v>
      </c>
      <c r="E311" s="23"/>
      <c r="F311" s="29"/>
      <c r="G311" s="30" t="s">
        <v>78</v>
      </c>
      <c r="H311" s="427"/>
      <c r="I311" s="428"/>
      <c r="J311" s="428"/>
      <c r="K311" s="429"/>
      <c r="L311" s="64"/>
      <c r="M311" s="152"/>
      <c r="N311" s="12"/>
      <c r="O311" s="226"/>
    </row>
    <row r="312" spans="1:15" ht="12.95" customHeight="1">
      <c r="A312" s="9" t="s">
        <v>78</v>
      </c>
      <c r="B312" s="35" t="s">
        <v>78</v>
      </c>
      <c r="C312" s="33"/>
      <c r="D312" s="144">
        <v>1</v>
      </c>
      <c r="E312" s="20"/>
      <c r="F312" s="33"/>
      <c r="G312" s="34" t="s">
        <v>78</v>
      </c>
      <c r="H312" s="430"/>
      <c r="I312" s="431"/>
      <c r="J312" s="431"/>
      <c r="K312" s="432"/>
      <c r="L312" s="62"/>
      <c r="M312" s="154"/>
      <c r="N312" s="10"/>
      <c r="O312" s="225"/>
    </row>
    <row r="313" spans="1:15" ht="12.95" customHeight="1">
      <c r="A313" s="13" t="s">
        <v>78</v>
      </c>
      <c r="B313" s="37" t="s">
        <v>78</v>
      </c>
      <c r="C313" s="39"/>
      <c r="D313" s="146" t="s">
        <v>78</v>
      </c>
      <c r="E313" s="22"/>
      <c r="F313" s="39"/>
      <c r="G313" s="40" t="s">
        <v>169</v>
      </c>
      <c r="H313" s="424"/>
      <c r="I313" s="425"/>
      <c r="J313" s="425"/>
      <c r="K313" s="426"/>
      <c r="L313" s="65"/>
      <c r="M313" s="174"/>
      <c r="N313" s="14"/>
      <c r="O313" s="227"/>
    </row>
    <row r="314" spans="1:15" ht="12.95" customHeight="1">
      <c r="A314" s="11" t="s">
        <v>400</v>
      </c>
      <c r="B314" s="31" t="s">
        <v>401</v>
      </c>
      <c r="C314" s="29"/>
      <c r="D314" s="145" t="s">
        <v>78</v>
      </c>
      <c r="E314" s="23"/>
      <c r="F314" s="29"/>
      <c r="G314" s="30" t="s">
        <v>78</v>
      </c>
      <c r="H314" s="427"/>
      <c r="I314" s="428"/>
      <c r="J314" s="428"/>
      <c r="K314" s="429"/>
      <c r="L314" s="64"/>
      <c r="M314" s="152"/>
      <c r="N314" s="240"/>
      <c r="O314" s="254"/>
    </row>
    <row r="315" spans="1:15" ht="12.95" customHeight="1">
      <c r="A315" s="9" t="s">
        <v>78</v>
      </c>
      <c r="B315" s="35" t="s">
        <v>78</v>
      </c>
      <c r="C315" s="33"/>
      <c r="D315" s="144">
        <v>1</v>
      </c>
      <c r="E315" s="20"/>
      <c r="F315" s="33"/>
      <c r="G315" s="34" t="s">
        <v>78</v>
      </c>
      <c r="H315" s="430"/>
      <c r="I315" s="431"/>
      <c r="J315" s="431"/>
      <c r="K315" s="432"/>
      <c r="L315" s="62"/>
      <c r="M315" s="231"/>
      <c r="N315" s="232"/>
      <c r="O315" s="270"/>
    </row>
    <row r="316" spans="1:15" ht="12.95" customHeight="1">
      <c r="A316" s="13" t="s">
        <v>78</v>
      </c>
      <c r="B316" s="37" t="s">
        <v>78</v>
      </c>
      <c r="C316" s="39"/>
      <c r="D316" s="146" t="s">
        <v>78</v>
      </c>
      <c r="E316" s="22"/>
      <c r="F316" s="39"/>
      <c r="G316" s="40" t="s">
        <v>169</v>
      </c>
      <c r="H316" s="424"/>
      <c r="I316" s="425"/>
      <c r="J316" s="425"/>
      <c r="K316" s="426"/>
      <c r="L316" s="65"/>
      <c r="M316" s="535"/>
      <c r="N316" s="536"/>
      <c r="O316" s="537"/>
    </row>
    <row r="317" spans="1:15" ht="12.95" customHeight="1">
      <c r="A317" s="11" t="s">
        <v>402</v>
      </c>
      <c r="B317" s="31" t="s">
        <v>403</v>
      </c>
      <c r="C317" s="29"/>
      <c r="D317" s="145" t="s">
        <v>78</v>
      </c>
      <c r="E317" s="23"/>
      <c r="F317" s="29"/>
      <c r="G317" s="30" t="s">
        <v>78</v>
      </c>
      <c r="H317" s="427"/>
      <c r="I317" s="428"/>
      <c r="J317" s="428"/>
      <c r="K317" s="429"/>
      <c r="L317" s="24"/>
      <c r="M317" s="152"/>
      <c r="N317" s="240"/>
      <c r="O317" s="254"/>
    </row>
    <row r="318" spans="1:15" ht="12.95" customHeight="1">
      <c r="A318" s="9" t="s">
        <v>78</v>
      </c>
      <c r="B318" s="35" t="s">
        <v>78</v>
      </c>
      <c r="C318" s="33"/>
      <c r="D318" s="144">
        <v>1</v>
      </c>
      <c r="E318" s="20"/>
      <c r="F318" s="33"/>
      <c r="G318" s="34" t="s">
        <v>78</v>
      </c>
      <c r="H318" s="430"/>
      <c r="I318" s="431"/>
      <c r="J318" s="431"/>
      <c r="K318" s="432"/>
      <c r="L318" s="62"/>
      <c r="M318" s="231"/>
      <c r="N318" s="232"/>
      <c r="O318" s="270"/>
    </row>
    <row r="319" spans="1:15" ht="12.95" customHeight="1" thickBot="1">
      <c r="A319" s="15" t="s">
        <v>78</v>
      </c>
      <c r="B319" s="50" t="s">
        <v>78</v>
      </c>
      <c r="C319" s="77"/>
      <c r="D319" s="147" t="s">
        <v>78</v>
      </c>
      <c r="E319" s="25"/>
      <c r="F319" s="77"/>
      <c r="G319" s="78" t="s">
        <v>169</v>
      </c>
      <c r="H319" s="441"/>
      <c r="I319" s="442"/>
      <c r="J319" s="442"/>
      <c r="K319" s="443"/>
      <c r="L319" s="63"/>
      <c r="M319" s="543"/>
      <c r="N319" s="544"/>
      <c r="O319" s="545"/>
    </row>
    <row r="320" spans="1:15" ht="18" customHeight="1">
      <c r="D320" s="448"/>
      <c r="E320" s="448"/>
      <c r="F320" s="448"/>
      <c r="G320" s="448"/>
      <c r="H320" s="448"/>
      <c r="I320" s="448"/>
      <c r="J320" s="448"/>
      <c r="K320" s="448"/>
    </row>
    <row r="321" spans="1:15" ht="20.100000000000001" customHeight="1" thickBot="1">
      <c r="A321" s="6" t="s">
        <v>10</v>
      </c>
    </row>
    <row r="322" spans="1:15" ht="20.100000000000001" customHeight="1" thickBot="1">
      <c r="A322" s="19"/>
      <c r="B322" s="2"/>
      <c r="C322" s="2"/>
      <c r="D322" s="18"/>
      <c r="E322" s="18"/>
      <c r="F322" s="2"/>
      <c r="G322" s="3"/>
      <c r="H322" s="3"/>
      <c r="I322" s="2"/>
      <c r="J322" s="2"/>
      <c r="K322" s="2"/>
      <c r="L322" s="18"/>
      <c r="M322" s="2"/>
      <c r="N322" s="2"/>
      <c r="O322" s="223"/>
    </row>
    <row r="323" spans="1:15" ht="20.100000000000001" customHeight="1" thickBot="1">
      <c r="A323" s="73" t="s">
        <v>298</v>
      </c>
      <c r="B323" s="444" t="s">
        <v>299</v>
      </c>
      <c r="C323" s="445"/>
      <c r="D323" s="444" t="s">
        <v>300</v>
      </c>
      <c r="E323" s="446"/>
      <c r="F323" s="445"/>
      <c r="G323" s="75" t="s">
        <v>2</v>
      </c>
      <c r="H323" s="444" t="s">
        <v>301</v>
      </c>
      <c r="I323" s="446"/>
      <c r="J323" s="446"/>
      <c r="K323" s="445"/>
      <c r="L323" s="74" t="s">
        <v>302</v>
      </c>
      <c r="M323" s="435" t="s">
        <v>303</v>
      </c>
      <c r="N323" s="436"/>
      <c r="O323" s="437"/>
    </row>
    <row r="324" spans="1:15" ht="12.95" customHeight="1">
      <c r="A324" s="66" t="s">
        <v>404</v>
      </c>
      <c r="B324" s="67" t="s">
        <v>405</v>
      </c>
      <c r="C324" s="68"/>
      <c r="D324" s="143" t="s">
        <v>78</v>
      </c>
      <c r="E324" s="44"/>
      <c r="F324" s="68"/>
      <c r="G324" s="69" t="s">
        <v>78</v>
      </c>
      <c r="H324" s="427"/>
      <c r="I324" s="428"/>
      <c r="J324" s="428"/>
      <c r="K324" s="429"/>
      <c r="L324" s="64"/>
      <c r="M324" s="152"/>
      <c r="N324" s="255"/>
      <c r="O324" s="256"/>
    </row>
    <row r="325" spans="1:15" ht="12.95" customHeight="1">
      <c r="A325" s="9" t="s">
        <v>78</v>
      </c>
      <c r="B325" s="35" t="s">
        <v>78</v>
      </c>
      <c r="C325" s="33"/>
      <c r="D325" s="142">
        <v>5</v>
      </c>
      <c r="E325" s="20"/>
      <c r="F325" s="33"/>
      <c r="G325" s="34" t="s">
        <v>78</v>
      </c>
      <c r="H325" s="430"/>
      <c r="I325" s="431"/>
      <c r="J325" s="431"/>
      <c r="K325" s="432"/>
      <c r="L325" s="62"/>
      <c r="M325" s="231"/>
      <c r="N325" s="232"/>
      <c r="O325" s="270"/>
    </row>
    <row r="326" spans="1:15" ht="12.95" customHeight="1">
      <c r="A326" s="9" t="s">
        <v>78</v>
      </c>
      <c r="B326" s="35" t="s">
        <v>78</v>
      </c>
      <c r="C326" s="33"/>
      <c r="D326" s="144" t="s">
        <v>78</v>
      </c>
      <c r="E326" s="20"/>
      <c r="F326" s="33"/>
      <c r="G326" s="34" t="s">
        <v>169</v>
      </c>
      <c r="H326" s="424"/>
      <c r="I326" s="425"/>
      <c r="J326" s="425"/>
      <c r="K326" s="426"/>
      <c r="L326" s="65"/>
      <c r="M326" s="535"/>
      <c r="N326" s="536"/>
      <c r="O326" s="537"/>
    </row>
    <row r="327" spans="1:15" ht="12.95" customHeight="1">
      <c r="A327" s="11" t="s">
        <v>406</v>
      </c>
      <c r="B327" s="31" t="s">
        <v>405</v>
      </c>
      <c r="C327" s="29"/>
      <c r="D327" s="145" t="s">
        <v>78</v>
      </c>
      <c r="E327" s="23"/>
      <c r="F327" s="29"/>
      <c r="G327" s="30" t="s">
        <v>78</v>
      </c>
      <c r="H327" s="427"/>
      <c r="I327" s="428"/>
      <c r="J327" s="428"/>
      <c r="K327" s="429"/>
      <c r="L327" s="64"/>
      <c r="M327" s="152"/>
      <c r="N327" s="240"/>
      <c r="O327" s="254"/>
    </row>
    <row r="328" spans="1:15" ht="12.95" customHeight="1">
      <c r="A328" s="9" t="s">
        <v>78</v>
      </c>
      <c r="B328" s="35" t="s">
        <v>78</v>
      </c>
      <c r="C328" s="33"/>
      <c r="D328" s="144">
        <v>2</v>
      </c>
      <c r="E328" s="20"/>
      <c r="F328" s="33"/>
      <c r="G328" s="34" t="s">
        <v>78</v>
      </c>
      <c r="H328" s="430"/>
      <c r="I328" s="431"/>
      <c r="J328" s="431"/>
      <c r="K328" s="432"/>
      <c r="L328" s="62"/>
      <c r="M328" s="231"/>
      <c r="N328" s="232"/>
      <c r="O328" s="270"/>
    </row>
    <row r="329" spans="1:15" ht="12.95" customHeight="1">
      <c r="A329" s="13" t="s">
        <v>78</v>
      </c>
      <c r="B329" s="37" t="s">
        <v>78</v>
      </c>
      <c r="C329" s="39"/>
      <c r="D329" s="146" t="s">
        <v>78</v>
      </c>
      <c r="E329" s="22"/>
      <c r="F329" s="39"/>
      <c r="G329" s="40" t="s">
        <v>169</v>
      </c>
      <c r="H329" s="424"/>
      <c r="I329" s="425"/>
      <c r="J329" s="425"/>
      <c r="K329" s="426"/>
      <c r="L329" s="65"/>
      <c r="M329" s="535"/>
      <c r="N329" s="536"/>
      <c r="O329" s="537"/>
    </row>
    <row r="330" spans="1:15" ht="12.95" customHeight="1">
      <c r="A330" s="11" t="s">
        <v>407</v>
      </c>
      <c r="B330" s="31" t="s">
        <v>372</v>
      </c>
      <c r="C330" s="29"/>
      <c r="D330" s="145" t="s">
        <v>78</v>
      </c>
      <c r="E330" s="23"/>
      <c r="F330" s="29"/>
      <c r="G330" s="30" t="s">
        <v>78</v>
      </c>
      <c r="H330" s="427"/>
      <c r="I330" s="428"/>
      <c r="J330" s="428"/>
      <c r="K330" s="429"/>
      <c r="L330" s="64"/>
      <c r="M330" s="152"/>
      <c r="N330" s="240"/>
      <c r="O330" s="254"/>
    </row>
    <row r="331" spans="1:15" ht="12.95" customHeight="1">
      <c r="A331" s="9" t="s">
        <v>78</v>
      </c>
      <c r="B331" s="35" t="s">
        <v>78</v>
      </c>
      <c r="C331" s="33"/>
      <c r="D331" s="144">
        <v>3</v>
      </c>
      <c r="E331" s="20"/>
      <c r="F331" s="33"/>
      <c r="G331" s="34" t="s">
        <v>78</v>
      </c>
      <c r="H331" s="430"/>
      <c r="I331" s="431"/>
      <c r="J331" s="431"/>
      <c r="K331" s="432"/>
      <c r="L331" s="62"/>
      <c r="M331" s="231"/>
      <c r="N331" s="232"/>
      <c r="O331" s="270"/>
    </row>
    <row r="332" spans="1:15" ht="12.95" customHeight="1">
      <c r="A332" s="13" t="s">
        <v>78</v>
      </c>
      <c r="B332" s="37" t="s">
        <v>78</v>
      </c>
      <c r="C332" s="39"/>
      <c r="D332" s="146" t="s">
        <v>78</v>
      </c>
      <c r="E332" s="22"/>
      <c r="F332" s="39"/>
      <c r="G332" s="40" t="s">
        <v>169</v>
      </c>
      <c r="H332" s="424"/>
      <c r="I332" s="425"/>
      <c r="J332" s="425"/>
      <c r="K332" s="426"/>
      <c r="L332" s="65"/>
      <c r="M332" s="535"/>
      <c r="N332" s="536"/>
      <c r="O332" s="537"/>
    </row>
    <row r="333" spans="1:15" ht="12.95" customHeight="1">
      <c r="A333" s="11" t="s">
        <v>408</v>
      </c>
      <c r="B333" s="31" t="s">
        <v>409</v>
      </c>
      <c r="C333" s="29"/>
      <c r="D333" s="145" t="s">
        <v>78</v>
      </c>
      <c r="E333" s="20"/>
      <c r="F333" s="33"/>
      <c r="G333" s="30" t="s">
        <v>78</v>
      </c>
      <c r="H333" s="427"/>
      <c r="I333" s="428"/>
      <c r="J333" s="428"/>
      <c r="K333" s="429"/>
      <c r="L333" s="64"/>
      <c r="M333" s="152"/>
      <c r="N333" s="232"/>
      <c r="O333" s="233"/>
    </row>
    <row r="334" spans="1:15" ht="12.95" customHeight="1">
      <c r="A334" s="9" t="s">
        <v>78</v>
      </c>
      <c r="B334" s="35" t="s">
        <v>78</v>
      </c>
      <c r="C334" s="33"/>
      <c r="D334" s="144">
        <v>5</v>
      </c>
      <c r="E334" s="20"/>
      <c r="F334" s="33"/>
      <c r="G334" s="34" t="s">
        <v>78</v>
      </c>
      <c r="H334" s="430"/>
      <c r="I334" s="431"/>
      <c r="J334" s="431"/>
      <c r="K334" s="432"/>
      <c r="L334" s="62"/>
      <c r="M334" s="231"/>
      <c r="N334" s="232"/>
      <c r="O334" s="270"/>
    </row>
    <row r="335" spans="1:15" ht="12.95" customHeight="1">
      <c r="A335" s="13" t="s">
        <v>78</v>
      </c>
      <c r="B335" s="37" t="s">
        <v>78</v>
      </c>
      <c r="C335" s="39"/>
      <c r="D335" s="146" t="s">
        <v>78</v>
      </c>
      <c r="E335" s="20"/>
      <c r="F335" s="33"/>
      <c r="G335" s="40" t="s">
        <v>169</v>
      </c>
      <c r="H335" s="424"/>
      <c r="I335" s="425"/>
      <c r="J335" s="425"/>
      <c r="K335" s="426"/>
      <c r="L335" s="65"/>
      <c r="M335" s="535"/>
      <c r="N335" s="536"/>
      <c r="O335" s="537"/>
    </row>
    <row r="336" spans="1:15" ht="12.95" customHeight="1">
      <c r="A336" s="11" t="s">
        <v>410</v>
      </c>
      <c r="B336" s="31" t="s">
        <v>411</v>
      </c>
      <c r="C336" s="29"/>
      <c r="D336" s="145" t="s">
        <v>78</v>
      </c>
      <c r="E336" s="23"/>
      <c r="F336" s="29"/>
      <c r="G336" s="30" t="s">
        <v>78</v>
      </c>
      <c r="H336" s="427"/>
      <c r="I336" s="428"/>
      <c r="J336" s="428"/>
      <c r="K336" s="429"/>
      <c r="L336" s="64"/>
      <c r="M336" s="152"/>
      <c r="N336" s="12"/>
      <c r="O336" s="226"/>
    </row>
    <row r="337" spans="1:15" ht="12.95" customHeight="1">
      <c r="A337" s="9" t="s">
        <v>78</v>
      </c>
      <c r="B337" s="35" t="s">
        <v>78</v>
      </c>
      <c r="C337" s="33"/>
      <c r="D337" s="144">
        <v>1</v>
      </c>
      <c r="E337" s="20"/>
      <c r="F337" s="33"/>
      <c r="G337" s="34" t="s">
        <v>78</v>
      </c>
      <c r="H337" s="430"/>
      <c r="I337" s="431"/>
      <c r="J337" s="431"/>
      <c r="K337" s="432"/>
      <c r="L337" s="62"/>
      <c r="M337" s="154"/>
      <c r="N337" s="10"/>
      <c r="O337" s="225"/>
    </row>
    <row r="338" spans="1:15" ht="12.95" customHeight="1">
      <c r="A338" s="13" t="s">
        <v>78</v>
      </c>
      <c r="B338" s="37" t="s">
        <v>78</v>
      </c>
      <c r="C338" s="39"/>
      <c r="D338" s="146" t="s">
        <v>78</v>
      </c>
      <c r="E338" s="22"/>
      <c r="F338" s="39"/>
      <c r="G338" s="40" t="s">
        <v>169</v>
      </c>
      <c r="H338" s="424"/>
      <c r="I338" s="425"/>
      <c r="J338" s="425"/>
      <c r="K338" s="426"/>
      <c r="L338" s="65"/>
      <c r="M338" s="174"/>
      <c r="N338" s="14"/>
      <c r="O338" s="227"/>
    </row>
    <row r="339" spans="1:15" ht="12.95" customHeight="1">
      <c r="A339" s="11" t="s">
        <v>412</v>
      </c>
      <c r="B339" s="31" t="s">
        <v>413</v>
      </c>
      <c r="C339" s="29"/>
      <c r="D339" s="145" t="s">
        <v>78</v>
      </c>
      <c r="E339" s="23"/>
      <c r="F339" s="29"/>
      <c r="G339" s="30" t="s">
        <v>78</v>
      </c>
      <c r="H339" s="427"/>
      <c r="I339" s="428"/>
      <c r="J339" s="428"/>
      <c r="K339" s="429"/>
      <c r="L339" s="64"/>
      <c r="M339" s="152"/>
      <c r="N339" s="240"/>
      <c r="O339" s="254"/>
    </row>
    <row r="340" spans="1:15" ht="12.95" customHeight="1">
      <c r="A340" s="9" t="s">
        <v>78</v>
      </c>
      <c r="B340" s="35" t="s">
        <v>78</v>
      </c>
      <c r="C340" s="33"/>
      <c r="D340" s="144">
        <v>2</v>
      </c>
      <c r="E340" s="20"/>
      <c r="F340" s="33"/>
      <c r="G340" s="34" t="s">
        <v>78</v>
      </c>
      <c r="H340" s="430"/>
      <c r="I340" s="431"/>
      <c r="J340" s="431"/>
      <c r="K340" s="432"/>
      <c r="L340" s="62"/>
      <c r="M340" s="231"/>
      <c r="N340" s="232"/>
      <c r="O340" s="270"/>
    </row>
    <row r="341" spans="1:15" ht="12.95" customHeight="1">
      <c r="A341" s="13" t="s">
        <v>78</v>
      </c>
      <c r="B341" s="37" t="s">
        <v>78</v>
      </c>
      <c r="C341" s="39"/>
      <c r="D341" s="146" t="s">
        <v>78</v>
      </c>
      <c r="E341" s="22"/>
      <c r="F341" s="39"/>
      <c r="G341" s="40" t="s">
        <v>169</v>
      </c>
      <c r="H341" s="424"/>
      <c r="I341" s="425"/>
      <c r="J341" s="425"/>
      <c r="K341" s="426"/>
      <c r="L341" s="65"/>
      <c r="M341" s="535"/>
      <c r="N341" s="536"/>
      <c r="O341" s="537"/>
    </row>
    <row r="342" spans="1:15" ht="12.95" customHeight="1">
      <c r="A342" s="9" t="s">
        <v>414</v>
      </c>
      <c r="B342" s="35" t="s">
        <v>415</v>
      </c>
      <c r="C342" s="33"/>
      <c r="D342" s="144" t="s">
        <v>78</v>
      </c>
      <c r="E342" s="20"/>
      <c r="F342" s="33"/>
      <c r="G342" s="30" t="s">
        <v>78</v>
      </c>
      <c r="H342" s="427"/>
      <c r="I342" s="428"/>
      <c r="J342" s="428"/>
      <c r="K342" s="429"/>
      <c r="L342" s="64"/>
      <c r="M342" s="152"/>
      <c r="N342" s="232"/>
      <c r="O342" s="233"/>
    </row>
    <row r="343" spans="1:15" ht="12.95" customHeight="1">
      <c r="A343" s="9" t="s">
        <v>78</v>
      </c>
      <c r="B343" s="35" t="s">
        <v>78</v>
      </c>
      <c r="C343" s="33"/>
      <c r="D343" s="144">
        <v>1</v>
      </c>
      <c r="E343" s="20"/>
      <c r="F343" s="33"/>
      <c r="G343" s="34" t="s">
        <v>78</v>
      </c>
      <c r="H343" s="430"/>
      <c r="I343" s="431"/>
      <c r="J343" s="431"/>
      <c r="K343" s="432"/>
      <c r="L343" s="62"/>
      <c r="M343" s="231"/>
      <c r="N343" s="232"/>
      <c r="O343" s="270"/>
    </row>
    <row r="344" spans="1:15" ht="12.95" customHeight="1">
      <c r="A344" s="9" t="s">
        <v>78</v>
      </c>
      <c r="B344" s="35" t="s">
        <v>78</v>
      </c>
      <c r="C344" s="33"/>
      <c r="D344" s="144" t="s">
        <v>78</v>
      </c>
      <c r="E344" s="20"/>
      <c r="F344" s="33"/>
      <c r="G344" s="40" t="s">
        <v>169</v>
      </c>
      <c r="H344" s="424"/>
      <c r="I344" s="425"/>
      <c r="J344" s="425"/>
      <c r="K344" s="426"/>
      <c r="L344" s="65"/>
      <c r="M344" s="535"/>
      <c r="N344" s="536"/>
      <c r="O344" s="537"/>
    </row>
    <row r="345" spans="1:15" ht="12.95" customHeight="1">
      <c r="A345" s="11" t="s">
        <v>416</v>
      </c>
      <c r="B345" s="31" t="s">
        <v>417</v>
      </c>
      <c r="C345" s="29"/>
      <c r="D345" s="145" t="s">
        <v>78</v>
      </c>
      <c r="E345" s="23"/>
      <c r="F345" s="29"/>
      <c r="G345" s="30" t="s">
        <v>78</v>
      </c>
      <c r="H345" s="427"/>
      <c r="I345" s="428"/>
      <c r="J345" s="428"/>
      <c r="K345" s="429"/>
      <c r="L345" s="64"/>
      <c r="M345" s="152"/>
      <c r="N345" s="240"/>
      <c r="O345" s="254"/>
    </row>
    <row r="346" spans="1:15" ht="12.95" customHeight="1">
      <c r="A346" s="9" t="s">
        <v>78</v>
      </c>
      <c r="B346" s="35" t="s">
        <v>78</v>
      </c>
      <c r="C346" s="33"/>
      <c r="D346" s="144">
        <v>1</v>
      </c>
      <c r="E346" s="20"/>
      <c r="F346" s="33"/>
      <c r="G346" s="34" t="s">
        <v>78</v>
      </c>
      <c r="H346" s="430"/>
      <c r="I346" s="431"/>
      <c r="J346" s="431"/>
      <c r="K346" s="432"/>
      <c r="L346" s="62"/>
      <c r="M346" s="231"/>
      <c r="N346" s="232"/>
      <c r="O346" s="270"/>
    </row>
    <row r="347" spans="1:15" ht="12.95" customHeight="1">
      <c r="A347" s="13" t="s">
        <v>78</v>
      </c>
      <c r="B347" s="37" t="s">
        <v>78</v>
      </c>
      <c r="C347" s="39"/>
      <c r="D347" s="146" t="s">
        <v>78</v>
      </c>
      <c r="E347" s="22"/>
      <c r="F347" s="39"/>
      <c r="G347" s="40" t="s">
        <v>169</v>
      </c>
      <c r="H347" s="424"/>
      <c r="I347" s="425"/>
      <c r="J347" s="425"/>
      <c r="K347" s="426"/>
      <c r="L347" s="65"/>
      <c r="M347" s="535"/>
      <c r="N347" s="536"/>
      <c r="O347" s="537"/>
    </row>
    <row r="348" spans="1:15" ht="12.95" customHeight="1">
      <c r="A348" s="11"/>
      <c r="B348" s="31"/>
      <c r="C348" s="29"/>
      <c r="D348" s="145"/>
      <c r="E348" s="23"/>
      <c r="F348" s="29"/>
      <c r="G348" s="30"/>
      <c r="H348" s="427"/>
      <c r="I348" s="428"/>
      <c r="J348" s="428"/>
      <c r="K348" s="429"/>
      <c r="L348" s="64"/>
      <c r="M348" s="31"/>
      <c r="N348" s="12"/>
      <c r="O348" s="226"/>
    </row>
    <row r="349" spans="1:15" ht="12.95" customHeight="1">
      <c r="A349" s="9"/>
      <c r="B349" s="35"/>
      <c r="C349" s="33"/>
      <c r="D349" s="144"/>
      <c r="E349" s="20"/>
      <c r="F349" s="33"/>
      <c r="G349" s="34"/>
      <c r="H349" s="430"/>
      <c r="I349" s="431"/>
      <c r="J349" s="431"/>
      <c r="K349" s="432"/>
      <c r="L349" s="62">
        <f>ROUNDDOWN(D349*H349,0)</f>
        <v>0</v>
      </c>
      <c r="M349" s="35"/>
      <c r="N349" s="10"/>
      <c r="O349" s="225"/>
    </row>
    <row r="350" spans="1:15" ht="12.95" customHeight="1">
      <c r="A350" s="13"/>
      <c r="B350" s="37"/>
      <c r="C350" s="39"/>
      <c r="D350" s="146"/>
      <c r="E350" s="22"/>
      <c r="F350" s="39"/>
      <c r="G350" s="40"/>
      <c r="H350" s="424"/>
      <c r="I350" s="425"/>
      <c r="J350" s="425"/>
      <c r="K350" s="426"/>
      <c r="L350" s="65"/>
      <c r="M350" s="37"/>
      <c r="N350" s="14"/>
      <c r="O350" s="227"/>
    </row>
    <row r="351" spans="1:15" ht="12.95" customHeight="1">
      <c r="A351" s="11"/>
      <c r="B351" s="31"/>
      <c r="C351" s="29"/>
      <c r="D351" s="145"/>
      <c r="E351" s="23"/>
      <c r="F351" s="29"/>
      <c r="G351" s="30"/>
      <c r="H351" s="427"/>
      <c r="I351" s="428"/>
      <c r="J351" s="428"/>
      <c r="K351" s="429"/>
      <c r="L351" s="64"/>
      <c r="M351" s="31"/>
      <c r="N351" s="12"/>
      <c r="O351" s="226"/>
    </row>
    <row r="352" spans="1:15" ht="12.95" customHeight="1">
      <c r="A352" s="9"/>
      <c r="B352" s="35"/>
      <c r="C352" s="33"/>
      <c r="D352" s="144"/>
      <c r="E352" s="20"/>
      <c r="F352" s="33"/>
      <c r="G352" s="34"/>
      <c r="H352" s="430"/>
      <c r="I352" s="431"/>
      <c r="J352" s="431"/>
      <c r="K352" s="432"/>
      <c r="L352" s="62"/>
      <c r="M352" s="35"/>
      <c r="N352" s="10"/>
      <c r="O352" s="225"/>
    </row>
    <row r="353" spans="1:15" ht="12.95" customHeight="1">
      <c r="A353" s="13"/>
      <c r="B353" s="37"/>
      <c r="C353" s="39"/>
      <c r="D353" s="146"/>
      <c r="E353" s="22"/>
      <c r="F353" s="39"/>
      <c r="G353" s="40"/>
      <c r="H353" s="424"/>
      <c r="I353" s="425"/>
      <c r="J353" s="425"/>
      <c r="K353" s="426"/>
      <c r="L353" s="65"/>
      <c r="M353" s="37"/>
      <c r="N353" s="14"/>
      <c r="O353" s="227"/>
    </row>
    <row r="354" spans="1:15" ht="12.95" customHeight="1">
      <c r="A354" s="9"/>
      <c r="B354" s="35"/>
      <c r="C354" s="33"/>
      <c r="D354" s="144"/>
      <c r="E354" s="20"/>
      <c r="F354" s="33"/>
      <c r="G354" s="34"/>
      <c r="H354" s="427"/>
      <c r="I354" s="428"/>
      <c r="J354" s="428"/>
      <c r="K354" s="429"/>
      <c r="L354" s="64"/>
      <c r="M354" s="35"/>
      <c r="N354" s="10"/>
      <c r="O354" s="225"/>
    </row>
    <row r="355" spans="1:15" ht="12.95" customHeight="1">
      <c r="A355" s="9"/>
      <c r="B355" s="35"/>
      <c r="C355" s="33"/>
      <c r="D355" s="144"/>
      <c r="E355" s="20"/>
      <c r="F355" s="33"/>
      <c r="G355" s="34"/>
      <c r="H355" s="430"/>
      <c r="I355" s="431"/>
      <c r="J355" s="431"/>
      <c r="K355" s="432"/>
      <c r="L355" s="62">
        <f>ROUNDDOWN(D355*H355,0)</f>
        <v>0</v>
      </c>
      <c r="M355" s="35"/>
      <c r="N355" s="10"/>
      <c r="O355" s="225"/>
    </row>
    <row r="356" spans="1:15" ht="12.95" customHeight="1">
      <c r="A356" s="9"/>
      <c r="B356" s="37"/>
      <c r="C356" s="33"/>
      <c r="D356" s="144"/>
      <c r="E356" s="20"/>
      <c r="F356" s="33"/>
      <c r="G356" s="34"/>
      <c r="H356" s="424"/>
      <c r="I356" s="425"/>
      <c r="J356" s="425"/>
      <c r="K356" s="426"/>
      <c r="L356" s="65"/>
      <c r="M356" s="35"/>
      <c r="N356" s="10"/>
      <c r="O356" s="225"/>
    </row>
    <row r="357" spans="1:15" ht="12.95" customHeight="1">
      <c r="A357" s="11"/>
      <c r="B357" s="31"/>
      <c r="C357" s="29"/>
      <c r="D357" s="145"/>
      <c r="E357" s="23"/>
      <c r="F357" s="29"/>
      <c r="G357" s="30"/>
      <c r="H357" s="427"/>
      <c r="I357" s="428"/>
      <c r="J357" s="428"/>
      <c r="K357" s="429"/>
      <c r="L357" s="64"/>
      <c r="M357" s="31"/>
      <c r="N357" s="12"/>
      <c r="O357" s="226"/>
    </row>
    <row r="358" spans="1:15" ht="12.95" customHeight="1">
      <c r="A358" s="9"/>
      <c r="B358" s="35"/>
      <c r="C358" s="33"/>
      <c r="D358" s="144"/>
      <c r="E358" s="20"/>
      <c r="F358" s="33"/>
      <c r="G358" s="34"/>
      <c r="H358" s="430"/>
      <c r="I358" s="431"/>
      <c r="J358" s="431"/>
      <c r="K358" s="432"/>
      <c r="L358" s="62">
        <f>ROUNDDOWN(D358*H358,0)</f>
        <v>0</v>
      </c>
      <c r="M358" s="35"/>
      <c r="N358" s="10"/>
      <c r="O358" s="225"/>
    </row>
    <row r="359" spans="1:15" ht="12.95" customHeight="1">
      <c r="A359" s="13"/>
      <c r="B359" s="37"/>
      <c r="C359" s="39"/>
      <c r="D359" s="146"/>
      <c r="E359" s="22"/>
      <c r="F359" s="39"/>
      <c r="G359" s="40"/>
      <c r="H359" s="424"/>
      <c r="I359" s="425"/>
      <c r="J359" s="425"/>
      <c r="K359" s="426"/>
      <c r="L359" s="65"/>
      <c r="M359" s="37"/>
      <c r="N359" s="14"/>
      <c r="O359" s="227"/>
    </row>
    <row r="360" spans="1:15" ht="12.95" customHeight="1">
      <c r="A360" s="9"/>
      <c r="B360" s="35"/>
      <c r="C360" s="33"/>
      <c r="D360" s="144"/>
      <c r="E360" s="20"/>
      <c r="F360" s="33"/>
      <c r="G360" s="34"/>
      <c r="H360" s="427"/>
      <c r="I360" s="428"/>
      <c r="J360" s="428"/>
      <c r="K360" s="429"/>
      <c r="L360" s="64"/>
      <c r="M360" s="35"/>
      <c r="N360" s="10"/>
      <c r="O360" s="225"/>
    </row>
    <row r="361" spans="1:15" ht="12.95" customHeight="1">
      <c r="A361" s="9"/>
      <c r="B361" s="35"/>
      <c r="C361" s="33"/>
      <c r="D361" s="144"/>
      <c r="E361" s="20"/>
      <c r="F361" s="33"/>
      <c r="G361" s="34"/>
      <c r="H361" s="430"/>
      <c r="I361" s="431"/>
      <c r="J361" s="431"/>
      <c r="K361" s="432"/>
      <c r="L361" s="62">
        <f>ROUNDDOWN(D361*H361,0)</f>
        <v>0</v>
      </c>
      <c r="M361" s="35"/>
      <c r="N361" s="10"/>
      <c r="O361" s="225"/>
    </row>
    <row r="362" spans="1:15" ht="12.95" customHeight="1">
      <c r="A362" s="9"/>
      <c r="B362" s="37"/>
      <c r="C362" s="33"/>
      <c r="D362" s="144"/>
      <c r="E362" s="20"/>
      <c r="F362" s="33"/>
      <c r="G362" s="34"/>
      <c r="H362" s="424"/>
      <c r="I362" s="425"/>
      <c r="J362" s="425"/>
      <c r="K362" s="426"/>
      <c r="L362" s="65"/>
      <c r="M362" s="35"/>
      <c r="N362" s="10"/>
      <c r="O362" s="225"/>
    </row>
    <row r="363" spans="1:15" ht="12.95" customHeight="1">
      <c r="A363" s="11"/>
      <c r="B363" s="31"/>
      <c r="C363" s="29"/>
      <c r="D363" s="145"/>
      <c r="E363" s="23"/>
      <c r="F363" s="29"/>
      <c r="G363" s="30"/>
      <c r="H363" s="427"/>
      <c r="I363" s="428"/>
      <c r="J363" s="428"/>
      <c r="K363" s="429"/>
      <c r="L363" s="64"/>
      <c r="M363" s="31"/>
      <c r="N363" s="12"/>
      <c r="O363" s="226"/>
    </row>
    <row r="364" spans="1:15" ht="12.95" customHeight="1">
      <c r="A364" s="9"/>
      <c r="B364" s="35"/>
      <c r="C364" s="33"/>
      <c r="D364" s="144"/>
      <c r="E364" s="20"/>
      <c r="F364" s="33"/>
      <c r="G364" s="34"/>
      <c r="H364" s="430"/>
      <c r="I364" s="431"/>
      <c r="J364" s="431"/>
      <c r="K364" s="432"/>
      <c r="L364" s="62">
        <f>ROUNDDOWN(D364*H364,0)</f>
        <v>0</v>
      </c>
      <c r="M364" s="35"/>
      <c r="N364" s="10"/>
      <c r="O364" s="225"/>
    </row>
    <row r="365" spans="1:15" ht="12.95" customHeight="1">
      <c r="A365" s="13"/>
      <c r="B365" s="37"/>
      <c r="C365" s="39"/>
      <c r="D365" s="146"/>
      <c r="E365" s="22"/>
      <c r="F365" s="39"/>
      <c r="G365" s="40"/>
      <c r="H365" s="424"/>
      <c r="I365" s="425"/>
      <c r="J365" s="425"/>
      <c r="K365" s="426"/>
      <c r="L365" s="65"/>
      <c r="M365" s="37"/>
      <c r="N365" s="14"/>
      <c r="O365" s="227"/>
    </row>
    <row r="366" spans="1:15" ht="12.95" customHeight="1">
      <c r="A366" s="9"/>
      <c r="B366" s="35"/>
      <c r="C366" s="33"/>
      <c r="D366" s="144"/>
      <c r="E366" s="20"/>
      <c r="F366" s="33"/>
      <c r="G366" s="34"/>
      <c r="H366" s="427"/>
      <c r="I366" s="428"/>
      <c r="J366" s="428"/>
      <c r="K366" s="429"/>
      <c r="L366" s="64"/>
      <c r="M366" s="35"/>
      <c r="N366" s="10"/>
      <c r="O366" s="225"/>
    </row>
    <row r="367" spans="1:15" ht="12.95" customHeight="1">
      <c r="A367" s="9"/>
      <c r="B367" s="35"/>
      <c r="C367" s="33"/>
      <c r="D367" s="144"/>
      <c r="E367" s="20"/>
      <c r="F367" s="33"/>
      <c r="G367" s="34"/>
      <c r="H367" s="430"/>
      <c r="I367" s="431"/>
      <c r="J367" s="431"/>
      <c r="K367" s="432"/>
      <c r="L367" s="62">
        <f>ROUNDDOWN(D367*H367,0)</f>
        <v>0</v>
      </c>
      <c r="M367" s="35"/>
      <c r="N367" s="10"/>
      <c r="O367" s="225"/>
    </row>
    <row r="368" spans="1:15" ht="12.95" customHeight="1">
      <c r="A368" s="9"/>
      <c r="B368" s="35"/>
      <c r="C368" s="33"/>
      <c r="D368" s="144"/>
      <c r="E368" s="20"/>
      <c r="F368" s="33"/>
      <c r="G368" s="34"/>
      <c r="H368" s="424"/>
      <c r="I368" s="425"/>
      <c r="J368" s="425"/>
      <c r="K368" s="426"/>
      <c r="L368" s="65"/>
      <c r="M368" s="35"/>
      <c r="N368" s="10"/>
      <c r="O368" s="225"/>
    </row>
    <row r="369" spans="1:18" ht="12.95" customHeight="1">
      <c r="A369" s="11"/>
      <c r="B369" s="31"/>
      <c r="C369" s="29"/>
      <c r="D369" s="145"/>
      <c r="E369" s="23"/>
      <c r="F369" s="29"/>
      <c r="G369" s="30"/>
      <c r="H369" s="427"/>
      <c r="I369" s="428"/>
      <c r="J369" s="428"/>
      <c r="K369" s="429"/>
      <c r="L369" s="64"/>
      <c r="M369" s="31"/>
      <c r="N369" s="12"/>
      <c r="O369" s="226"/>
    </row>
    <row r="370" spans="1:18" ht="12.95" customHeight="1">
      <c r="A370" s="9"/>
      <c r="B370" s="35"/>
      <c r="C370" s="33"/>
      <c r="D370" s="144"/>
      <c r="E370" s="20"/>
      <c r="F370" s="33"/>
      <c r="G370" s="34"/>
      <c r="H370" s="430"/>
      <c r="I370" s="431"/>
      <c r="J370" s="431"/>
      <c r="K370" s="432"/>
      <c r="L370" s="62">
        <f>ROUNDDOWN(D370*H370,0)</f>
        <v>0</v>
      </c>
      <c r="M370" s="35"/>
      <c r="N370" s="10"/>
      <c r="O370" s="225"/>
    </row>
    <row r="371" spans="1:18" ht="12.95" customHeight="1">
      <c r="A371" s="13"/>
      <c r="B371" s="37"/>
      <c r="C371" s="39"/>
      <c r="D371" s="146"/>
      <c r="E371" s="22"/>
      <c r="F371" s="39"/>
      <c r="G371" s="40"/>
      <c r="H371" s="424"/>
      <c r="I371" s="425"/>
      <c r="J371" s="425"/>
      <c r="K371" s="426"/>
      <c r="L371" s="65"/>
      <c r="M371" s="37"/>
      <c r="N371" s="14"/>
      <c r="O371" s="227"/>
    </row>
    <row r="372" spans="1:18" ht="12.95" customHeight="1">
      <c r="A372" s="9"/>
      <c r="B372" s="35"/>
      <c r="C372" s="33"/>
      <c r="D372" s="144"/>
      <c r="E372" s="20"/>
      <c r="F372" s="33"/>
      <c r="G372" s="34"/>
      <c r="H372" s="427"/>
      <c r="I372" s="428"/>
      <c r="J372" s="428"/>
      <c r="K372" s="429"/>
      <c r="L372" s="64"/>
      <c r="M372" s="35"/>
      <c r="N372" s="10"/>
      <c r="O372" s="225"/>
    </row>
    <row r="373" spans="1:18" ht="12.95" customHeight="1">
      <c r="A373" s="9"/>
      <c r="B373" s="35"/>
      <c r="C373" s="33"/>
      <c r="D373" s="144"/>
      <c r="E373" s="20"/>
      <c r="F373" s="33"/>
      <c r="G373" s="34"/>
      <c r="H373" s="430"/>
      <c r="I373" s="431"/>
      <c r="J373" s="431"/>
      <c r="K373" s="432"/>
      <c r="L373" s="62">
        <f>ROUNDDOWN(D373*H373,0)</f>
        <v>0</v>
      </c>
      <c r="M373" s="35"/>
      <c r="N373" s="10"/>
      <c r="O373" s="225"/>
    </row>
    <row r="374" spans="1:18" ht="12.95" customHeight="1">
      <c r="A374" s="9"/>
      <c r="B374" s="35"/>
      <c r="C374" s="33"/>
      <c r="D374" s="144"/>
      <c r="E374" s="20"/>
      <c r="F374" s="33"/>
      <c r="G374" s="34"/>
      <c r="H374" s="424"/>
      <c r="I374" s="425"/>
      <c r="J374" s="425"/>
      <c r="K374" s="426"/>
      <c r="L374" s="65"/>
      <c r="M374" s="35"/>
      <c r="N374" s="10"/>
      <c r="O374" s="225"/>
    </row>
    <row r="375" spans="1:18" ht="12.95" customHeight="1">
      <c r="A375" s="11"/>
      <c r="B375" s="31"/>
      <c r="C375" s="29"/>
      <c r="D375" s="145"/>
      <c r="E375" s="23"/>
      <c r="F375" s="29"/>
      <c r="G375" s="30"/>
      <c r="H375" s="427"/>
      <c r="I375" s="428"/>
      <c r="J375" s="428"/>
      <c r="K375" s="429"/>
      <c r="L375" s="64"/>
      <c r="M375" s="31"/>
      <c r="N375" s="12"/>
      <c r="O375" s="226"/>
    </row>
    <row r="376" spans="1:18" ht="12.95" customHeight="1">
      <c r="A376" s="9"/>
      <c r="B376" s="35"/>
      <c r="C376" s="33"/>
      <c r="D376" s="144"/>
      <c r="E376" s="20"/>
      <c r="F376" s="33"/>
      <c r="G376" s="34"/>
      <c r="H376" s="430"/>
      <c r="I376" s="431"/>
      <c r="J376" s="431"/>
      <c r="K376" s="432"/>
      <c r="L376" s="62">
        <f>ROUNDDOWN(D376*H376,0)</f>
        <v>0</v>
      </c>
      <c r="M376" s="35"/>
      <c r="N376" s="10"/>
      <c r="O376" s="225"/>
    </row>
    <row r="377" spans="1:18" ht="12.95" customHeight="1">
      <c r="A377" s="13"/>
      <c r="B377" s="37"/>
      <c r="C377" s="39"/>
      <c r="D377" s="146"/>
      <c r="E377" s="22"/>
      <c r="F377" s="39"/>
      <c r="G377" s="40"/>
      <c r="H377" s="424"/>
      <c r="I377" s="425"/>
      <c r="J377" s="425"/>
      <c r="K377" s="426"/>
      <c r="L377" s="65"/>
      <c r="M377" s="37"/>
      <c r="N377" s="14"/>
      <c r="O377" s="227"/>
    </row>
    <row r="378" spans="1:18" ht="12.95" customHeight="1">
      <c r="A378" s="11"/>
      <c r="B378" s="31"/>
      <c r="C378" s="29"/>
      <c r="D378" s="145"/>
      <c r="E378" s="23"/>
      <c r="F378" s="29"/>
      <c r="G378" s="30"/>
      <c r="H378" s="427"/>
      <c r="I378" s="428"/>
      <c r="J378" s="428"/>
      <c r="K378" s="429"/>
      <c r="L378" s="64"/>
      <c r="M378" s="31"/>
      <c r="N378" s="12"/>
      <c r="O378" s="226"/>
    </row>
    <row r="379" spans="1:18" ht="12.95" customHeight="1">
      <c r="A379" s="9"/>
      <c r="B379" s="35"/>
      <c r="C379" s="33"/>
      <c r="D379" s="144"/>
      <c r="E379" s="20"/>
      <c r="F379" s="33"/>
      <c r="G379" s="34"/>
      <c r="H379" s="430"/>
      <c r="I379" s="431"/>
      <c r="J379" s="431"/>
      <c r="K379" s="432"/>
      <c r="L379" s="62">
        <f>ROUNDDOWN(D379*H379,0)</f>
        <v>0</v>
      </c>
      <c r="M379" s="35"/>
      <c r="N379" s="10"/>
      <c r="O379" s="225"/>
      <c r="R379" s="354"/>
    </row>
    <row r="380" spans="1:18" ht="12.95" customHeight="1">
      <c r="A380" s="13"/>
      <c r="B380" s="37"/>
      <c r="C380" s="39"/>
      <c r="D380" s="146"/>
      <c r="E380" s="22"/>
      <c r="F380" s="39"/>
      <c r="G380" s="40"/>
      <c r="H380" s="424"/>
      <c r="I380" s="425"/>
      <c r="J380" s="425"/>
      <c r="K380" s="426"/>
      <c r="L380" s="65"/>
      <c r="M380" s="37"/>
      <c r="N380" s="14"/>
      <c r="O380" s="227"/>
    </row>
    <row r="381" spans="1:18" ht="12.95" customHeight="1">
      <c r="A381" s="11"/>
      <c r="B381" s="31"/>
      <c r="C381" s="29"/>
      <c r="D381" s="145"/>
      <c r="E381" s="23"/>
      <c r="F381" s="29"/>
      <c r="G381" s="30"/>
      <c r="H381" s="427"/>
      <c r="I381" s="428"/>
      <c r="J381" s="428"/>
      <c r="K381" s="429"/>
      <c r="L381" s="24"/>
      <c r="M381" s="235"/>
      <c r="N381" s="240"/>
      <c r="O381" s="254"/>
    </row>
    <row r="382" spans="1:18" ht="12.95" customHeight="1">
      <c r="A382" s="76" t="s">
        <v>334</v>
      </c>
      <c r="B382" s="35"/>
      <c r="C382" s="33"/>
      <c r="D382" s="144"/>
      <c r="E382" s="20"/>
      <c r="F382" s="33"/>
      <c r="G382" s="34"/>
      <c r="H382" s="430"/>
      <c r="I382" s="431"/>
      <c r="J382" s="431"/>
      <c r="K382" s="432"/>
      <c r="L382" s="62">
        <f>SUM(L260:L380)</f>
        <v>0</v>
      </c>
      <c r="M382" s="273"/>
      <c r="N382" s="271"/>
      <c r="O382" s="270"/>
      <c r="P382" s="221">
        <f>SUM(P259:P381)</f>
        <v>0</v>
      </c>
    </row>
    <row r="383" spans="1:18" ht="12.95" customHeight="1" thickBot="1">
      <c r="A383" s="15"/>
      <c r="B383" s="50"/>
      <c r="C383" s="77"/>
      <c r="D383" s="147"/>
      <c r="E383" s="25"/>
      <c r="F383" s="77"/>
      <c r="G383" s="78"/>
      <c r="H383" s="441"/>
      <c r="I383" s="442"/>
      <c r="J383" s="442"/>
      <c r="K383" s="443"/>
      <c r="L383" s="63"/>
      <c r="M383" s="538">
        <f>SUM(P269:P347)</f>
        <v>0</v>
      </c>
      <c r="N383" s="539"/>
      <c r="O383" s="540"/>
    </row>
    <row r="384" spans="1:18" ht="18" customHeight="1">
      <c r="D384" s="448"/>
      <c r="E384" s="448"/>
      <c r="F384" s="448"/>
      <c r="G384" s="448"/>
      <c r="H384" s="448"/>
      <c r="I384" s="448"/>
      <c r="J384" s="448"/>
      <c r="K384" s="448"/>
    </row>
    <row r="385" spans="1:15" ht="20.100000000000001" customHeight="1" thickBot="1">
      <c r="A385" s="6" t="s">
        <v>10</v>
      </c>
    </row>
    <row r="386" spans="1:15" ht="20.100000000000001" customHeight="1" thickBot="1">
      <c r="A386" s="19"/>
      <c r="B386" s="2"/>
      <c r="C386" s="2"/>
      <c r="D386" s="18"/>
      <c r="E386" s="18"/>
      <c r="F386" s="2"/>
      <c r="G386" s="3"/>
      <c r="H386" s="3"/>
      <c r="I386" s="2"/>
      <c r="J386" s="2"/>
      <c r="K386" s="2"/>
      <c r="L386" s="18"/>
      <c r="M386" s="2"/>
      <c r="N386" s="2"/>
      <c r="O386" s="223"/>
    </row>
    <row r="387" spans="1:15" ht="20.100000000000001" customHeight="1" thickBot="1">
      <c r="A387" s="73" t="s">
        <v>298</v>
      </c>
      <c r="B387" s="444" t="s">
        <v>299</v>
      </c>
      <c r="C387" s="445"/>
      <c r="D387" s="444" t="s">
        <v>300</v>
      </c>
      <c r="E387" s="446"/>
      <c r="F387" s="445"/>
      <c r="G387" s="75" t="s">
        <v>2</v>
      </c>
      <c r="H387" s="444" t="s">
        <v>301</v>
      </c>
      <c r="I387" s="446"/>
      <c r="J387" s="446"/>
      <c r="K387" s="445"/>
      <c r="L387" s="74" t="s">
        <v>302</v>
      </c>
      <c r="M387" s="435" t="s">
        <v>303</v>
      </c>
      <c r="N387" s="436"/>
      <c r="O387" s="437"/>
    </row>
    <row r="388" spans="1:15" ht="12.95" customHeight="1">
      <c r="A388" s="66" t="str">
        <f>+A13</f>
        <v>鋼製建具</v>
      </c>
      <c r="B388" s="67"/>
      <c r="C388" s="68"/>
      <c r="D388" s="143"/>
      <c r="E388" s="44"/>
      <c r="F388" s="68"/>
      <c r="G388" s="69"/>
      <c r="H388" s="438"/>
      <c r="I388" s="439"/>
      <c r="J388" s="439"/>
      <c r="K388" s="440"/>
      <c r="L388" s="70"/>
      <c r="M388" s="67"/>
      <c r="N388" s="8"/>
      <c r="O388" s="224"/>
    </row>
    <row r="389" spans="1:15" ht="12.95" customHeight="1">
      <c r="A389" s="9"/>
      <c r="B389" s="35"/>
      <c r="C389" s="33"/>
      <c r="D389" s="142"/>
      <c r="E389" s="20"/>
      <c r="F389" s="33"/>
      <c r="G389" s="34"/>
      <c r="H389" s="430"/>
      <c r="I389" s="431"/>
      <c r="J389" s="431"/>
      <c r="K389" s="432"/>
      <c r="L389" s="62">
        <f>ROUNDDOWN(D389*H389,0)</f>
        <v>0</v>
      </c>
      <c r="M389" s="35"/>
      <c r="N389" s="10"/>
      <c r="O389" s="225"/>
    </row>
    <row r="390" spans="1:15" ht="12.95" customHeight="1">
      <c r="A390" s="9"/>
      <c r="B390" s="35"/>
      <c r="C390" s="33"/>
      <c r="D390" s="144"/>
      <c r="E390" s="20"/>
      <c r="F390" s="33"/>
      <c r="G390" s="34"/>
      <c r="H390" s="430"/>
      <c r="I390" s="431"/>
      <c r="J390" s="431"/>
      <c r="K390" s="432"/>
      <c r="L390" s="21"/>
      <c r="M390" s="35"/>
      <c r="N390" s="10"/>
      <c r="O390" s="225"/>
    </row>
    <row r="391" spans="1:15" ht="12.95" customHeight="1">
      <c r="A391" s="11" t="s">
        <v>418</v>
      </c>
      <c r="B391" s="31" t="s">
        <v>323</v>
      </c>
      <c r="C391" s="29"/>
      <c r="D391" s="145" t="s">
        <v>78</v>
      </c>
      <c r="E391" s="23"/>
      <c r="F391" s="29"/>
      <c r="G391" s="30" t="s">
        <v>78</v>
      </c>
      <c r="H391" s="427"/>
      <c r="I391" s="428"/>
      <c r="J391" s="428"/>
      <c r="K391" s="429"/>
      <c r="L391" s="64"/>
      <c r="M391" s="152"/>
      <c r="N391" s="12"/>
      <c r="O391" s="226"/>
    </row>
    <row r="392" spans="1:15" ht="12.95" customHeight="1">
      <c r="A392" s="9" t="s">
        <v>78</v>
      </c>
      <c r="B392" s="35" t="s">
        <v>78</v>
      </c>
      <c r="C392" s="33"/>
      <c r="D392" s="144">
        <v>12</v>
      </c>
      <c r="E392" s="20"/>
      <c r="F392" s="33"/>
      <c r="G392" s="34" t="s">
        <v>78</v>
      </c>
      <c r="H392" s="430"/>
      <c r="I392" s="431"/>
      <c r="J392" s="431"/>
      <c r="K392" s="432"/>
      <c r="L392" s="62"/>
      <c r="M392" s="154"/>
      <c r="N392" s="10"/>
      <c r="O392" s="225"/>
    </row>
    <row r="393" spans="1:15" ht="12.95" customHeight="1">
      <c r="A393" s="13" t="s">
        <v>78</v>
      </c>
      <c r="B393" s="37" t="s">
        <v>78</v>
      </c>
      <c r="C393" s="39"/>
      <c r="D393" s="146" t="s">
        <v>78</v>
      </c>
      <c r="E393" s="22"/>
      <c r="F393" s="39"/>
      <c r="G393" s="40" t="s">
        <v>169</v>
      </c>
      <c r="H393" s="424"/>
      <c r="I393" s="425"/>
      <c r="J393" s="425"/>
      <c r="K393" s="426"/>
      <c r="L393" s="65"/>
      <c r="M393" s="174"/>
      <c r="N393" s="14"/>
      <c r="O393" s="227"/>
    </row>
    <row r="394" spans="1:15" ht="12.95" customHeight="1">
      <c r="A394" s="11" t="s">
        <v>419</v>
      </c>
      <c r="B394" s="31" t="s">
        <v>420</v>
      </c>
      <c r="C394" s="29"/>
      <c r="D394" s="145" t="s">
        <v>78</v>
      </c>
      <c r="E394" s="23"/>
      <c r="F394" s="29"/>
      <c r="G394" s="30" t="s">
        <v>78</v>
      </c>
      <c r="H394" s="427"/>
      <c r="I394" s="428"/>
      <c r="J394" s="428"/>
      <c r="K394" s="429"/>
      <c r="L394" s="64"/>
      <c r="M394" s="152"/>
      <c r="N394" s="12"/>
      <c r="O394" s="226"/>
    </row>
    <row r="395" spans="1:15" ht="12.95" customHeight="1">
      <c r="A395" s="9" t="s">
        <v>421</v>
      </c>
      <c r="B395" s="35" t="s">
        <v>78</v>
      </c>
      <c r="C395" s="33"/>
      <c r="D395" s="144">
        <v>1</v>
      </c>
      <c r="E395" s="20"/>
      <c r="F395" s="33"/>
      <c r="G395" s="34" t="s">
        <v>78</v>
      </c>
      <c r="H395" s="430"/>
      <c r="I395" s="431"/>
      <c r="J395" s="431"/>
      <c r="K395" s="432"/>
      <c r="L395" s="62"/>
      <c r="M395" s="154"/>
      <c r="N395" s="10"/>
      <c r="O395" s="225"/>
    </row>
    <row r="396" spans="1:15" ht="12.95" customHeight="1">
      <c r="A396" s="13" t="s">
        <v>78</v>
      </c>
      <c r="B396" s="37" t="s">
        <v>78</v>
      </c>
      <c r="C396" s="39"/>
      <c r="D396" s="146" t="s">
        <v>78</v>
      </c>
      <c r="E396" s="22"/>
      <c r="F396" s="39"/>
      <c r="G396" s="40" t="s">
        <v>169</v>
      </c>
      <c r="H396" s="424"/>
      <c r="I396" s="425"/>
      <c r="J396" s="425"/>
      <c r="K396" s="426"/>
      <c r="L396" s="65"/>
      <c r="M396" s="174"/>
      <c r="N396" s="14"/>
      <c r="O396" s="227"/>
    </row>
    <row r="397" spans="1:15" ht="12.95" customHeight="1">
      <c r="A397" s="11" t="s">
        <v>422</v>
      </c>
      <c r="B397" s="31" t="s">
        <v>323</v>
      </c>
      <c r="C397" s="29"/>
      <c r="D397" s="145" t="s">
        <v>78</v>
      </c>
      <c r="E397" s="20"/>
      <c r="F397" s="33"/>
      <c r="G397" s="30" t="s">
        <v>78</v>
      </c>
      <c r="H397" s="427"/>
      <c r="I397" s="428"/>
      <c r="J397" s="428"/>
      <c r="K397" s="429"/>
      <c r="L397" s="64"/>
      <c r="M397" s="152"/>
      <c r="N397" s="10"/>
      <c r="O397" s="225"/>
    </row>
    <row r="398" spans="1:15" ht="12.95" customHeight="1">
      <c r="A398" s="9" t="s">
        <v>78</v>
      </c>
      <c r="B398" s="35" t="s">
        <v>78</v>
      </c>
      <c r="C398" s="33"/>
      <c r="D398" s="144">
        <v>1</v>
      </c>
      <c r="E398" s="20"/>
      <c r="F398" s="33"/>
      <c r="G398" s="34" t="s">
        <v>78</v>
      </c>
      <c r="H398" s="430"/>
      <c r="I398" s="431"/>
      <c r="J398" s="431"/>
      <c r="K398" s="432"/>
      <c r="L398" s="62"/>
      <c r="M398" s="154"/>
      <c r="N398" s="10"/>
      <c r="O398" s="225"/>
    </row>
    <row r="399" spans="1:15" ht="12.95" customHeight="1">
      <c r="A399" s="13" t="s">
        <v>78</v>
      </c>
      <c r="B399" s="37" t="s">
        <v>78</v>
      </c>
      <c r="C399" s="39"/>
      <c r="D399" s="146" t="s">
        <v>78</v>
      </c>
      <c r="E399" s="20"/>
      <c r="F399" s="33"/>
      <c r="G399" s="40" t="s">
        <v>169</v>
      </c>
      <c r="H399" s="424"/>
      <c r="I399" s="425"/>
      <c r="J399" s="425"/>
      <c r="K399" s="426"/>
      <c r="L399" s="65"/>
      <c r="M399" s="174"/>
      <c r="N399" s="10"/>
      <c r="O399" s="225"/>
    </row>
    <row r="400" spans="1:15" ht="12.95" customHeight="1">
      <c r="A400" s="11" t="s">
        <v>2268</v>
      </c>
      <c r="B400" s="31" t="s">
        <v>423</v>
      </c>
      <c r="C400" s="29"/>
      <c r="D400" s="145" t="s">
        <v>78</v>
      </c>
      <c r="E400" s="23"/>
      <c r="F400" s="29"/>
      <c r="G400" s="30" t="s">
        <v>78</v>
      </c>
      <c r="H400" s="427"/>
      <c r="I400" s="428"/>
      <c r="J400" s="428"/>
      <c r="K400" s="429"/>
      <c r="L400" s="64"/>
      <c r="M400" s="152"/>
      <c r="N400" s="12"/>
      <c r="O400" s="226"/>
    </row>
    <row r="401" spans="1:15" ht="12.95" customHeight="1">
      <c r="A401" s="9" t="s">
        <v>78</v>
      </c>
      <c r="B401" s="35" t="s">
        <v>78</v>
      </c>
      <c r="C401" s="33"/>
      <c r="D401" s="144">
        <v>1</v>
      </c>
      <c r="E401" s="20"/>
      <c r="F401" s="33"/>
      <c r="G401" s="34" t="s">
        <v>78</v>
      </c>
      <c r="H401" s="430"/>
      <c r="I401" s="431"/>
      <c r="J401" s="431"/>
      <c r="K401" s="432"/>
      <c r="L401" s="62"/>
      <c r="M401" s="154"/>
      <c r="N401" s="10"/>
      <c r="O401" s="225"/>
    </row>
    <row r="402" spans="1:15" ht="12.95" customHeight="1">
      <c r="A402" s="13" t="s">
        <v>78</v>
      </c>
      <c r="B402" s="37" t="s">
        <v>78</v>
      </c>
      <c r="C402" s="39"/>
      <c r="D402" s="146" t="s">
        <v>78</v>
      </c>
      <c r="E402" s="22"/>
      <c r="F402" s="39"/>
      <c r="G402" s="40" t="s">
        <v>169</v>
      </c>
      <c r="H402" s="424"/>
      <c r="I402" s="425"/>
      <c r="J402" s="425"/>
      <c r="K402" s="426"/>
      <c r="L402" s="65"/>
      <c r="M402" s="174"/>
      <c r="N402" s="14"/>
      <c r="O402" s="227"/>
    </row>
    <row r="403" spans="1:15" ht="12.95" customHeight="1">
      <c r="A403" s="11" t="s">
        <v>424</v>
      </c>
      <c r="B403" s="31" t="s">
        <v>323</v>
      </c>
      <c r="C403" s="29"/>
      <c r="D403" s="145" t="s">
        <v>78</v>
      </c>
      <c r="E403" s="23"/>
      <c r="F403" s="29"/>
      <c r="G403" s="30" t="s">
        <v>78</v>
      </c>
      <c r="H403" s="427"/>
      <c r="I403" s="428"/>
      <c r="J403" s="428"/>
      <c r="K403" s="429"/>
      <c r="L403" s="64"/>
      <c r="M403" s="152"/>
      <c r="N403" s="12"/>
      <c r="O403" s="226"/>
    </row>
    <row r="404" spans="1:15" ht="12.95" customHeight="1">
      <c r="A404" s="9" t="s">
        <v>78</v>
      </c>
      <c r="B404" s="35" t="s">
        <v>78</v>
      </c>
      <c r="C404" s="33"/>
      <c r="D404" s="144">
        <v>2</v>
      </c>
      <c r="E404" s="20"/>
      <c r="F404" s="33"/>
      <c r="G404" s="34" t="s">
        <v>78</v>
      </c>
      <c r="H404" s="430"/>
      <c r="I404" s="431"/>
      <c r="J404" s="431"/>
      <c r="K404" s="432"/>
      <c r="L404" s="62"/>
      <c r="M404" s="154"/>
      <c r="N404" s="10"/>
      <c r="O404" s="225"/>
    </row>
    <row r="405" spans="1:15" ht="12.95" customHeight="1">
      <c r="A405" s="13" t="s">
        <v>78</v>
      </c>
      <c r="B405" s="37" t="s">
        <v>78</v>
      </c>
      <c r="C405" s="39"/>
      <c r="D405" s="146" t="s">
        <v>78</v>
      </c>
      <c r="E405" s="22"/>
      <c r="F405" s="39"/>
      <c r="G405" s="40" t="s">
        <v>169</v>
      </c>
      <c r="H405" s="424"/>
      <c r="I405" s="425"/>
      <c r="J405" s="425"/>
      <c r="K405" s="426"/>
      <c r="L405" s="65"/>
      <c r="M405" s="174"/>
      <c r="N405" s="14"/>
      <c r="O405" s="227"/>
    </row>
    <row r="406" spans="1:15" ht="12.95" customHeight="1">
      <c r="A406" s="9" t="s">
        <v>425</v>
      </c>
      <c r="B406" s="35" t="s">
        <v>323</v>
      </c>
      <c r="C406" s="33"/>
      <c r="D406" s="144" t="s">
        <v>78</v>
      </c>
      <c r="E406" s="20"/>
      <c r="F406" s="33"/>
      <c r="G406" s="30" t="s">
        <v>78</v>
      </c>
      <c r="H406" s="427"/>
      <c r="I406" s="428"/>
      <c r="J406" s="428"/>
      <c r="K406" s="429"/>
      <c r="L406" s="64"/>
      <c r="M406" s="152"/>
      <c r="N406" s="10"/>
      <c r="O406" s="225"/>
    </row>
    <row r="407" spans="1:15" ht="12.95" customHeight="1">
      <c r="A407" s="9" t="s">
        <v>78</v>
      </c>
      <c r="B407" s="35" t="s">
        <v>78</v>
      </c>
      <c r="C407" s="33"/>
      <c r="D407" s="144">
        <v>2</v>
      </c>
      <c r="E407" s="20"/>
      <c r="F407" s="33"/>
      <c r="G407" s="34" t="s">
        <v>78</v>
      </c>
      <c r="H407" s="430"/>
      <c r="I407" s="431"/>
      <c r="J407" s="431"/>
      <c r="K407" s="432"/>
      <c r="L407" s="62"/>
      <c r="M407" s="154"/>
      <c r="N407" s="10"/>
      <c r="O407" s="225"/>
    </row>
    <row r="408" spans="1:15" ht="12.95" customHeight="1">
      <c r="A408" s="9" t="s">
        <v>78</v>
      </c>
      <c r="B408" s="35" t="s">
        <v>78</v>
      </c>
      <c r="C408" s="33"/>
      <c r="D408" s="144" t="s">
        <v>78</v>
      </c>
      <c r="E408" s="20"/>
      <c r="F408" s="33"/>
      <c r="G408" s="40" t="s">
        <v>169</v>
      </c>
      <c r="H408" s="424"/>
      <c r="I408" s="425"/>
      <c r="J408" s="425"/>
      <c r="K408" s="426"/>
      <c r="L408" s="65"/>
      <c r="M408" s="174"/>
      <c r="N408" s="10"/>
      <c r="O408" s="225"/>
    </row>
    <row r="409" spans="1:15" ht="12.95" customHeight="1">
      <c r="A409" s="11" t="s">
        <v>426</v>
      </c>
      <c r="B409" s="31" t="s">
        <v>427</v>
      </c>
      <c r="C409" s="29"/>
      <c r="D409" s="145" t="s">
        <v>78</v>
      </c>
      <c r="E409" s="23"/>
      <c r="F409" s="29"/>
      <c r="G409" s="30" t="s">
        <v>78</v>
      </c>
      <c r="H409" s="427"/>
      <c r="I409" s="428"/>
      <c r="J409" s="428"/>
      <c r="K409" s="429"/>
      <c r="L409" s="64"/>
      <c r="M409" s="152"/>
      <c r="N409" s="12"/>
      <c r="O409" s="226"/>
    </row>
    <row r="410" spans="1:15" ht="12.95" customHeight="1">
      <c r="A410" s="9" t="s">
        <v>78</v>
      </c>
      <c r="B410" s="35" t="s">
        <v>78</v>
      </c>
      <c r="C410" s="33"/>
      <c r="D410" s="144">
        <v>1</v>
      </c>
      <c r="E410" s="20"/>
      <c r="F410" s="33"/>
      <c r="G410" s="34" t="s">
        <v>78</v>
      </c>
      <c r="H410" s="430"/>
      <c r="I410" s="431"/>
      <c r="J410" s="431"/>
      <c r="K410" s="432"/>
      <c r="L410" s="62"/>
      <c r="M410" s="154"/>
      <c r="N410" s="10"/>
      <c r="O410" s="225"/>
    </row>
    <row r="411" spans="1:15" ht="12.95" customHeight="1">
      <c r="A411" s="13" t="s">
        <v>78</v>
      </c>
      <c r="B411" s="37" t="s">
        <v>78</v>
      </c>
      <c r="C411" s="39"/>
      <c r="D411" s="146" t="s">
        <v>78</v>
      </c>
      <c r="E411" s="22"/>
      <c r="F411" s="39"/>
      <c r="G411" s="40" t="s">
        <v>169</v>
      </c>
      <c r="H411" s="424"/>
      <c r="I411" s="425"/>
      <c r="J411" s="425"/>
      <c r="K411" s="426"/>
      <c r="L411" s="65"/>
      <c r="M411" s="174"/>
      <c r="N411" s="14"/>
      <c r="O411" s="227"/>
    </row>
    <row r="412" spans="1:15" ht="12.95" customHeight="1">
      <c r="A412" s="11" t="s">
        <v>428</v>
      </c>
      <c r="B412" s="31" t="s">
        <v>420</v>
      </c>
      <c r="C412" s="29"/>
      <c r="D412" s="145" t="s">
        <v>78</v>
      </c>
      <c r="E412" s="23"/>
      <c r="F412" s="29"/>
      <c r="G412" s="30" t="s">
        <v>78</v>
      </c>
      <c r="H412" s="427"/>
      <c r="I412" s="428"/>
      <c r="J412" s="428"/>
      <c r="K412" s="429"/>
      <c r="L412" s="64"/>
      <c r="M412" s="152"/>
      <c r="N412" s="12"/>
      <c r="O412" s="226"/>
    </row>
    <row r="413" spans="1:15" ht="12.95" customHeight="1">
      <c r="A413" s="9" t="s">
        <v>78</v>
      </c>
      <c r="B413" s="35" t="s">
        <v>78</v>
      </c>
      <c r="C413" s="33"/>
      <c r="D413" s="144">
        <v>2</v>
      </c>
      <c r="E413" s="20"/>
      <c r="F413" s="33"/>
      <c r="G413" s="34" t="s">
        <v>78</v>
      </c>
      <c r="H413" s="430"/>
      <c r="I413" s="431"/>
      <c r="J413" s="431"/>
      <c r="K413" s="432"/>
      <c r="L413" s="62"/>
      <c r="M413" s="154"/>
      <c r="N413" s="10"/>
      <c r="O413" s="225"/>
    </row>
    <row r="414" spans="1:15" ht="12.95" customHeight="1">
      <c r="A414" s="13" t="s">
        <v>78</v>
      </c>
      <c r="B414" s="37" t="s">
        <v>78</v>
      </c>
      <c r="C414" s="39"/>
      <c r="D414" s="146" t="s">
        <v>78</v>
      </c>
      <c r="E414" s="22"/>
      <c r="F414" s="39"/>
      <c r="G414" s="40" t="s">
        <v>169</v>
      </c>
      <c r="H414" s="424"/>
      <c r="I414" s="425"/>
      <c r="J414" s="425"/>
      <c r="K414" s="426"/>
      <c r="L414" s="65"/>
      <c r="M414" s="174"/>
      <c r="N414" s="14"/>
      <c r="O414" s="227"/>
    </row>
    <row r="415" spans="1:15" ht="12.95" customHeight="1">
      <c r="A415" s="11" t="s">
        <v>429</v>
      </c>
      <c r="B415" s="31" t="s">
        <v>420</v>
      </c>
      <c r="C415" s="29"/>
      <c r="D415" s="145" t="s">
        <v>78</v>
      </c>
      <c r="E415" s="23"/>
      <c r="F415" s="29"/>
      <c r="G415" s="30" t="s">
        <v>78</v>
      </c>
      <c r="H415" s="427"/>
      <c r="I415" s="428"/>
      <c r="J415" s="428"/>
      <c r="K415" s="429"/>
      <c r="L415" s="64"/>
      <c r="M415" s="152"/>
      <c r="N415" s="12"/>
      <c r="O415" s="226"/>
    </row>
    <row r="416" spans="1:15" ht="12.95" customHeight="1">
      <c r="A416" s="9" t="s">
        <v>78</v>
      </c>
      <c r="B416" s="35" t="s">
        <v>78</v>
      </c>
      <c r="C416" s="33"/>
      <c r="D416" s="144">
        <v>2</v>
      </c>
      <c r="E416" s="20"/>
      <c r="F416" s="33"/>
      <c r="G416" s="34" t="s">
        <v>78</v>
      </c>
      <c r="H416" s="430"/>
      <c r="I416" s="431"/>
      <c r="J416" s="431"/>
      <c r="K416" s="432"/>
      <c r="L416" s="62"/>
      <c r="M416" s="154"/>
      <c r="N416" s="10"/>
      <c r="O416" s="225"/>
    </row>
    <row r="417" spans="1:15" ht="12.95" customHeight="1">
      <c r="A417" s="13" t="s">
        <v>78</v>
      </c>
      <c r="B417" s="37" t="s">
        <v>78</v>
      </c>
      <c r="C417" s="39"/>
      <c r="D417" s="146" t="s">
        <v>78</v>
      </c>
      <c r="E417" s="22"/>
      <c r="F417" s="39"/>
      <c r="G417" s="40" t="s">
        <v>169</v>
      </c>
      <c r="H417" s="424"/>
      <c r="I417" s="425"/>
      <c r="J417" s="425"/>
      <c r="K417" s="426"/>
      <c r="L417" s="65"/>
      <c r="M417" s="174"/>
      <c r="N417" s="14"/>
      <c r="O417" s="227"/>
    </row>
    <row r="418" spans="1:15" ht="12.95" customHeight="1">
      <c r="A418" s="9" t="s">
        <v>430</v>
      </c>
      <c r="B418" s="35" t="s">
        <v>431</v>
      </c>
      <c r="C418" s="33"/>
      <c r="D418" s="144" t="s">
        <v>78</v>
      </c>
      <c r="E418" s="20"/>
      <c r="F418" s="33"/>
      <c r="G418" s="34" t="s">
        <v>78</v>
      </c>
      <c r="H418" s="427"/>
      <c r="I418" s="428"/>
      <c r="J418" s="428"/>
      <c r="K418" s="429"/>
      <c r="L418" s="64"/>
      <c r="M418" s="152"/>
      <c r="N418" s="10"/>
      <c r="O418" s="225"/>
    </row>
    <row r="419" spans="1:15" ht="12.95" customHeight="1">
      <c r="A419" s="9" t="s">
        <v>78</v>
      </c>
      <c r="B419" s="35" t="s">
        <v>78</v>
      </c>
      <c r="C419" s="33"/>
      <c r="D419" s="144">
        <v>3</v>
      </c>
      <c r="E419" s="20"/>
      <c r="F419" s="33"/>
      <c r="G419" s="34" t="s">
        <v>78</v>
      </c>
      <c r="H419" s="430"/>
      <c r="I419" s="431"/>
      <c r="J419" s="431"/>
      <c r="K419" s="432"/>
      <c r="L419" s="62"/>
      <c r="M419" s="154"/>
      <c r="N419" s="10"/>
      <c r="O419" s="225"/>
    </row>
    <row r="420" spans="1:15" ht="12.95" customHeight="1">
      <c r="A420" s="9" t="s">
        <v>78</v>
      </c>
      <c r="B420" s="37" t="s">
        <v>78</v>
      </c>
      <c r="C420" s="33"/>
      <c r="D420" s="144" t="s">
        <v>78</v>
      </c>
      <c r="E420" s="20"/>
      <c r="F420" s="33"/>
      <c r="G420" s="34" t="s">
        <v>169</v>
      </c>
      <c r="H420" s="424"/>
      <c r="I420" s="425"/>
      <c r="J420" s="425"/>
      <c r="K420" s="426"/>
      <c r="L420" s="65"/>
      <c r="M420" s="174"/>
      <c r="N420" s="10"/>
      <c r="O420" s="225"/>
    </row>
    <row r="421" spans="1:15" ht="12.95" customHeight="1">
      <c r="A421" s="11" t="s">
        <v>432</v>
      </c>
      <c r="B421" s="31" t="s">
        <v>433</v>
      </c>
      <c r="C421" s="29"/>
      <c r="D421" s="145" t="s">
        <v>78</v>
      </c>
      <c r="E421" s="23"/>
      <c r="F421" s="29"/>
      <c r="G421" s="30" t="s">
        <v>78</v>
      </c>
      <c r="H421" s="427"/>
      <c r="I421" s="428"/>
      <c r="J421" s="428"/>
      <c r="K421" s="429"/>
      <c r="L421" s="64"/>
      <c r="M421" s="152"/>
      <c r="N421" s="12"/>
      <c r="O421" s="226"/>
    </row>
    <row r="422" spans="1:15" ht="12.95" customHeight="1">
      <c r="A422" s="9" t="s">
        <v>78</v>
      </c>
      <c r="B422" s="35" t="s">
        <v>78</v>
      </c>
      <c r="C422" s="33"/>
      <c r="D422" s="144">
        <v>1</v>
      </c>
      <c r="E422" s="20"/>
      <c r="F422" s="33"/>
      <c r="G422" s="34" t="s">
        <v>78</v>
      </c>
      <c r="H422" s="430"/>
      <c r="I422" s="431"/>
      <c r="J422" s="431"/>
      <c r="K422" s="432"/>
      <c r="L422" s="62"/>
      <c r="M422" s="154"/>
      <c r="N422" s="10"/>
      <c r="O422" s="225"/>
    </row>
    <row r="423" spans="1:15" ht="12.95" customHeight="1">
      <c r="A423" s="13" t="s">
        <v>78</v>
      </c>
      <c r="B423" s="37" t="s">
        <v>78</v>
      </c>
      <c r="C423" s="39"/>
      <c r="D423" s="146" t="s">
        <v>78</v>
      </c>
      <c r="E423" s="22"/>
      <c r="F423" s="39"/>
      <c r="G423" s="40" t="s">
        <v>169</v>
      </c>
      <c r="H423" s="424"/>
      <c r="I423" s="425"/>
      <c r="J423" s="425"/>
      <c r="K423" s="426"/>
      <c r="L423" s="65"/>
      <c r="M423" s="174"/>
      <c r="N423" s="14"/>
      <c r="O423" s="227"/>
    </row>
    <row r="424" spans="1:15" ht="12.95" customHeight="1">
      <c r="A424" s="9" t="s">
        <v>434</v>
      </c>
      <c r="B424" s="35" t="s">
        <v>323</v>
      </c>
      <c r="C424" s="33"/>
      <c r="D424" s="144" t="s">
        <v>78</v>
      </c>
      <c r="E424" s="20"/>
      <c r="F424" s="33"/>
      <c r="G424" s="34" t="s">
        <v>78</v>
      </c>
      <c r="H424" s="427"/>
      <c r="I424" s="428"/>
      <c r="J424" s="428"/>
      <c r="K424" s="429"/>
      <c r="L424" s="64"/>
      <c r="M424" s="152"/>
      <c r="N424" s="10"/>
      <c r="O424" s="225"/>
    </row>
    <row r="425" spans="1:15" ht="12.95" customHeight="1">
      <c r="A425" s="9" t="s">
        <v>78</v>
      </c>
      <c r="B425" s="35" t="s">
        <v>78</v>
      </c>
      <c r="C425" s="33"/>
      <c r="D425" s="144">
        <v>2</v>
      </c>
      <c r="E425" s="20"/>
      <c r="F425" s="33"/>
      <c r="G425" s="34" t="s">
        <v>78</v>
      </c>
      <c r="H425" s="430"/>
      <c r="I425" s="431"/>
      <c r="J425" s="431"/>
      <c r="K425" s="432"/>
      <c r="L425" s="62"/>
      <c r="M425" s="154"/>
      <c r="N425" s="10"/>
      <c r="O425" s="225"/>
    </row>
    <row r="426" spans="1:15" ht="12.95" customHeight="1">
      <c r="A426" s="9" t="s">
        <v>78</v>
      </c>
      <c r="B426" s="37" t="s">
        <v>78</v>
      </c>
      <c r="C426" s="33"/>
      <c r="D426" s="144" t="s">
        <v>78</v>
      </c>
      <c r="E426" s="20"/>
      <c r="F426" s="33"/>
      <c r="G426" s="34" t="s">
        <v>169</v>
      </c>
      <c r="H426" s="424"/>
      <c r="I426" s="425"/>
      <c r="J426" s="425"/>
      <c r="K426" s="426"/>
      <c r="L426" s="65"/>
      <c r="M426" s="174"/>
      <c r="N426" s="10"/>
      <c r="O426" s="225"/>
    </row>
    <row r="427" spans="1:15" ht="12.95" customHeight="1">
      <c r="A427" s="11" t="s">
        <v>435</v>
      </c>
      <c r="B427" s="31" t="s">
        <v>323</v>
      </c>
      <c r="C427" s="29"/>
      <c r="D427" s="145" t="s">
        <v>78</v>
      </c>
      <c r="E427" s="23"/>
      <c r="F427" s="29"/>
      <c r="G427" s="30" t="s">
        <v>78</v>
      </c>
      <c r="H427" s="427"/>
      <c r="I427" s="428"/>
      <c r="J427" s="428"/>
      <c r="K427" s="429"/>
      <c r="L427" s="64"/>
      <c r="M427" s="152"/>
      <c r="N427" s="12"/>
      <c r="O427" s="226"/>
    </row>
    <row r="428" spans="1:15" ht="12.95" customHeight="1">
      <c r="A428" s="9" t="s">
        <v>78</v>
      </c>
      <c r="B428" s="35" t="s">
        <v>78</v>
      </c>
      <c r="C428" s="33"/>
      <c r="D428" s="144">
        <v>2</v>
      </c>
      <c r="E428" s="20"/>
      <c r="F428" s="33"/>
      <c r="G428" s="34" t="s">
        <v>78</v>
      </c>
      <c r="H428" s="430"/>
      <c r="I428" s="431"/>
      <c r="J428" s="431"/>
      <c r="K428" s="432"/>
      <c r="L428" s="62"/>
      <c r="M428" s="154"/>
      <c r="N428" s="10"/>
      <c r="O428" s="225"/>
    </row>
    <row r="429" spans="1:15" ht="12.95" customHeight="1">
      <c r="A429" s="13" t="s">
        <v>78</v>
      </c>
      <c r="B429" s="37" t="s">
        <v>78</v>
      </c>
      <c r="C429" s="39"/>
      <c r="D429" s="146" t="s">
        <v>78</v>
      </c>
      <c r="E429" s="22"/>
      <c r="F429" s="39"/>
      <c r="G429" s="40" t="s">
        <v>169</v>
      </c>
      <c r="H429" s="424"/>
      <c r="I429" s="425"/>
      <c r="J429" s="425"/>
      <c r="K429" s="426"/>
      <c r="L429" s="65"/>
      <c r="M429" s="174"/>
      <c r="N429" s="14"/>
      <c r="O429" s="227"/>
    </row>
    <row r="430" spans="1:15" ht="12.95" customHeight="1">
      <c r="A430" s="9" t="s">
        <v>436</v>
      </c>
      <c r="B430" s="35" t="s">
        <v>420</v>
      </c>
      <c r="C430" s="33"/>
      <c r="D430" s="144" t="s">
        <v>78</v>
      </c>
      <c r="E430" s="20"/>
      <c r="F430" s="33"/>
      <c r="G430" s="34" t="s">
        <v>78</v>
      </c>
      <c r="H430" s="427"/>
      <c r="I430" s="428"/>
      <c r="J430" s="428"/>
      <c r="K430" s="429"/>
      <c r="L430" s="64"/>
      <c r="M430" s="152"/>
      <c r="N430" s="10"/>
      <c r="O430" s="225"/>
    </row>
    <row r="431" spans="1:15" ht="12.95" customHeight="1">
      <c r="A431" s="9" t="s">
        <v>78</v>
      </c>
      <c r="B431" s="35" t="s">
        <v>78</v>
      </c>
      <c r="C431" s="33"/>
      <c r="D431" s="144">
        <v>2</v>
      </c>
      <c r="E431" s="20"/>
      <c r="F431" s="33"/>
      <c r="G431" s="34" t="s">
        <v>78</v>
      </c>
      <c r="H431" s="430"/>
      <c r="I431" s="431"/>
      <c r="J431" s="431"/>
      <c r="K431" s="432"/>
      <c r="L431" s="62"/>
      <c r="M431" s="154"/>
      <c r="N431" s="10"/>
      <c r="O431" s="225"/>
    </row>
    <row r="432" spans="1:15" ht="12.95" customHeight="1">
      <c r="A432" s="9" t="s">
        <v>78</v>
      </c>
      <c r="B432" s="35" t="s">
        <v>78</v>
      </c>
      <c r="C432" s="33"/>
      <c r="D432" s="144" t="s">
        <v>78</v>
      </c>
      <c r="E432" s="20"/>
      <c r="F432" s="33"/>
      <c r="G432" s="34" t="s">
        <v>169</v>
      </c>
      <c r="H432" s="424"/>
      <c r="I432" s="425"/>
      <c r="J432" s="425"/>
      <c r="K432" s="426"/>
      <c r="L432" s="65"/>
      <c r="M432" s="174"/>
      <c r="N432" s="10"/>
      <c r="O432" s="225"/>
    </row>
    <row r="433" spans="1:15" ht="12.95" customHeight="1">
      <c r="A433" s="11" t="s">
        <v>437</v>
      </c>
      <c r="B433" s="31" t="s">
        <v>323</v>
      </c>
      <c r="C433" s="29"/>
      <c r="D433" s="145" t="s">
        <v>78</v>
      </c>
      <c r="E433" s="23"/>
      <c r="F433" s="29"/>
      <c r="G433" s="30" t="s">
        <v>78</v>
      </c>
      <c r="H433" s="427"/>
      <c r="I433" s="428"/>
      <c r="J433" s="428"/>
      <c r="K433" s="429"/>
      <c r="L433" s="64"/>
      <c r="M433" s="152"/>
      <c r="N433" s="12"/>
      <c r="O433" s="226"/>
    </row>
    <row r="434" spans="1:15" ht="12.95" customHeight="1">
      <c r="A434" s="9" t="s">
        <v>78</v>
      </c>
      <c r="B434" s="35" t="s">
        <v>78</v>
      </c>
      <c r="C434" s="33"/>
      <c r="D434" s="144">
        <v>4</v>
      </c>
      <c r="E434" s="20"/>
      <c r="F434" s="33"/>
      <c r="G434" s="34" t="s">
        <v>78</v>
      </c>
      <c r="H434" s="430"/>
      <c r="I434" s="431"/>
      <c r="J434" s="431"/>
      <c r="K434" s="432"/>
      <c r="L434" s="62"/>
      <c r="M434" s="154"/>
      <c r="N434" s="10"/>
      <c r="O434" s="225"/>
    </row>
    <row r="435" spans="1:15" ht="12.95" customHeight="1">
      <c r="A435" s="13" t="s">
        <v>78</v>
      </c>
      <c r="B435" s="37" t="s">
        <v>78</v>
      </c>
      <c r="C435" s="39"/>
      <c r="D435" s="146" t="s">
        <v>78</v>
      </c>
      <c r="E435" s="22"/>
      <c r="F435" s="39"/>
      <c r="G435" s="40" t="s">
        <v>169</v>
      </c>
      <c r="H435" s="424"/>
      <c r="I435" s="425"/>
      <c r="J435" s="425"/>
      <c r="K435" s="426"/>
      <c r="L435" s="65"/>
      <c r="M435" s="174"/>
      <c r="N435" s="14"/>
      <c r="O435" s="227"/>
    </row>
    <row r="436" spans="1:15" ht="12.95" customHeight="1">
      <c r="A436" s="9" t="s">
        <v>438</v>
      </c>
      <c r="B436" s="35" t="s">
        <v>323</v>
      </c>
      <c r="C436" s="33"/>
      <c r="D436" s="144" t="s">
        <v>78</v>
      </c>
      <c r="E436" s="20"/>
      <c r="F436" s="33"/>
      <c r="G436" s="34" t="s">
        <v>78</v>
      </c>
      <c r="H436" s="427"/>
      <c r="I436" s="428"/>
      <c r="J436" s="428"/>
      <c r="K436" s="429"/>
      <c r="L436" s="64"/>
      <c r="M436" s="152"/>
      <c r="N436" s="10"/>
      <c r="O436" s="225"/>
    </row>
    <row r="437" spans="1:15" ht="12.95" customHeight="1">
      <c r="A437" s="9" t="s">
        <v>78</v>
      </c>
      <c r="B437" s="35" t="s">
        <v>78</v>
      </c>
      <c r="C437" s="33"/>
      <c r="D437" s="144">
        <v>2</v>
      </c>
      <c r="E437" s="20"/>
      <c r="F437" s="33"/>
      <c r="G437" s="34" t="s">
        <v>78</v>
      </c>
      <c r="H437" s="430"/>
      <c r="I437" s="431"/>
      <c r="J437" s="431"/>
      <c r="K437" s="432"/>
      <c r="L437" s="62"/>
      <c r="M437" s="154"/>
      <c r="N437" s="10"/>
      <c r="O437" s="225"/>
    </row>
    <row r="438" spans="1:15" ht="12.95" customHeight="1">
      <c r="A438" s="9" t="s">
        <v>78</v>
      </c>
      <c r="B438" s="35" t="s">
        <v>78</v>
      </c>
      <c r="C438" s="33"/>
      <c r="D438" s="144" t="s">
        <v>78</v>
      </c>
      <c r="E438" s="20"/>
      <c r="F438" s="33"/>
      <c r="G438" s="34" t="s">
        <v>169</v>
      </c>
      <c r="H438" s="424"/>
      <c r="I438" s="425"/>
      <c r="J438" s="425"/>
      <c r="K438" s="426"/>
      <c r="L438" s="65"/>
      <c r="M438" s="174"/>
      <c r="N438" s="10"/>
      <c r="O438" s="225"/>
    </row>
    <row r="439" spans="1:15" ht="12.95" customHeight="1">
      <c r="A439" s="11" t="s">
        <v>439</v>
      </c>
      <c r="B439" s="31" t="s">
        <v>431</v>
      </c>
      <c r="C439" s="29"/>
      <c r="D439" s="145" t="s">
        <v>78</v>
      </c>
      <c r="E439" s="23"/>
      <c r="F439" s="29"/>
      <c r="G439" s="30" t="s">
        <v>78</v>
      </c>
      <c r="H439" s="427"/>
      <c r="I439" s="428"/>
      <c r="J439" s="428"/>
      <c r="K439" s="429"/>
      <c r="L439" s="64"/>
      <c r="M439" s="152"/>
      <c r="N439" s="12"/>
      <c r="O439" s="226"/>
    </row>
    <row r="440" spans="1:15" ht="12.95" customHeight="1">
      <c r="A440" s="9" t="s">
        <v>78</v>
      </c>
      <c r="B440" s="35" t="s">
        <v>78</v>
      </c>
      <c r="C440" s="33"/>
      <c r="D440" s="144">
        <v>3</v>
      </c>
      <c r="E440" s="20"/>
      <c r="F440" s="33"/>
      <c r="G440" s="34" t="s">
        <v>78</v>
      </c>
      <c r="H440" s="430"/>
      <c r="I440" s="431"/>
      <c r="J440" s="431"/>
      <c r="K440" s="432"/>
      <c r="L440" s="62"/>
      <c r="M440" s="154"/>
      <c r="N440" s="10"/>
      <c r="O440" s="225"/>
    </row>
    <row r="441" spans="1:15" ht="12.95" customHeight="1">
      <c r="A441" s="13" t="s">
        <v>78</v>
      </c>
      <c r="B441" s="37" t="s">
        <v>78</v>
      </c>
      <c r="C441" s="39"/>
      <c r="D441" s="146" t="s">
        <v>78</v>
      </c>
      <c r="E441" s="22"/>
      <c r="F441" s="39"/>
      <c r="G441" s="40" t="s">
        <v>169</v>
      </c>
      <c r="H441" s="424"/>
      <c r="I441" s="425"/>
      <c r="J441" s="425"/>
      <c r="K441" s="426"/>
      <c r="L441" s="65"/>
      <c r="M441" s="174"/>
      <c r="N441" s="14"/>
      <c r="O441" s="227"/>
    </row>
    <row r="442" spans="1:15" ht="12.95" customHeight="1">
      <c r="A442" s="11" t="s">
        <v>439</v>
      </c>
      <c r="B442" s="31" t="s">
        <v>323</v>
      </c>
      <c r="C442" s="29"/>
      <c r="D442" s="145" t="s">
        <v>78</v>
      </c>
      <c r="E442" s="23"/>
      <c r="F442" s="29"/>
      <c r="G442" s="30" t="s">
        <v>78</v>
      </c>
      <c r="H442" s="427"/>
      <c r="I442" s="428"/>
      <c r="J442" s="428"/>
      <c r="K442" s="429"/>
      <c r="L442" s="64"/>
      <c r="M442" s="152"/>
      <c r="N442" s="12"/>
      <c r="O442" s="226"/>
    </row>
    <row r="443" spans="1:15" ht="12.95" customHeight="1">
      <c r="A443" s="9" t="s">
        <v>78</v>
      </c>
      <c r="B443" s="35" t="s">
        <v>78</v>
      </c>
      <c r="C443" s="33"/>
      <c r="D443" s="144">
        <v>1</v>
      </c>
      <c r="E443" s="20"/>
      <c r="F443" s="33"/>
      <c r="G443" s="34" t="s">
        <v>78</v>
      </c>
      <c r="H443" s="430"/>
      <c r="I443" s="431"/>
      <c r="J443" s="431"/>
      <c r="K443" s="432"/>
      <c r="L443" s="62"/>
      <c r="M443" s="154"/>
      <c r="N443" s="10"/>
      <c r="O443" s="225"/>
    </row>
    <row r="444" spans="1:15" ht="12.95" customHeight="1">
      <c r="A444" s="13" t="s">
        <v>78</v>
      </c>
      <c r="B444" s="37" t="s">
        <v>78</v>
      </c>
      <c r="C444" s="39"/>
      <c r="D444" s="146" t="s">
        <v>78</v>
      </c>
      <c r="E444" s="22"/>
      <c r="F444" s="39"/>
      <c r="G444" s="40" t="s">
        <v>169</v>
      </c>
      <c r="H444" s="424"/>
      <c r="I444" s="425"/>
      <c r="J444" s="425"/>
      <c r="K444" s="426"/>
      <c r="L444" s="65"/>
      <c r="M444" s="174"/>
      <c r="N444" s="14"/>
      <c r="O444" s="227"/>
    </row>
    <row r="445" spans="1:15" ht="12.95" customHeight="1">
      <c r="A445" s="11" t="s">
        <v>440</v>
      </c>
      <c r="B445" s="31" t="s">
        <v>323</v>
      </c>
      <c r="C445" s="29"/>
      <c r="D445" s="145" t="s">
        <v>78</v>
      </c>
      <c r="E445" s="23"/>
      <c r="F445" s="29"/>
      <c r="G445" s="30" t="s">
        <v>78</v>
      </c>
      <c r="H445" s="427"/>
      <c r="I445" s="428"/>
      <c r="J445" s="428"/>
      <c r="K445" s="429"/>
      <c r="L445" s="64"/>
      <c r="M445" s="152"/>
      <c r="N445" s="12"/>
      <c r="O445" s="226"/>
    </row>
    <row r="446" spans="1:15" ht="12.95" customHeight="1">
      <c r="A446" s="9" t="s">
        <v>78</v>
      </c>
      <c r="B446" s="35" t="s">
        <v>78</v>
      </c>
      <c r="C446" s="33"/>
      <c r="D446" s="144">
        <v>2</v>
      </c>
      <c r="E446" s="20"/>
      <c r="F446" s="33"/>
      <c r="G446" s="34" t="s">
        <v>78</v>
      </c>
      <c r="H446" s="430"/>
      <c r="I446" s="431"/>
      <c r="J446" s="431"/>
      <c r="K446" s="432"/>
      <c r="L446" s="62"/>
      <c r="M446" s="154"/>
      <c r="N446" s="10"/>
      <c r="O446" s="225"/>
    </row>
    <row r="447" spans="1:15" ht="12.95" customHeight="1" thickBot="1">
      <c r="A447" s="15" t="s">
        <v>78</v>
      </c>
      <c r="B447" s="50" t="s">
        <v>78</v>
      </c>
      <c r="C447" s="77"/>
      <c r="D447" s="147" t="s">
        <v>78</v>
      </c>
      <c r="E447" s="25"/>
      <c r="F447" s="77"/>
      <c r="G447" s="78" t="s">
        <v>169</v>
      </c>
      <c r="H447" s="441"/>
      <c r="I447" s="442"/>
      <c r="J447" s="442"/>
      <c r="K447" s="443"/>
      <c r="L447" s="165"/>
      <c r="M447" s="176"/>
      <c r="N447" s="16"/>
      <c r="O447" s="228"/>
    </row>
    <row r="448" spans="1:15" ht="18" customHeight="1">
      <c r="D448" s="448"/>
      <c r="E448" s="448"/>
      <c r="F448" s="448"/>
      <c r="G448" s="448"/>
      <c r="H448" s="448"/>
      <c r="I448" s="448"/>
      <c r="J448" s="448"/>
      <c r="K448" s="448"/>
    </row>
    <row r="449" spans="1:15" ht="20.100000000000001" customHeight="1" thickBot="1">
      <c r="A449" s="6" t="s">
        <v>10</v>
      </c>
    </row>
    <row r="450" spans="1:15" ht="20.100000000000001" customHeight="1" thickBot="1">
      <c r="A450" s="19"/>
      <c r="B450" s="2"/>
      <c r="C450" s="2"/>
      <c r="D450" s="18"/>
      <c r="E450" s="18"/>
      <c r="F450" s="2"/>
      <c r="G450" s="3"/>
      <c r="H450" s="3"/>
      <c r="I450" s="2"/>
      <c r="J450" s="2"/>
      <c r="K450" s="2"/>
      <c r="L450" s="18"/>
      <c r="M450" s="2"/>
      <c r="N450" s="2"/>
      <c r="O450" s="223"/>
    </row>
    <row r="451" spans="1:15" ht="20.100000000000001" customHeight="1" thickBot="1">
      <c r="A451" s="73" t="s">
        <v>298</v>
      </c>
      <c r="B451" s="444" t="s">
        <v>299</v>
      </c>
      <c r="C451" s="445"/>
      <c r="D451" s="444" t="s">
        <v>300</v>
      </c>
      <c r="E451" s="446"/>
      <c r="F451" s="445"/>
      <c r="G451" s="75" t="s">
        <v>2</v>
      </c>
      <c r="H451" s="444" t="s">
        <v>301</v>
      </c>
      <c r="I451" s="446"/>
      <c r="J451" s="446"/>
      <c r="K451" s="445"/>
      <c r="L451" s="74" t="s">
        <v>302</v>
      </c>
      <c r="M451" s="435" t="s">
        <v>303</v>
      </c>
      <c r="N451" s="436"/>
      <c r="O451" s="437"/>
    </row>
    <row r="452" spans="1:15" ht="12.95" customHeight="1">
      <c r="A452" s="66" t="s">
        <v>441</v>
      </c>
      <c r="B452" s="67" t="s">
        <v>323</v>
      </c>
      <c r="C452" s="68"/>
      <c r="D452" s="143" t="s">
        <v>78</v>
      </c>
      <c r="E452" s="44"/>
      <c r="F452" s="68"/>
      <c r="G452" s="69" t="s">
        <v>78</v>
      </c>
      <c r="H452" s="427"/>
      <c r="I452" s="428"/>
      <c r="J452" s="428"/>
      <c r="K452" s="429"/>
      <c r="L452" s="64"/>
      <c r="M452" s="152"/>
      <c r="N452" s="8"/>
      <c r="O452" s="224"/>
    </row>
    <row r="453" spans="1:15" ht="12.95" customHeight="1">
      <c r="A453" s="9" t="s">
        <v>78</v>
      </c>
      <c r="B453" s="35" t="s">
        <v>78</v>
      </c>
      <c r="C453" s="33"/>
      <c r="D453" s="142">
        <v>3</v>
      </c>
      <c r="E453" s="20"/>
      <c r="F453" s="33"/>
      <c r="G453" s="34" t="s">
        <v>78</v>
      </c>
      <c r="H453" s="430"/>
      <c r="I453" s="431"/>
      <c r="J453" s="431"/>
      <c r="K453" s="432"/>
      <c r="L453" s="62"/>
      <c r="M453" s="154"/>
      <c r="N453" s="10"/>
      <c r="O453" s="225"/>
    </row>
    <row r="454" spans="1:15" ht="12.95" customHeight="1">
      <c r="A454" s="9" t="s">
        <v>78</v>
      </c>
      <c r="B454" s="35" t="s">
        <v>78</v>
      </c>
      <c r="C454" s="33"/>
      <c r="D454" s="144" t="s">
        <v>78</v>
      </c>
      <c r="E454" s="20"/>
      <c r="F454" s="33"/>
      <c r="G454" s="34" t="s">
        <v>169</v>
      </c>
      <c r="H454" s="424"/>
      <c r="I454" s="425"/>
      <c r="J454" s="425"/>
      <c r="K454" s="426"/>
      <c r="L454" s="65"/>
      <c r="M454" s="174"/>
      <c r="N454" s="10"/>
      <c r="O454" s="225"/>
    </row>
    <row r="455" spans="1:15" ht="12.95" customHeight="1">
      <c r="A455" s="11" t="s">
        <v>442</v>
      </c>
      <c r="B455" s="31" t="s">
        <v>323</v>
      </c>
      <c r="C455" s="29"/>
      <c r="D455" s="145" t="s">
        <v>78</v>
      </c>
      <c r="E455" s="23"/>
      <c r="F455" s="29"/>
      <c r="G455" s="30" t="s">
        <v>78</v>
      </c>
      <c r="H455" s="427"/>
      <c r="I455" s="428"/>
      <c r="J455" s="428"/>
      <c r="K455" s="429"/>
      <c r="L455" s="64"/>
      <c r="M455" s="152"/>
      <c r="N455" s="12"/>
      <c r="O455" s="226"/>
    </row>
    <row r="456" spans="1:15" ht="12.95" customHeight="1">
      <c r="A456" s="9" t="s">
        <v>78</v>
      </c>
      <c r="B456" s="35" t="s">
        <v>78</v>
      </c>
      <c r="C456" s="33"/>
      <c r="D456" s="144">
        <v>1</v>
      </c>
      <c r="E456" s="20"/>
      <c r="F456" s="33"/>
      <c r="G456" s="34" t="s">
        <v>78</v>
      </c>
      <c r="H456" s="430"/>
      <c r="I456" s="431"/>
      <c r="J456" s="431"/>
      <c r="K456" s="432"/>
      <c r="L456" s="62"/>
      <c r="M456" s="154"/>
      <c r="N456" s="10"/>
      <c r="O456" s="225"/>
    </row>
    <row r="457" spans="1:15" ht="12.95" customHeight="1">
      <c r="A457" s="13" t="s">
        <v>78</v>
      </c>
      <c r="B457" s="37" t="s">
        <v>78</v>
      </c>
      <c r="C457" s="39"/>
      <c r="D457" s="146" t="s">
        <v>78</v>
      </c>
      <c r="E457" s="22"/>
      <c r="F457" s="39"/>
      <c r="G457" s="40" t="s">
        <v>169</v>
      </c>
      <c r="H457" s="424"/>
      <c r="I457" s="425"/>
      <c r="J457" s="425"/>
      <c r="K457" s="426"/>
      <c r="L457" s="65"/>
      <c r="M457" s="174"/>
      <c r="N457" s="14"/>
      <c r="O457" s="227"/>
    </row>
    <row r="458" spans="1:15" ht="12.95" customHeight="1">
      <c r="A458" s="11" t="s">
        <v>443</v>
      </c>
      <c r="B458" s="31" t="s">
        <v>431</v>
      </c>
      <c r="C458" s="29"/>
      <c r="D458" s="145" t="s">
        <v>78</v>
      </c>
      <c r="E458" s="23"/>
      <c r="F458" s="29"/>
      <c r="G458" s="30" t="s">
        <v>78</v>
      </c>
      <c r="H458" s="427"/>
      <c r="I458" s="428"/>
      <c r="J458" s="428"/>
      <c r="K458" s="429"/>
      <c r="L458" s="64"/>
      <c r="M458" s="152"/>
      <c r="N458" s="12"/>
      <c r="O458" s="226"/>
    </row>
    <row r="459" spans="1:15" ht="12.95" customHeight="1">
      <c r="A459" s="9" t="s">
        <v>78</v>
      </c>
      <c r="B459" s="35" t="s">
        <v>78</v>
      </c>
      <c r="C459" s="33"/>
      <c r="D459" s="144">
        <v>2</v>
      </c>
      <c r="E459" s="20"/>
      <c r="F459" s="33"/>
      <c r="G459" s="34" t="s">
        <v>78</v>
      </c>
      <c r="H459" s="430"/>
      <c r="I459" s="431"/>
      <c r="J459" s="431"/>
      <c r="K459" s="432"/>
      <c r="L459" s="62"/>
      <c r="M459" s="154"/>
      <c r="N459" s="10"/>
      <c r="O459" s="225"/>
    </row>
    <row r="460" spans="1:15" ht="12.95" customHeight="1">
      <c r="A460" s="13" t="s">
        <v>78</v>
      </c>
      <c r="B460" s="37" t="s">
        <v>78</v>
      </c>
      <c r="C460" s="39"/>
      <c r="D460" s="146" t="s">
        <v>78</v>
      </c>
      <c r="E460" s="22"/>
      <c r="F460" s="39"/>
      <c r="G460" s="40" t="s">
        <v>169</v>
      </c>
      <c r="H460" s="424"/>
      <c r="I460" s="425"/>
      <c r="J460" s="425"/>
      <c r="K460" s="426"/>
      <c r="L460" s="65"/>
      <c r="M460" s="174"/>
      <c r="N460" s="14"/>
      <c r="O460" s="227"/>
    </row>
    <row r="461" spans="1:15" ht="12.95" customHeight="1">
      <c r="A461" s="11" t="s">
        <v>444</v>
      </c>
      <c r="B461" s="31" t="s">
        <v>325</v>
      </c>
      <c r="C461" s="29"/>
      <c r="D461" s="145" t="s">
        <v>78</v>
      </c>
      <c r="E461" s="20"/>
      <c r="F461" s="33"/>
      <c r="G461" s="30" t="s">
        <v>78</v>
      </c>
      <c r="H461" s="427"/>
      <c r="I461" s="428"/>
      <c r="J461" s="428"/>
      <c r="K461" s="429"/>
      <c r="L461" s="64"/>
      <c r="M461" s="152"/>
      <c r="N461" s="10"/>
      <c r="O461" s="225"/>
    </row>
    <row r="462" spans="1:15" ht="12.95" customHeight="1">
      <c r="A462" s="9" t="s">
        <v>78</v>
      </c>
      <c r="B462" s="35" t="s">
        <v>78</v>
      </c>
      <c r="C462" s="33"/>
      <c r="D462" s="144">
        <v>2</v>
      </c>
      <c r="E462" s="20"/>
      <c r="F462" s="33"/>
      <c r="G462" s="34" t="s">
        <v>78</v>
      </c>
      <c r="H462" s="430"/>
      <c r="I462" s="431"/>
      <c r="J462" s="431"/>
      <c r="K462" s="432"/>
      <c r="L462" s="62"/>
      <c r="M462" s="154"/>
      <c r="N462" s="10"/>
      <c r="O462" s="225"/>
    </row>
    <row r="463" spans="1:15" ht="12.95" customHeight="1">
      <c r="A463" s="13" t="s">
        <v>78</v>
      </c>
      <c r="B463" s="37" t="s">
        <v>78</v>
      </c>
      <c r="C463" s="39"/>
      <c r="D463" s="146" t="s">
        <v>78</v>
      </c>
      <c r="E463" s="20"/>
      <c r="F463" s="33"/>
      <c r="G463" s="40" t="s">
        <v>169</v>
      </c>
      <c r="H463" s="424"/>
      <c r="I463" s="425"/>
      <c r="J463" s="425"/>
      <c r="K463" s="426"/>
      <c r="L463" s="65"/>
      <c r="M463" s="174"/>
      <c r="N463" s="10"/>
      <c r="O463" s="225"/>
    </row>
    <row r="464" spans="1:15" ht="12.95" customHeight="1">
      <c r="A464" s="11" t="s">
        <v>445</v>
      </c>
      <c r="B464" s="31" t="s">
        <v>325</v>
      </c>
      <c r="C464" s="29"/>
      <c r="D464" s="145" t="s">
        <v>78</v>
      </c>
      <c r="E464" s="23"/>
      <c r="F464" s="29"/>
      <c r="G464" s="30" t="s">
        <v>78</v>
      </c>
      <c r="H464" s="427"/>
      <c r="I464" s="428"/>
      <c r="J464" s="428"/>
      <c r="K464" s="429"/>
      <c r="L464" s="64"/>
      <c r="M464" s="152"/>
      <c r="N464" s="12"/>
      <c r="O464" s="226"/>
    </row>
    <row r="465" spans="1:15" ht="12.95" customHeight="1">
      <c r="A465" s="9" t="s">
        <v>78</v>
      </c>
      <c r="B465" s="35" t="s">
        <v>78</v>
      </c>
      <c r="C465" s="33"/>
      <c r="D465" s="144">
        <v>1</v>
      </c>
      <c r="E465" s="20"/>
      <c r="F465" s="33"/>
      <c r="G465" s="34" t="s">
        <v>78</v>
      </c>
      <c r="H465" s="430"/>
      <c r="I465" s="431"/>
      <c r="J465" s="431"/>
      <c r="K465" s="432"/>
      <c r="L465" s="62"/>
      <c r="M465" s="154"/>
      <c r="N465" s="10"/>
      <c r="O465" s="225"/>
    </row>
    <row r="466" spans="1:15" ht="12.95" customHeight="1">
      <c r="A466" s="13" t="s">
        <v>78</v>
      </c>
      <c r="B466" s="37" t="s">
        <v>78</v>
      </c>
      <c r="C466" s="39"/>
      <c r="D466" s="146" t="s">
        <v>78</v>
      </c>
      <c r="E466" s="22"/>
      <c r="F466" s="39"/>
      <c r="G466" s="40" t="s">
        <v>169</v>
      </c>
      <c r="H466" s="424"/>
      <c r="I466" s="425"/>
      <c r="J466" s="425"/>
      <c r="K466" s="426"/>
      <c r="L466" s="65"/>
      <c r="M466" s="174"/>
      <c r="N466" s="14"/>
      <c r="O466" s="227"/>
    </row>
    <row r="467" spans="1:15" ht="12.95" customHeight="1">
      <c r="A467" s="11" t="s">
        <v>446</v>
      </c>
      <c r="B467" s="31" t="s">
        <v>447</v>
      </c>
      <c r="C467" s="29"/>
      <c r="D467" s="145" t="s">
        <v>78</v>
      </c>
      <c r="E467" s="23"/>
      <c r="F467" s="29"/>
      <c r="G467" s="30" t="s">
        <v>78</v>
      </c>
      <c r="H467" s="427"/>
      <c r="I467" s="428"/>
      <c r="J467" s="428"/>
      <c r="K467" s="429"/>
      <c r="L467" s="64"/>
      <c r="M467" s="152"/>
      <c r="N467" s="12"/>
      <c r="O467" s="226"/>
    </row>
    <row r="468" spans="1:15" ht="12.95" customHeight="1">
      <c r="A468" s="9" t="s">
        <v>78</v>
      </c>
      <c r="B468" s="35" t="s">
        <v>78</v>
      </c>
      <c r="C468" s="33"/>
      <c r="D468" s="144">
        <v>1</v>
      </c>
      <c r="E468" s="20"/>
      <c r="F468" s="33"/>
      <c r="G468" s="34" t="s">
        <v>78</v>
      </c>
      <c r="H468" s="430"/>
      <c r="I468" s="431"/>
      <c r="J468" s="431"/>
      <c r="K468" s="432"/>
      <c r="L468" s="62"/>
      <c r="M468" s="154"/>
      <c r="N468" s="10"/>
      <c r="O468" s="225"/>
    </row>
    <row r="469" spans="1:15" ht="12.95" customHeight="1">
      <c r="A469" s="13" t="s">
        <v>78</v>
      </c>
      <c r="B469" s="37" t="s">
        <v>78</v>
      </c>
      <c r="C469" s="39"/>
      <c r="D469" s="146" t="s">
        <v>78</v>
      </c>
      <c r="E469" s="22"/>
      <c r="F469" s="39"/>
      <c r="G469" s="40" t="s">
        <v>169</v>
      </c>
      <c r="H469" s="424"/>
      <c r="I469" s="425"/>
      <c r="J469" s="425"/>
      <c r="K469" s="426"/>
      <c r="L469" s="65"/>
      <c r="M469" s="174"/>
      <c r="N469" s="14"/>
      <c r="O469" s="227"/>
    </row>
    <row r="470" spans="1:15" ht="12.95" customHeight="1">
      <c r="A470" s="9" t="s">
        <v>448</v>
      </c>
      <c r="B470" s="35" t="s">
        <v>447</v>
      </c>
      <c r="C470" s="33"/>
      <c r="D470" s="144" t="s">
        <v>78</v>
      </c>
      <c r="E470" s="20"/>
      <c r="F470" s="33"/>
      <c r="G470" s="30" t="s">
        <v>78</v>
      </c>
      <c r="H470" s="427"/>
      <c r="I470" s="428"/>
      <c r="J470" s="428"/>
      <c r="K470" s="429"/>
      <c r="L470" s="64"/>
      <c r="M470" s="152"/>
      <c r="N470" s="10"/>
      <c r="O470" s="225"/>
    </row>
    <row r="471" spans="1:15" ht="12.95" customHeight="1">
      <c r="A471" s="9" t="s">
        <v>78</v>
      </c>
      <c r="B471" s="35" t="s">
        <v>78</v>
      </c>
      <c r="C471" s="33"/>
      <c r="D471" s="144">
        <v>1</v>
      </c>
      <c r="E471" s="20"/>
      <c r="F471" s="33"/>
      <c r="G471" s="34" t="s">
        <v>78</v>
      </c>
      <c r="H471" s="430"/>
      <c r="I471" s="431"/>
      <c r="J471" s="431"/>
      <c r="K471" s="432"/>
      <c r="L471" s="62"/>
      <c r="M471" s="154"/>
      <c r="N471" s="10"/>
      <c r="O471" s="225"/>
    </row>
    <row r="472" spans="1:15" ht="12.95" customHeight="1">
      <c r="A472" s="9" t="s">
        <v>78</v>
      </c>
      <c r="B472" s="35" t="s">
        <v>78</v>
      </c>
      <c r="C472" s="33"/>
      <c r="D472" s="144" t="s">
        <v>78</v>
      </c>
      <c r="E472" s="20"/>
      <c r="F472" s="33"/>
      <c r="G472" s="40" t="s">
        <v>169</v>
      </c>
      <c r="H472" s="424"/>
      <c r="I472" s="425"/>
      <c r="J472" s="425"/>
      <c r="K472" s="426"/>
      <c r="L472" s="65"/>
      <c r="M472" s="174"/>
      <c r="N472" s="10"/>
      <c r="O472" s="225"/>
    </row>
    <row r="473" spans="1:15" ht="12.95" customHeight="1">
      <c r="A473" s="11" t="s">
        <v>449</v>
      </c>
      <c r="B473" s="31" t="s">
        <v>325</v>
      </c>
      <c r="C473" s="29"/>
      <c r="D473" s="145" t="s">
        <v>78</v>
      </c>
      <c r="E473" s="23"/>
      <c r="F473" s="29"/>
      <c r="G473" s="30" t="s">
        <v>78</v>
      </c>
      <c r="H473" s="427"/>
      <c r="I473" s="428"/>
      <c r="J473" s="428"/>
      <c r="K473" s="429"/>
      <c r="L473" s="64"/>
      <c r="M473" s="152"/>
      <c r="N473" s="12"/>
      <c r="O473" s="226"/>
    </row>
    <row r="474" spans="1:15" ht="12.95" customHeight="1">
      <c r="A474" s="9" t="s">
        <v>78</v>
      </c>
      <c r="B474" s="35" t="s">
        <v>78</v>
      </c>
      <c r="C474" s="33"/>
      <c r="D474" s="144">
        <v>1</v>
      </c>
      <c r="E474" s="20"/>
      <c r="F474" s="33"/>
      <c r="G474" s="34" t="s">
        <v>78</v>
      </c>
      <c r="H474" s="430"/>
      <c r="I474" s="431"/>
      <c r="J474" s="431"/>
      <c r="K474" s="432"/>
      <c r="L474" s="62"/>
      <c r="M474" s="154"/>
      <c r="N474" s="10"/>
      <c r="O474" s="225"/>
    </row>
    <row r="475" spans="1:15" ht="12.95" customHeight="1">
      <c r="A475" s="13" t="s">
        <v>78</v>
      </c>
      <c r="B475" s="37" t="s">
        <v>78</v>
      </c>
      <c r="C475" s="39"/>
      <c r="D475" s="146" t="s">
        <v>78</v>
      </c>
      <c r="E475" s="22"/>
      <c r="F475" s="39"/>
      <c r="G475" s="40" t="s">
        <v>169</v>
      </c>
      <c r="H475" s="424"/>
      <c r="I475" s="425"/>
      <c r="J475" s="425"/>
      <c r="K475" s="426"/>
      <c r="L475" s="65"/>
      <c r="M475" s="174"/>
      <c r="N475" s="14"/>
      <c r="O475" s="227"/>
    </row>
    <row r="476" spans="1:15" ht="12.95" customHeight="1">
      <c r="A476" s="11" t="s">
        <v>450</v>
      </c>
      <c r="B476" s="31" t="s">
        <v>325</v>
      </c>
      <c r="C476" s="29"/>
      <c r="D476" s="145" t="s">
        <v>78</v>
      </c>
      <c r="E476" s="23"/>
      <c r="F476" s="29"/>
      <c r="G476" s="30" t="s">
        <v>78</v>
      </c>
      <c r="H476" s="427"/>
      <c r="I476" s="428"/>
      <c r="J476" s="428"/>
      <c r="K476" s="429"/>
      <c r="L476" s="64"/>
      <c r="M476" s="152"/>
      <c r="N476" s="12"/>
      <c r="O476" s="226"/>
    </row>
    <row r="477" spans="1:15" ht="12.95" customHeight="1">
      <c r="A477" s="9" t="s">
        <v>78</v>
      </c>
      <c r="B477" s="35" t="s">
        <v>78</v>
      </c>
      <c r="C477" s="33"/>
      <c r="D477" s="144">
        <v>2</v>
      </c>
      <c r="E477" s="20"/>
      <c r="F477" s="33"/>
      <c r="G477" s="34" t="s">
        <v>78</v>
      </c>
      <c r="H477" s="430"/>
      <c r="I477" s="431"/>
      <c r="J477" s="431"/>
      <c r="K477" s="432"/>
      <c r="L477" s="62"/>
      <c r="M477" s="154"/>
      <c r="N477" s="10"/>
      <c r="O477" s="225"/>
    </row>
    <row r="478" spans="1:15" ht="12.95" customHeight="1">
      <c r="A478" s="13" t="s">
        <v>78</v>
      </c>
      <c r="B478" s="37" t="s">
        <v>78</v>
      </c>
      <c r="C478" s="39"/>
      <c r="D478" s="146" t="s">
        <v>78</v>
      </c>
      <c r="E478" s="22"/>
      <c r="F478" s="39"/>
      <c r="G478" s="40" t="s">
        <v>169</v>
      </c>
      <c r="H478" s="424"/>
      <c r="I478" s="425"/>
      <c r="J478" s="425"/>
      <c r="K478" s="426"/>
      <c r="L478" s="65"/>
      <c r="M478" s="174"/>
      <c r="N478" s="14"/>
      <c r="O478" s="227"/>
    </row>
    <row r="479" spans="1:15" ht="12.95" customHeight="1">
      <c r="A479" s="11" t="s">
        <v>451</v>
      </c>
      <c r="B479" s="31" t="s">
        <v>325</v>
      </c>
      <c r="C479" s="29"/>
      <c r="D479" s="145" t="s">
        <v>78</v>
      </c>
      <c r="E479" s="23"/>
      <c r="F479" s="29"/>
      <c r="G479" s="30" t="s">
        <v>78</v>
      </c>
      <c r="H479" s="427"/>
      <c r="I479" s="428"/>
      <c r="J479" s="428"/>
      <c r="K479" s="429"/>
      <c r="L479" s="64"/>
      <c r="M479" s="152"/>
      <c r="N479" s="12"/>
      <c r="O479" s="226"/>
    </row>
    <row r="480" spans="1:15" ht="12.95" customHeight="1">
      <c r="A480" s="9" t="s">
        <v>78</v>
      </c>
      <c r="B480" s="35" t="s">
        <v>78</v>
      </c>
      <c r="C480" s="33"/>
      <c r="D480" s="144">
        <v>2</v>
      </c>
      <c r="E480" s="20"/>
      <c r="F480" s="33"/>
      <c r="G480" s="34" t="s">
        <v>78</v>
      </c>
      <c r="H480" s="430"/>
      <c r="I480" s="431"/>
      <c r="J480" s="431"/>
      <c r="K480" s="432"/>
      <c r="L480" s="62"/>
      <c r="M480" s="154"/>
      <c r="N480" s="10"/>
      <c r="O480" s="225"/>
    </row>
    <row r="481" spans="1:15" ht="12.95" customHeight="1">
      <c r="A481" s="13" t="s">
        <v>78</v>
      </c>
      <c r="B481" s="37" t="s">
        <v>78</v>
      </c>
      <c r="C481" s="39"/>
      <c r="D481" s="146" t="s">
        <v>78</v>
      </c>
      <c r="E481" s="22"/>
      <c r="F481" s="39"/>
      <c r="G481" s="40" t="s">
        <v>169</v>
      </c>
      <c r="H481" s="424"/>
      <c r="I481" s="425"/>
      <c r="J481" s="425"/>
      <c r="K481" s="426"/>
      <c r="L481" s="65"/>
      <c r="M481" s="174"/>
      <c r="N481" s="14"/>
      <c r="O481" s="227"/>
    </row>
    <row r="482" spans="1:15" ht="12.95" customHeight="1">
      <c r="A482" s="9" t="s">
        <v>452</v>
      </c>
      <c r="B482" s="35" t="s">
        <v>325</v>
      </c>
      <c r="C482" s="33"/>
      <c r="D482" s="144" t="s">
        <v>78</v>
      </c>
      <c r="E482" s="20"/>
      <c r="F482" s="33"/>
      <c r="G482" s="34" t="s">
        <v>78</v>
      </c>
      <c r="H482" s="427"/>
      <c r="I482" s="428"/>
      <c r="J482" s="428"/>
      <c r="K482" s="429"/>
      <c r="L482" s="64"/>
      <c r="M482" s="152"/>
      <c r="N482" s="10"/>
      <c r="O482" s="225"/>
    </row>
    <row r="483" spans="1:15" ht="12.95" customHeight="1">
      <c r="A483" s="9" t="s">
        <v>78</v>
      </c>
      <c r="B483" s="35" t="s">
        <v>78</v>
      </c>
      <c r="C483" s="33"/>
      <c r="D483" s="144">
        <v>5</v>
      </c>
      <c r="E483" s="20"/>
      <c r="F483" s="33"/>
      <c r="G483" s="34" t="s">
        <v>78</v>
      </c>
      <c r="H483" s="430"/>
      <c r="I483" s="431"/>
      <c r="J483" s="431"/>
      <c r="K483" s="432"/>
      <c r="L483" s="62"/>
      <c r="M483" s="154"/>
      <c r="N483" s="10"/>
      <c r="O483" s="225"/>
    </row>
    <row r="484" spans="1:15" ht="12.95" customHeight="1">
      <c r="A484" s="9" t="s">
        <v>78</v>
      </c>
      <c r="B484" s="37" t="s">
        <v>78</v>
      </c>
      <c r="C484" s="33"/>
      <c r="D484" s="144" t="s">
        <v>78</v>
      </c>
      <c r="E484" s="20"/>
      <c r="F484" s="33"/>
      <c r="G484" s="34" t="s">
        <v>169</v>
      </c>
      <c r="H484" s="424"/>
      <c r="I484" s="425"/>
      <c r="J484" s="425"/>
      <c r="K484" s="426"/>
      <c r="L484" s="65"/>
      <c r="M484" s="174"/>
      <c r="N484" s="10"/>
      <c r="O484" s="225"/>
    </row>
    <row r="485" spans="1:15" ht="12.95" customHeight="1">
      <c r="A485" s="11" t="s">
        <v>453</v>
      </c>
      <c r="B485" s="31" t="s">
        <v>1635</v>
      </c>
      <c r="C485" s="29"/>
      <c r="D485" s="145" t="s">
        <v>78</v>
      </c>
      <c r="E485" s="23"/>
      <c r="F485" s="29"/>
      <c r="G485" s="30" t="s">
        <v>78</v>
      </c>
      <c r="H485" s="427"/>
      <c r="I485" s="428"/>
      <c r="J485" s="428"/>
      <c r="K485" s="429"/>
      <c r="L485" s="64"/>
      <c r="M485" s="152"/>
      <c r="N485" s="12"/>
      <c r="O485" s="226"/>
    </row>
    <row r="486" spans="1:15" ht="12.95" customHeight="1">
      <c r="A486" s="9" t="s">
        <v>78</v>
      </c>
      <c r="B486" s="35" t="s">
        <v>78</v>
      </c>
      <c r="C486" s="33"/>
      <c r="D486" s="144">
        <v>6</v>
      </c>
      <c r="E486" s="20"/>
      <c r="F486" s="33"/>
      <c r="G486" s="34" t="s">
        <v>78</v>
      </c>
      <c r="H486" s="430"/>
      <c r="I486" s="431"/>
      <c r="J486" s="431"/>
      <c r="K486" s="432"/>
      <c r="L486" s="62"/>
      <c r="M486" s="154"/>
      <c r="N486" s="10"/>
      <c r="O486" s="225"/>
    </row>
    <row r="487" spans="1:15" ht="12.95" customHeight="1">
      <c r="A487" s="13" t="s">
        <v>78</v>
      </c>
      <c r="B487" s="37" t="s">
        <v>78</v>
      </c>
      <c r="C487" s="39"/>
      <c r="D487" s="146" t="s">
        <v>78</v>
      </c>
      <c r="E487" s="22"/>
      <c r="F487" s="39"/>
      <c r="G487" s="40" t="s">
        <v>169</v>
      </c>
      <c r="H487" s="424"/>
      <c r="I487" s="425"/>
      <c r="J487" s="425"/>
      <c r="K487" s="426"/>
      <c r="L487" s="65"/>
      <c r="M487" s="174"/>
      <c r="N487" s="14"/>
      <c r="O487" s="227"/>
    </row>
    <row r="488" spans="1:15" ht="12.95" customHeight="1">
      <c r="A488" s="9" t="s">
        <v>454</v>
      </c>
      <c r="B488" s="35" t="s">
        <v>325</v>
      </c>
      <c r="C488" s="33"/>
      <c r="D488" s="144" t="s">
        <v>78</v>
      </c>
      <c r="E488" s="20"/>
      <c r="F488" s="33"/>
      <c r="G488" s="34" t="s">
        <v>78</v>
      </c>
      <c r="H488" s="427"/>
      <c r="I488" s="428"/>
      <c r="J488" s="428"/>
      <c r="K488" s="429"/>
      <c r="L488" s="64"/>
      <c r="M488" s="152"/>
      <c r="N488" s="10"/>
      <c r="O488" s="225"/>
    </row>
    <row r="489" spans="1:15" ht="12.95" customHeight="1">
      <c r="A489" s="9" t="s">
        <v>78</v>
      </c>
      <c r="B489" s="35" t="s">
        <v>78</v>
      </c>
      <c r="C489" s="33"/>
      <c r="D489" s="144">
        <v>2</v>
      </c>
      <c r="E489" s="20"/>
      <c r="F489" s="33"/>
      <c r="G489" s="34" t="s">
        <v>78</v>
      </c>
      <c r="H489" s="430"/>
      <c r="I489" s="431"/>
      <c r="J489" s="431"/>
      <c r="K489" s="432"/>
      <c r="L489" s="62"/>
      <c r="M489" s="154"/>
      <c r="N489" s="10"/>
      <c r="O489" s="225"/>
    </row>
    <row r="490" spans="1:15" ht="12.95" customHeight="1">
      <c r="A490" s="9" t="s">
        <v>78</v>
      </c>
      <c r="B490" s="37" t="s">
        <v>78</v>
      </c>
      <c r="C490" s="33"/>
      <c r="D490" s="144" t="s">
        <v>78</v>
      </c>
      <c r="E490" s="20"/>
      <c r="F490" s="33"/>
      <c r="G490" s="34" t="s">
        <v>169</v>
      </c>
      <c r="H490" s="424"/>
      <c r="I490" s="425"/>
      <c r="J490" s="425"/>
      <c r="K490" s="426"/>
      <c r="L490" s="65"/>
      <c r="M490" s="174"/>
      <c r="N490" s="10"/>
      <c r="O490" s="225"/>
    </row>
    <row r="491" spans="1:15" ht="12.95" customHeight="1">
      <c r="A491" s="11" t="s">
        <v>455</v>
      </c>
      <c r="B491" s="31" t="s">
        <v>325</v>
      </c>
      <c r="C491" s="29"/>
      <c r="D491" s="145" t="s">
        <v>78</v>
      </c>
      <c r="E491" s="23"/>
      <c r="F491" s="29"/>
      <c r="G491" s="30" t="s">
        <v>78</v>
      </c>
      <c r="H491" s="427"/>
      <c r="I491" s="428"/>
      <c r="J491" s="428"/>
      <c r="K491" s="429"/>
      <c r="L491" s="64"/>
      <c r="M491" s="152"/>
      <c r="N491" s="12"/>
      <c r="O491" s="226"/>
    </row>
    <row r="492" spans="1:15" ht="12.95" customHeight="1">
      <c r="A492" s="9" t="s">
        <v>78</v>
      </c>
      <c r="B492" s="35" t="s">
        <v>78</v>
      </c>
      <c r="C492" s="33"/>
      <c r="D492" s="144">
        <v>6</v>
      </c>
      <c r="E492" s="20"/>
      <c r="F492" s="33"/>
      <c r="G492" s="34" t="s">
        <v>78</v>
      </c>
      <c r="H492" s="430"/>
      <c r="I492" s="431"/>
      <c r="J492" s="431"/>
      <c r="K492" s="432"/>
      <c r="L492" s="62"/>
      <c r="M492" s="154"/>
      <c r="N492" s="10"/>
      <c r="O492" s="225"/>
    </row>
    <row r="493" spans="1:15" ht="12.95" customHeight="1">
      <c r="A493" s="13" t="s">
        <v>78</v>
      </c>
      <c r="B493" s="37" t="s">
        <v>78</v>
      </c>
      <c r="C493" s="39"/>
      <c r="D493" s="146" t="s">
        <v>78</v>
      </c>
      <c r="E493" s="22"/>
      <c r="F493" s="39"/>
      <c r="G493" s="40" t="s">
        <v>169</v>
      </c>
      <c r="H493" s="424"/>
      <c r="I493" s="425"/>
      <c r="J493" s="425"/>
      <c r="K493" s="426"/>
      <c r="L493" s="65"/>
      <c r="M493" s="174"/>
      <c r="N493" s="14"/>
      <c r="O493" s="227"/>
    </row>
    <row r="494" spans="1:15" ht="12.95" customHeight="1">
      <c r="A494" s="9" t="s">
        <v>456</v>
      </c>
      <c r="B494" s="35" t="s">
        <v>457</v>
      </c>
      <c r="C494" s="33"/>
      <c r="D494" s="144" t="s">
        <v>78</v>
      </c>
      <c r="E494" s="20"/>
      <c r="F494" s="33"/>
      <c r="G494" s="34" t="s">
        <v>78</v>
      </c>
      <c r="H494" s="427"/>
      <c r="I494" s="428"/>
      <c r="J494" s="428"/>
      <c r="K494" s="429"/>
      <c r="L494" s="64"/>
      <c r="M494" s="152"/>
      <c r="N494" s="10"/>
      <c r="O494" s="225"/>
    </row>
    <row r="495" spans="1:15" ht="12.95" customHeight="1">
      <c r="A495" s="9" t="s">
        <v>78</v>
      </c>
      <c r="B495" s="35" t="s">
        <v>78</v>
      </c>
      <c r="C495" s="33"/>
      <c r="D495" s="144">
        <v>1</v>
      </c>
      <c r="E495" s="20"/>
      <c r="F495" s="33"/>
      <c r="G495" s="34" t="s">
        <v>78</v>
      </c>
      <c r="H495" s="430"/>
      <c r="I495" s="431"/>
      <c r="J495" s="431"/>
      <c r="K495" s="432"/>
      <c r="L495" s="62"/>
      <c r="M495" s="154"/>
      <c r="N495" s="10"/>
      <c r="O495" s="225"/>
    </row>
    <row r="496" spans="1:15" ht="12.95" customHeight="1">
      <c r="A496" s="9" t="s">
        <v>78</v>
      </c>
      <c r="B496" s="35" t="s">
        <v>78</v>
      </c>
      <c r="C496" s="33"/>
      <c r="D496" s="144" t="s">
        <v>78</v>
      </c>
      <c r="E496" s="20"/>
      <c r="F496" s="33"/>
      <c r="G496" s="34" t="s">
        <v>169</v>
      </c>
      <c r="H496" s="424"/>
      <c r="I496" s="425"/>
      <c r="J496" s="425"/>
      <c r="K496" s="426"/>
      <c r="L496" s="65"/>
      <c r="M496" s="174"/>
      <c r="N496" s="10"/>
      <c r="O496" s="225"/>
    </row>
    <row r="497" spans="1:15" ht="12.95" customHeight="1">
      <c r="A497" s="11" t="s">
        <v>458</v>
      </c>
      <c r="B497" s="31" t="s">
        <v>447</v>
      </c>
      <c r="C497" s="29"/>
      <c r="D497" s="145" t="s">
        <v>78</v>
      </c>
      <c r="E497" s="23"/>
      <c r="F497" s="29"/>
      <c r="G497" s="30" t="s">
        <v>78</v>
      </c>
      <c r="H497" s="427"/>
      <c r="I497" s="428"/>
      <c r="J497" s="428"/>
      <c r="K497" s="429"/>
      <c r="L497" s="64"/>
      <c r="M497" s="152"/>
      <c r="N497" s="12"/>
      <c r="O497" s="226"/>
    </row>
    <row r="498" spans="1:15" ht="12.95" customHeight="1">
      <c r="A498" s="9" t="s">
        <v>78</v>
      </c>
      <c r="B498" s="35" t="s">
        <v>78</v>
      </c>
      <c r="C498" s="33"/>
      <c r="D498" s="144">
        <v>3</v>
      </c>
      <c r="E498" s="20"/>
      <c r="F498" s="33"/>
      <c r="G498" s="34" t="s">
        <v>78</v>
      </c>
      <c r="H498" s="430"/>
      <c r="I498" s="431"/>
      <c r="J498" s="431"/>
      <c r="K498" s="432"/>
      <c r="L498" s="62"/>
      <c r="M498" s="154"/>
      <c r="N498" s="10"/>
      <c r="O498" s="225"/>
    </row>
    <row r="499" spans="1:15" ht="12.95" customHeight="1">
      <c r="A499" s="13" t="s">
        <v>78</v>
      </c>
      <c r="B499" s="37" t="s">
        <v>78</v>
      </c>
      <c r="C499" s="39"/>
      <c r="D499" s="146" t="s">
        <v>78</v>
      </c>
      <c r="E499" s="22"/>
      <c r="F499" s="39"/>
      <c r="G499" s="40" t="s">
        <v>169</v>
      </c>
      <c r="H499" s="424"/>
      <c r="I499" s="425"/>
      <c r="J499" s="425"/>
      <c r="K499" s="426"/>
      <c r="L499" s="65"/>
      <c r="M499" s="174"/>
      <c r="N499" s="14"/>
      <c r="O499" s="227"/>
    </row>
    <row r="500" spans="1:15" ht="12.95" customHeight="1">
      <c r="A500" s="9" t="s">
        <v>459</v>
      </c>
      <c r="B500" s="35" t="s">
        <v>460</v>
      </c>
      <c r="C500" s="33"/>
      <c r="D500" s="144" t="s">
        <v>78</v>
      </c>
      <c r="E500" s="20"/>
      <c r="F500" s="33"/>
      <c r="G500" s="34" t="s">
        <v>78</v>
      </c>
      <c r="H500" s="427"/>
      <c r="I500" s="428"/>
      <c r="J500" s="428"/>
      <c r="K500" s="429"/>
      <c r="L500" s="64"/>
      <c r="M500" s="152"/>
      <c r="N500" s="10"/>
      <c r="O500" s="225"/>
    </row>
    <row r="501" spans="1:15" ht="12.95" customHeight="1">
      <c r="A501" s="9" t="s">
        <v>78</v>
      </c>
      <c r="B501" s="35" t="s">
        <v>78</v>
      </c>
      <c r="C501" s="33"/>
      <c r="D501" s="144">
        <v>3</v>
      </c>
      <c r="E501" s="20"/>
      <c r="F501" s="33"/>
      <c r="G501" s="34" t="s">
        <v>78</v>
      </c>
      <c r="H501" s="430"/>
      <c r="I501" s="431"/>
      <c r="J501" s="431"/>
      <c r="K501" s="432"/>
      <c r="L501" s="62"/>
      <c r="M501" s="154"/>
      <c r="N501" s="10"/>
      <c r="O501" s="225"/>
    </row>
    <row r="502" spans="1:15" ht="12.95" customHeight="1">
      <c r="A502" s="9" t="s">
        <v>78</v>
      </c>
      <c r="B502" s="35" t="s">
        <v>78</v>
      </c>
      <c r="C502" s="33"/>
      <c r="D502" s="144" t="s">
        <v>78</v>
      </c>
      <c r="E502" s="20"/>
      <c r="F502" s="33"/>
      <c r="G502" s="34" t="s">
        <v>169</v>
      </c>
      <c r="H502" s="424"/>
      <c r="I502" s="425"/>
      <c r="J502" s="425"/>
      <c r="K502" s="426"/>
      <c r="L502" s="65"/>
      <c r="M502" s="174"/>
      <c r="N502" s="10"/>
      <c r="O502" s="225"/>
    </row>
    <row r="503" spans="1:15" ht="12.95" customHeight="1">
      <c r="A503" s="11" t="s">
        <v>2269</v>
      </c>
      <c r="B503" s="31" t="s">
        <v>2270</v>
      </c>
      <c r="C503" s="29"/>
      <c r="D503" s="145" t="s">
        <v>78</v>
      </c>
      <c r="E503" s="23"/>
      <c r="F503" s="29"/>
      <c r="G503" s="30" t="s">
        <v>78</v>
      </c>
      <c r="H503" s="427"/>
      <c r="I503" s="428"/>
      <c r="J503" s="428"/>
      <c r="K503" s="429"/>
      <c r="L503" s="64"/>
      <c r="M503" s="152"/>
      <c r="N503" s="12"/>
      <c r="O503" s="226"/>
    </row>
    <row r="504" spans="1:15" ht="12.95" customHeight="1">
      <c r="A504" s="9" t="s">
        <v>78</v>
      </c>
      <c r="B504" s="35" t="s">
        <v>2272</v>
      </c>
      <c r="C504" s="33"/>
      <c r="D504" s="144">
        <v>5</v>
      </c>
      <c r="E504" s="20"/>
      <c r="F504" s="33"/>
      <c r="G504" s="34" t="s">
        <v>78</v>
      </c>
      <c r="H504" s="430"/>
      <c r="I504" s="431"/>
      <c r="J504" s="431"/>
      <c r="K504" s="432"/>
      <c r="L504" s="62"/>
      <c r="M504" s="154"/>
      <c r="N504" s="10"/>
      <c r="O504" s="225"/>
    </row>
    <row r="505" spans="1:15" ht="12.95" customHeight="1">
      <c r="A505" s="13" t="s">
        <v>78</v>
      </c>
      <c r="B505" s="37" t="s">
        <v>2271</v>
      </c>
      <c r="C505" s="39"/>
      <c r="D505" s="146" t="s">
        <v>78</v>
      </c>
      <c r="E505" s="22"/>
      <c r="F505" s="39"/>
      <c r="G505" s="40" t="s">
        <v>169</v>
      </c>
      <c r="H505" s="424"/>
      <c r="I505" s="425"/>
      <c r="J505" s="425"/>
      <c r="K505" s="426"/>
      <c r="L505" s="65"/>
      <c r="M505" s="174"/>
      <c r="N505" s="14"/>
      <c r="O505" s="227"/>
    </row>
    <row r="506" spans="1:15" ht="12.95" customHeight="1">
      <c r="A506" s="11" t="s">
        <v>461</v>
      </c>
      <c r="B506" s="31" t="s">
        <v>325</v>
      </c>
      <c r="C506" s="29"/>
      <c r="D506" s="145" t="s">
        <v>78</v>
      </c>
      <c r="E506" s="23"/>
      <c r="F506" s="29"/>
      <c r="G506" s="30" t="s">
        <v>78</v>
      </c>
      <c r="H506" s="427"/>
      <c r="I506" s="428"/>
      <c r="J506" s="428"/>
      <c r="K506" s="429"/>
      <c r="L506" s="64"/>
      <c r="M506" s="152"/>
      <c r="N506" s="12"/>
      <c r="O506" s="226"/>
    </row>
    <row r="507" spans="1:15" ht="12.95" customHeight="1">
      <c r="A507" s="9" t="s">
        <v>78</v>
      </c>
      <c r="B507" s="35" t="s">
        <v>78</v>
      </c>
      <c r="C507" s="33"/>
      <c r="D507" s="144">
        <v>1</v>
      </c>
      <c r="E507" s="20"/>
      <c r="F507" s="33"/>
      <c r="G507" s="34" t="s">
        <v>78</v>
      </c>
      <c r="H507" s="430"/>
      <c r="I507" s="431"/>
      <c r="J507" s="431"/>
      <c r="K507" s="432"/>
      <c r="L507" s="62"/>
      <c r="M507" s="154"/>
      <c r="N507" s="10"/>
      <c r="O507" s="225"/>
    </row>
    <row r="508" spans="1:15" ht="12.95" customHeight="1">
      <c r="A508" s="13" t="s">
        <v>78</v>
      </c>
      <c r="B508" s="37" t="s">
        <v>78</v>
      </c>
      <c r="C508" s="39"/>
      <c r="D508" s="146" t="s">
        <v>78</v>
      </c>
      <c r="E508" s="22"/>
      <c r="F508" s="39"/>
      <c r="G508" s="40" t="s">
        <v>169</v>
      </c>
      <c r="H508" s="424"/>
      <c r="I508" s="425"/>
      <c r="J508" s="425"/>
      <c r="K508" s="426"/>
      <c r="L508" s="65"/>
      <c r="M508" s="174"/>
      <c r="N508" s="14"/>
      <c r="O508" s="227"/>
    </row>
    <row r="509" spans="1:15" ht="12.95" customHeight="1">
      <c r="A509" s="11" t="s">
        <v>462</v>
      </c>
      <c r="B509" s="31" t="s">
        <v>1636</v>
      </c>
      <c r="C509" s="29"/>
      <c r="D509" s="145" t="s">
        <v>78</v>
      </c>
      <c r="E509" s="23"/>
      <c r="F509" s="29"/>
      <c r="G509" s="30" t="s">
        <v>78</v>
      </c>
      <c r="H509" s="427"/>
      <c r="I509" s="428"/>
      <c r="J509" s="428"/>
      <c r="K509" s="429"/>
      <c r="L509" s="24"/>
      <c r="M509" s="152"/>
      <c r="N509" s="12"/>
      <c r="O509" s="226"/>
    </row>
    <row r="510" spans="1:15" ht="12.95" customHeight="1">
      <c r="A510" s="9" t="s">
        <v>78</v>
      </c>
      <c r="B510" s="35" t="s">
        <v>1637</v>
      </c>
      <c r="C510" s="33"/>
      <c r="D510" s="144">
        <v>4</v>
      </c>
      <c r="E510" s="20"/>
      <c r="F510" s="33"/>
      <c r="G510" s="34" t="s">
        <v>78</v>
      </c>
      <c r="H510" s="430"/>
      <c r="I510" s="431"/>
      <c r="J510" s="431"/>
      <c r="K510" s="432"/>
      <c r="L510" s="62"/>
      <c r="M510" s="154"/>
      <c r="N510" s="10"/>
      <c r="O510" s="225"/>
    </row>
    <row r="511" spans="1:15" ht="12.95" customHeight="1" thickBot="1">
      <c r="A511" s="15" t="s">
        <v>78</v>
      </c>
      <c r="B511" s="50" t="s">
        <v>78</v>
      </c>
      <c r="C511" s="77"/>
      <c r="D511" s="147" t="s">
        <v>78</v>
      </c>
      <c r="E511" s="25"/>
      <c r="F511" s="77"/>
      <c r="G511" s="78" t="s">
        <v>169</v>
      </c>
      <c r="H511" s="441"/>
      <c r="I511" s="442"/>
      <c r="J511" s="442"/>
      <c r="K511" s="443"/>
      <c r="L511" s="63"/>
      <c r="M511" s="176"/>
      <c r="N511" s="16"/>
      <c r="O511" s="228"/>
    </row>
    <row r="512" spans="1:15" ht="18" customHeight="1">
      <c r="D512" s="448"/>
      <c r="E512" s="448"/>
      <c r="F512" s="448"/>
      <c r="G512" s="448"/>
      <c r="H512" s="448"/>
      <c r="I512" s="448"/>
      <c r="J512" s="448"/>
      <c r="K512" s="448"/>
    </row>
    <row r="513" spans="1:15" ht="20.100000000000001" customHeight="1" thickBot="1">
      <c r="A513" s="6" t="s">
        <v>10</v>
      </c>
    </row>
    <row r="514" spans="1:15" ht="20.100000000000001" customHeight="1" thickBot="1">
      <c r="A514" s="19"/>
      <c r="B514" s="2"/>
      <c r="C514" s="2"/>
      <c r="D514" s="18"/>
      <c r="E514" s="18"/>
      <c r="F514" s="2"/>
      <c r="G514" s="3"/>
      <c r="H514" s="3"/>
      <c r="I514" s="2"/>
      <c r="J514" s="2"/>
      <c r="K514" s="2"/>
      <c r="L514" s="18"/>
      <c r="M514" s="2"/>
      <c r="N514" s="2"/>
      <c r="O514" s="223"/>
    </row>
    <row r="515" spans="1:15" ht="20.100000000000001" customHeight="1" thickBot="1">
      <c r="A515" s="73" t="s">
        <v>298</v>
      </c>
      <c r="B515" s="444" t="s">
        <v>299</v>
      </c>
      <c r="C515" s="445"/>
      <c r="D515" s="444" t="s">
        <v>300</v>
      </c>
      <c r="E515" s="446"/>
      <c r="F515" s="445"/>
      <c r="G515" s="75" t="s">
        <v>2</v>
      </c>
      <c r="H515" s="444" t="s">
        <v>301</v>
      </c>
      <c r="I515" s="446"/>
      <c r="J515" s="446"/>
      <c r="K515" s="445"/>
      <c r="L515" s="74" t="s">
        <v>302</v>
      </c>
      <c r="M515" s="435" t="s">
        <v>303</v>
      </c>
      <c r="N515" s="436"/>
      <c r="O515" s="437"/>
    </row>
    <row r="516" spans="1:15" ht="12.95" customHeight="1">
      <c r="A516" s="66" t="s">
        <v>463</v>
      </c>
      <c r="B516" s="67" t="s">
        <v>1636</v>
      </c>
      <c r="C516" s="68"/>
      <c r="D516" s="143" t="s">
        <v>78</v>
      </c>
      <c r="E516" s="44"/>
      <c r="F516" s="68"/>
      <c r="G516" s="69" t="s">
        <v>78</v>
      </c>
      <c r="H516" s="427"/>
      <c r="I516" s="428"/>
      <c r="J516" s="428"/>
      <c r="K516" s="429"/>
      <c r="L516" s="64"/>
      <c r="M516" s="152"/>
      <c r="N516" s="8"/>
      <c r="O516" s="224"/>
    </row>
    <row r="517" spans="1:15" ht="12.95" customHeight="1">
      <c r="A517" s="9" t="s">
        <v>78</v>
      </c>
      <c r="B517" s="35" t="s">
        <v>1637</v>
      </c>
      <c r="C517" s="33"/>
      <c r="D517" s="142">
        <v>2</v>
      </c>
      <c r="E517" s="20"/>
      <c r="F517" s="33"/>
      <c r="G517" s="34" t="s">
        <v>78</v>
      </c>
      <c r="H517" s="430"/>
      <c r="I517" s="431"/>
      <c r="J517" s="431"/>
      <c r="K517" s="432"/>
      <c r="L517" s="62"/>
      <c r="M517" s="154"/>
      <c r="N517" s="10"/>
      <c r="O517" s="225"/>
    </row>
    <row r="518" spans="1:15" ht="12.95" customHeight="1">
      <c r="A518" s="9" t="s">
        <v>78</v>
      </c>
      <c r="B518" s="35" t="s">
        <v>78</v>
      </c>
      <c r="C518" s="33"/>
      <c r="D518" s="144" t="s">
        <v>78</v>
      </c>
      <c r="E518" s="20"/>
      <c r="F518" s="33"/>
      <c r="G518" s="34" t="s">
        <v>169</v>
      </c>
      <c r="H518" s="424"/>
      <c r="I518" s="425"/>
      <c r="J518" s="425"/>
      <c r="K518" s="426"/>
      <c r="L518" s="65"/>
      <c r="M518" s="174"/>
      <c r="N518" s="10"/>
      <c r="O518" s="225"/>
    </row>
    <row r="519" spans="1:15" ht="12.95" customHeight="1">
      <c r="A519" s="11" t="s">
        <v>464</v>
      </c>
      <c r="B519" s="31" t="s">
        <v>1638</v>
      </c>
      <c r="C519" s="29"/>
      <c r="D519" s="145" t="s">
        <v>78</v>
      </c>
      <c r="E519" s="23"/>
      <c r="F519" s="29"/>
      <c r="G519" s="30" t="s">
        <v>78</v>
      </c>
      <c r="H519" s="427"/>
      <c r="I519" s="428"/>
      <c r="J519" s="428"/>
      <c r="K519" s="429"/>
      <c r="L519" s="64"/>
      <c r="M519" s="152"/>
      <c r="N519" s="12"/>
      <c r="O519" s="226"/>
    </row>
    <row r="520" spans="1:15" ht="12.95" customHeight="1">
      <c r="A520" s="9" t="s">
        <v>78</v>
      </c>
      <c r="B520" s="35" t="s">
        <v>1637</v>
      </c>
      <c r="C520" s="33"/>
      <c r="D520" s="144">
        <v>1</v>
      </c>
      <c r="E520" s="20"/>
      <c r="F520" s="33"/>
      <c r="G520" s="34" t="s">
        <v>78</v>
      </c>
      <c r="H520" s="430"/>
      <c r="I520" s="431"/>
      <c r="J520" s="431"/>
      <c r="K520" s="432"/>
      <c r="L520" s="62"/>
      <c r="M520" s="154"/>
      <c r="N520" s="10"/>
      <c r="O520" s="225"/>
    </row>
    <row r="521" spans="1:15" ht="12.95" customHeight="1">
      <c r="A521" s="13" t="s">
        <v>78</v>
      </c>
      <c r="B521" s="37" t="s">
        <v>78</v>
      </c>
      <c r="C521" s="39"/>
      <c r="D521" s="146" t="s">
        <v>78</v>
      </c>
      <c r="E521" s="22"/>
      <c r="F521" s="39"/>
      <c r="G521" s="40" t="s">
        <v>169</v>
      </c>
      <c r="H521" s="424"/>
      <c r="I521" s="425"/>
      <c r="J521" s="425"/>
      <c r="K521" s="426"/>
      <c r="L521" s="65"/>
      <c r="M521" s="174"/>
      <c r="N521" s="14"/>
      <c r="O521" s="227"/>
    </row>
    <row r="522" spans="1:15" ht="12.95" customHeight="1">
      <c r="A522" s="11" t="s">
        <v>465</v>
      </c>
      <c r="B522" s="31" t="s">
        <v>2399</v>
      </c>
      <c r="C522" s="29"/>
      <c r="D522" s="145" t="s">
        <v>78</v>
      </c>
      <c r="E522" s="23"/>
      <c r="F522" s="29"/>
      <c r="G522" s="30" t="s">
        <v>78</v>
      </c>
      <c r="H522" s="427"/>
      <c r="I522" s="428"/>
      <c r="J522" s="428"/>
      <c r="K522" s="429"/>
      <c r="L522" s="64"/>
      <c r="M522" s="152"/>
      <c r="N522" s="12"/>
      <c r="O522" s="226"/>
    </row>
    <row r="523" spans="1:15" ht="12.95" customHeight="1">
      <c r="A523" s="9" t="s">
        <v>78</v>
      </c>
      <c r="B523" s="35" t="s">
        <v>1637</v>
      </c>
      <c r="C523" s="33"/>
      <c r="D523" s="144">
        <v>1</v>
      </c>
      <c r="E523" s="20"/>
      <c r="F523" s="33"/>
      <c r="G523" s="34" t="s">
        <v>78</v>
      </c>
      <c r="H523" s="430"/>
      <c r="I523" s="431"/>
      <c r="J523" s="431"/>
      <c r="K523" s="432"/>
      <c r="L523" s="62"/>
      <c r="M523" s="154"/>
      <c r="N523" s="10"/>
      <c r="O523" s="225"/>
    </row>
    <row r="524" spans="1:15" ht="12.95" customHeight="1">
      <c r="A524" s="13" t="s">
        <v>78</v>
      </c>
      <c r="B524" s="37" t="s">
        <v>78</v>
      </c>
      <c r="C524" s="39"/>
      <c r="D524" s="146" t="s">
        <v>78</v>
      </c>
      <c r="E524" s="22"/>
      <c r="F524" s="39"/>
      <c r="G524" s="40" t="s">
        <v>169</v>
      </c>
      <c r="H524" s="424"/>
      <c r="I524" s="425"/>
      <c r="J524" s="425"/>
      <c r="K524" s="426"/>
      <c r="L524" s="65"/>
      <c r="M524" s="174"/>
      <c r="N524" s="14"/>
      <c r="O524" s="227"/>
    </row>
    <row r="525" spans="1:15" ht="12.95" customHeight="1">
      <c r="A525" s="11" t="s">
        <v>466</v>
      </c>
      <c r="B525" s="31" t="s">
        <v>2400</v>
      </c>
      <c r="C525" s="29"/>
      <c r="D525" s="145" t="s">
        <v>78</v>
      </c>
      <c r="E525" s="20"/>
      <c r="F525" s="33"/>
      <c r="G525" s="30" t="s">
        <v>78</v>
      </c>
      <c r="H525" s="427"/>
      <c r="I525" s="428"/>
      <c r="J525" s="428"/>
      <c r="K525" s="429"/>
      <c r="L525" s="64"/>
      <c r="M525" s="152"/>
      <c r="N525" s="10"/>
      <c r="O525" s="225"/>
    </row>
    <row r="526" spans="1:15" ht="12.95" customHeight="1">
      <c r="A526" s="9" t="s">
        <v>78</v>
      </c>
      <c r="B526" s="35" t="s">
        <v>1637</v>
      </c>
      <c r="C526" s="33"/>
      <c r="D526" s="144">
        <v>1</v>
      </c>
      <c r="E526" s="20"/>
      <c r="F526" s="33"/>
      <c r="G526" s="34" t="s">
        <v>78</v>
      </c>
      <c r="H526" s="430"/>
      <c r="I526" s="431"/>
      <c r="J526" s="431"/>
      <c r="K526" s="432"/>
      <c r="L526" s="62"/>
      <c r="M526" s="154"/>
      <c r="N526" s="10"/>
      <c r="O526" s="225"/>
    </row>
    <row r="527" spans="1:15" ht="12.95" customHeight="1">
      <c r="A527" s="13" t="s">
        <v>78</v>
      </c>
      <c r="B527" s="37" t="s">
        <v>78</v>
      </c>
      <c r="C527" s="39"/>
      <c r="D527" s="146" t="s">
        <v>78</v>
      </c>
      <c r="E527" s="20"/>
      <c r="F527" s="33"/>
      <c r="G527" s="40" t="s">
        <v>169</v>
      </c>
      <c r="H527" s="424"/>
      <c r="I527" s="425"/>
      <c r="J527" s="425"/>
      <c r="K527" s="426"/>
      <c r="L527" s="65"/>
      <c r="M527" s="174"/>
      <c r="N527" s="10"/>
      <c r="O527" s="225"/>
    </row>
    <row r="528" spans="1:15" ht="12.95" customHeight="1">
      <c r="A528" s="11" t="s">
        <v>467</v>
      </c>
      <c r="B528" s="31" t="s">
        <v>468</v>
      </c>
      <c r="C528" s="29"/>
      <c r="D528" s="145" t="s">
        <v>78</v>
      </c>
      <c r="E528" s="23"/>
      <c r="F528" s="29"/>
      <c r="G528" s="30" t="s">
        <v>78</v>
      </c>
      <c r="H528" s="427"/>
      <c r="I528" s="428"/>
      <c r="J528" s="428"/>
      <c r="K528" s="429"/>
      <c r="L528" s="64"/>
      <c r="M528" s="152"/>
      <c r="N528" s="12"/>
      <c r="O528" s="226"/>
    </row>
    <row r="529" spans="1:15" ht="12.95" customHeight="1">
      <c r="A529" s="9" t="s">
        <v>78</v>
      </c>
      <c r="B529" s="35" t="s">
        <v>78</v>
      </c>
      <c r="C529" s="33"/>
      <c r="D529" s="144">
        <v>1</v>
      </c>
      <c r="E529" s="20"/>
      <c r="F529" s="33"/>
      <c r="G529" s="34" t="s">
        <v>78</v>
      </c>
      <c r="H529" s="430"/>
      <c r="I529" s="431"/>
      <c r="J529" s="431"/>
      <c r="K529" s="432"/>
      <c r="L529" s="62"/>
      <c r="M529" s="154"/>
      <c r="N529" s="10"/>
      <c r="O529" s="225"/>
    </row>
    <row r="530" spans="1:15" ht="12.95" customHeight="1">
      <c r="A530" s="13" t="s">
        <v>78</v>
      </c>
      <c r="B530" s="37" t="s">
        <v>78</v>
      </c>
      <c r="C530" s="39"/>
      <c r="D530" s="146" t="s">
        <v>78</v>
      </c>
      <c r="E530" s="22"/>
      <c r="F530" s="39"/>
      <c r="G530" s="40" t="s">
        <v>169</v>
      </c>
      <c r="H530" s="424"/>
      <c r="I530" s="425"/>
      <c r="J530" s="425"/>
      <c r="K530" s="426"/>
      <c r="L530" s="65"/>
      <c r="M530" s="174"/>
      <c r="N530" s="14"/>
      <c r="O530" s="227"/>
    </row>
    <row r="531" spans="1:15" ht="12.95" customHeight="1">
      <c r="A531" s="11" t="s">
        <v>469</v>
      </c>
      <c r="B531" s="31" t="s">
        <v>470</v>
      </c>
      <c r="C531" s="29"/>
      <c r="D531" s="145" t="s">
        <v>78</v>
      </c>
      <c r="E531" s="23"/>
      <c r="F531" s="29"/>
      <c r="G531" s="30" t="s">
        <v>78</v>
      </c>
      <c r="H531" s="427"/>
      <c r="I531" s="428"/>
      <c r="J531" s="428"/>
      <c r="K531" s="429"/>
      <c r="L531" s="64"/>
      <c r="M531" s="152"/>
      <c r="N531" s="12"/>
      <c r="O531" s="226"/>
    </row>
    <row r="532" spans="1:15" ht="12.95" customHeight="1">
      <c r="A532" s="9" t="s">
        <v>78</v>
      </c>
      <c r="B532" s="35" t="s">
        <v>78</v>
      </c>
      <c r="C532" s="33"/>
      <c r="D532" s="144">
        <v>1</v>
      </c>
      <c r="E532" s="20"/>
      <c r="F532" s="33"/>
      <c r="G532" s="34" t="s">
        <v>78</v>
      </c>
      <c r="H532" s="430"/>
      <c r="I532" s="431"/>
      <c r="J532" s="431"/>
      <c r="K532" s="432"/>
      <c r="L532" s="62"/>
      <c r="M532" s="154"/>
      <c r="N532" s="10"/>
      <c r="O532" s="225"/>
    </row>
    <row r="533" spans="1:15" ht="12.95" customHeight="1">
      <c r="A533" s="13" t="s">
        <v>78</v>
      </c>
      <c r="B533" s="37" t="s">
        <v>78</v>
      </c>
      <c r="C533" s="39"/>
      <c r="D533" s="146" t="s">
        <v>78</v>
      </c>
      <c r="E533" s="22"/>
      <c r="F533" s="39"/>
      <c r="G533" s="40" t="s">
        <v>169</v>
      </c>
      <c r="H533" s="424"/>
      <c r="I533" s="425"/>
      <c r="J533" s="425"/>
      <c r="K533" s="426"/>
      <c r="L533" s="65"/>
      <c r="M533" s="174"/>
      <c r="N533" s="14"/>
      <c r="O533" s="227"/>
    </row>
    <row r="534" spans="1:15" ht="12.95" customHeight="1">
      <c r="A534" s="9" t="s">
        <v>471</v>
      </c>
      <c r="B534" s="35" t="s">
        <v>472</v>
      </c>
      <c r="C534" s="33"/>
      <c r="D534" s="144" t="s">
        <v>78</v>
      </c>
      <c r="E534" s="20"/>
      <c r="F534" s="33"/>
      <c r="G534" s="30" t="s">
        <v>78</v>
      </c>
      <c r="H534" s="427"/>
      <c r="I534" s="428"/>
      <c r="J534" s="428"/>
      <c r="K534" s="429"/>
      <c r="L534" s="64"/>
      <c r="M534" s="152"/>
      <c r="N534" s="10"/>
      <c r="O534" s="225"/>
    </row>
    <row r="535" spans="1:15" ht="12.95" customHeight="1">
      <c r="A535" s="9" t="s">
        <v>78</v>
      </c>
      <c r="B535" s="35" t="s">
        <v>78</v>
      </c>
      <c r="C535" s="33"/>
      <c r="D535" s="144">
        <v>5</v>
      </c>
      <c r="E535" s="20"/>
      <c r="F535" s="33"/>
      <c r="G535" s="34" t="s">
        <v>78</v>
      </c>
      <c r="H535" s="430"/>
      <c r="I535" s="431"/>
      <c r="J535" s="431"/>
      <c r="K535" s="432"/>
      <c r="L535" s="62"/>
      <c r="M535" s="154"/>
      <c r="N535" s="10"/>
      <c r="O535" s="225"/>
    </row>
    <row r="536" spans="1:15" ht="12.95" customHeight="1">
      <c r="A536" s="9" t="s">
        <v>78</v>
      </c>
      <c r="B536" s="35" t="s">
        <v>78</v>
      </c>
      <c r="C536" s="33"/>
      <c r="D536" s="144" t="s">
        <v>78</v>
      </c>
      <c r="E536" s="20"/>
      <c r="F536" s="33"/>
      <c r="G536" s="40" t="s">
        <v>169</v>
      </c>
      <c r="H536" s="424"/>
      <c r="I536" s="425"/>
      <c r="J536" s="425"/>
      <c r="K536" s="426"/>
      <c r="L536" s="65"/>
      <c r="M536" s="174"/>
      <c r="N536" s="10"/>
      <c r="O536" s="225"/>
    </row>
    <row r="537" spans="1:15" ht="12.95" customHeight="1">
      <c r="A537" s="11" t="s">
        <v>473</v>
      </c>
      <c r="B537" s="31" t="s">
        <v>472</v>
      </c>
      <c r="C537" s="29"/>
      <c r="D537" s="145" t="s">
        <v>78</v>
      </c>
      <c r="E537" s="23"/>
      <c r="F537" s="29"/>
      <c r="G537" s="30" t="s">
        <v>78</v>
      </c>
      <c r="H537" s="427"/>
      <c r="I537" s="428"/>
      <c r="J537" s="428"/>
      <c r="K537" s="429"/>
      <c r="L537" s="64"/>
      <c r="M537" s="152"/>
      <c r="N537" s="12"/>
      <c r="O537" s="226"/>
    </row>
    <row r="538" spans="1:15" ht="12.95" customHeight="1">
      <c r="A538" s="9" t="s">
        <v>78</v>
      </c>
      <c r="B538" s="35" t="s">
        <v>78</v>
      </c>
      <c r="C538" s="33"/>
      <c r="D538" s="144">
        <v>7</v>
      </c>
      <c r="E538" s="20"/>
      <c r="F538" s="33"/>
      <c r="G538" s="34" t="s">
        <v>78</v>
      </c>
      <c r="H538" s="430"/>
      <c r="I538" s="431"/>
      <c r="J538" s="431"/>
      <c r="K538" s="432"/>
      <c r="L538" s="62"/>
      <c r="M538" s="154"/>
      <c r="N538" s="10"/>
      <c r="O538" s="225"/>
    </row>
    <row r="539" spans="1:15" ht="12.95" customHeight="1">
      <c r="A539" s="13" t="s">
        <v>78</v>
      </c>
      <c r="B539" s="37" t="s">
        <v>78</v>
      </c>
      <c r="C539" s="39"/>
      <c r="D539" s="146" t="s">
        <v>78</v>
      </c>
      <c r="E539" s="22"/>
      <c r="F539" s="39"/>
      <c r="G539" s="40" t="s">
        <v>169</v>
      </c>
      <c r="H539" s="424"/>
      <c r="I539" s="425"/>
      <c r="J539" s="425"/>
      <c r="K539" s="426"/>
      <c r="L539" s="65"/>
      <c r="M539" s="174"/>
      <c r="N539" s="14"/>
      <c r="O539" s="227"/>
    </row>
    <row r="540" spans="1:15" ht="12.95" customHeight="1">
      <c r="A540" s="11" t="s">
        <v>474</v>
      </c>
      <c r="B540" s="31" t="s">
        <v>475</v>
      </c>
      <c r="C540" s="29"/>
      <c r="D540" s="145" t="s">
        <v>78</v>
      </c>
      <c r="E540" s="23"/>
      <c r="F540" s="29"/>
      <c r="G540" s="30" t="s">
        <v>78</v>
      </c>
      <c r="H540" s="427"/>
      <c r="I540" s="428"/>
      <c r="J540" s="428"/>
      <c r="K540" s="429"/>
      <c r="L540" s="64"/>
      <c r="M540" s="152"/>
      <c r="N540" s="12"/>
      <c r="O540" s="226"/>
    </row>
    <row r="541" spans="1:15" ht="12.95" customHeight="1">
      <c r="A541" s="9" t="s">
        <v>78</v>
      </c>
      <c r="B541" s="35" t="s">
        <v>78</v>
      </c>
      <c r="C541" s="33"/>
      <c r="D541" s="144">
        <v>1</v>
      </c>
      <c r="E541" s="20"/>
      <c r="F541" s="33"/>
      <c r="G541" s="34" t="s">
        <v>78</v>
      </c>
      <c r="H541" s="430"/>
      <c r="I541" s="431"/>
      <c r="J541" s="431"/>
      <c r="K541" s="432"/>
      <c r="L541" s="62"/>
      <c r="M541" s="154"/>
      <c r="N541" s="10"/>
      <c r="O541" s="225"/>
    </row>
    <row r="542" spans="1:15" ht="12.95" customHeight="1">
      <c r="A542" s="13" t="s">
        <v>78</v>
      </c>
      <c r="B542" s="37" t="s">
        <v>78</v>
      </c>
      <c r="C542" s="39"/>
      <c r="D542" s="146" t="s">
        <v>78</v>
      </c>
      <c r="E542" s="22"/>
      <c r="F542" s="39"/>
      <c r="G542" s="40" t="s">
        <v>169</v>
      </c>
      <c r="H542" s="424"/>
      <c r="I542" s="425"/>
      <c r="J542" s="425"/>
      <c r="K542" s="426"/>
      <c r="L542" s="65"/>
      <c r="M542" s="174"/>
      <c r="N542" s="14"/>
      <c r="O542" s="227"/>
    </row>
    <row r="543" spans="1:15" ht="12.95" customHeight="1">
      <c r="A543" s="11" t="s">
        <v>476</v>
      </c>
      <c r="B543" s="31" t="s">
        <v>477</v>
      </c>
      <c r="C543" s="29"/>
      <c r="D543" s="145" t="s">
        <v>78</v>
      </c>
      <c r="E543" s="23"/>
      <c r="F543" s="29"/>
      <c r="G543" s="30" t="s">
        <v>78</v>
      </c>
      <c r="H543" s="427"/>
      <c r="I543" s="428"/>
      <c r="J543" s="428"/>
      <c r="K543" s="429"/>
      <c r="L543" s="64"/>
      <c r="M543" s="152"/>
      <c r="N543" s="12"/>
      <c r="O543" s="226"/>
    </row>
    <row r="544" spans="1:15" ht="12.95" customHeight="1">
      <c r="A544" s="9" t="s">
        <v>78</v>
      </c>
      <c r="B544" s="35" t="s">
        <v>78</v>
      </c>
      <c r="C544" s="33"/>
      <c r="D544" s="144">
        <v>1</v>
      </c>
      <c r="E544" s="20"/>
      <c r="F544" s="33"/>
      <c r="G544" s="34" t="s">
        <v>78</v>
      </c>
      <c r="H544" s="430"/>
      <c r="I544" s="431"/>
      <c r="J544" s="431"/>
      <c r="K544" s="432"/>
      <c r="L544" s="62"/>
      <c r="M544" s="154"/>
      <c r="N544" s="10"/>
      <c r="O544" s="225"/>
    </row>
    <row r="545" spans="1:15" ht="12.95" customHeight="1">
      <c r="A545" s="13" t="s">
        <v>78</v>
      </c>
      <c r="B545" s="37" t="s">
        <v>78</v>
      </c>
      <c r="C545" s="39"/>
      <c r="D545" s="146" t="s">
        <v>78</v>
      </c>
      <c r="E545" s="22"/>
      <c r="F545" s="39"/>
      <c r="G545" s="40" t="s">
        <v>169</v>
      </c>
      <c r="H545" s="424"/>
      <c r="I545" s="425"/>
      <c r="J545" s="425"/>
      <c r="K545" s="426"/>
      <c r="L545" s="65"/>
      <c r="M545" s="174"/>
      <c r="N545" s="14"/>
      <c r="O545" s="227"/>
    </row>
    <row r="546" spans="1:15" ht="12.95" customHeight="1">
      <c r="A546" s="9" t="s">
        <v>478</v>
      </c>
      <c r="B546" s="35" t="s">
        <v>479</v>
      </c>
      <c r="C546" s="33"/>
      <c r="D546" s="144" t="s">
        <v>78</v>
      </c>
      <c r="E546" s="20"/>
      <c r="F546" s="33"/>
      <c r="G546" s="34" t="s">
        <v>78</v>
      </c>
      <c r="H546" s="427"/>
      <c r="I546" s="428"/>
      <c r="J546" s="428"/>
      <c r="K546" s="429"/>
      <c r="L546" s="64"/>
      <c r="M546" s="152"/>
      <c r="N546" s="10"/>
      <c r="O546" s="225"/>
    </row>
    <row r="547" spans="1:15" ht="12.95" customHeight="1">
      <c r="A547" s="9" t="s">
        <v>78</v>
      </c>
      <c r="B547" s="35" t="s">
        <v>78</v>
      </c>
      <c r="C547" s="33"/>
      <c r="D547" s="144">
        <v>1</v>
      </c>
      <c r="E547" s="20"/>
      <c r="F547" s="33"/>
      <c r="G547" s="34" t="s">
        <v>78</v>
      </c>
      <c r="H547" s="430"/>
      <c r="I547" s="431"/>
      <c r="J547" s="431"/>
      <c r="K547" s="432"/>
      <c r="L547" s="62"/>
      <c r="M547" s="154"/>
      <c r="N547" s="10"/>
      <c r="O547" s="225"/>
    </row>
    <row r="548" spans="1:15" ht="12.95" customHeight="1">
      <c r="A548" s="9" t="s">
        <v>78</v>
      </c>
      <c r="B548" s="37" t="s">
        <v>78</v>
      </c>
      <c r="C548" s="33"/>
      <c r="D548" s="144" t="s">
        <v>78</v>
      </c>
      <c r="E548" s="20"/>
      <c r="F548" s="33"/>
      <c r="G548" s="34" t="s">
        <v>169</v>
      </c>
      <c r="H548" s="424"/>
      <c r="I548" s="425"/>
      <c r="J548" s="425"/>
      <c r="K548" s="426"/>
      <c r="L548" s="65"/>
      <c r="M548" s="174"/>
      <c r="N548" s="10"/>
      <c r="O548" s="225"/>
    </row>
    <row r="549" spans="1:15" ht="12.95" customHeight="1">
      <c r="A549" s="11" t="s">
        <v>480</v>
      </c>
      <c r="B549" s="31" t="s">
        <v>481</v>
      </c>
      <c r="C549" s="29"/>
      <c r="D549" s="145" t="s">
        <v>78</v>
      </c>
      <c r="E549" s="23"/>
      <c r="F549" s="29"/>
      <c r="G549" s="30" t="s">
        <v>78</v>
      </c>
      <c r="H549" s="427"/>
      <c r="I549" s="428"/>
      <c r="J549" s="428"/>
      <c r="K549" s="429"/>
      <c r="L549" s="64"/>
      <c r="M549" s="152"/>
      <c r="N549" s="12"/>
      <c r="O549" s="226"/>
    </row>
    <row r="550" spans="1:15" ht="12.95" customHeight="1">
      <c r="A550" s="9" t="s">
        <v>78</v>
      </c>
      <c r="B550" s="35" t="s">
        <v>78</v>
      </c>
      <c r="C550" s="33"/>
      <c r="D550" s="144">
        <v>1</v>
      </c>
      <c r="E550" s="20"/>
      <c r="F550" s="33"/>
      <c r="G550" s="34" t="s">
        <v>78</v>
      </c>
      <c r="H550" s="430"/>
      <c r="I550" s="431"/>
      <c r="J550" s="431"/>
      <c r="K550" s="432"/>
      <c r="L550" s="62"/>
      <c r="M550" s="154"/>
      <c r="N550" s="10"/>
      <c r="O550" s="225"/>
    </row>
    <row r="551" spans="1:15" ht="12.95" customHeight="1">
      <c r="A551" s="13" t="s">
        <v>78</v>
      </c>
      <c r="B551" s="37" t="s">
        <v>78</v>
      </c>
      <c r="C551" s="39"/>
      <c r="D551" s="146" t="s">
        <v>78</v>
      </c>
      <c r="E551" s="22"/>
      <c r="F551" s="39"/>
      <c r="G551" s="40" t="s">
        <v>169</v>
      </c>
      <c r="H551" s="424"/>
      <c r="I551" s="425"/>
      <c r="J551" s="425"/>
      <c r="K551" s="426"/>
      <c r="L551" s="65"/>
      <c r="M551" s="174"/>
      <c r="N551" s="14"/>
      <c r="O551" s="227"/>
    </row>
    <row r="552" spans="1:15" ht="12.95" customHeight="1">
      <c r="A552" s="9" t="s">
        <v>482</v>
      </c>
      <c r="B552" s="35" t="s">
        <v>483</v>
      </c>
      <c r="C552" s="33"/>
      <c r="D552" s="144" t="s">
        <v>78</v>
      </c>
      <c r="E552" s="20"/>
      <c r="F552" s="33"/>
      <c r="G552" s="34" t="s">
        <v>78</v>
      </c>
      <c r="H552" s="427"/>
      <c r="I552" s="428"/>
      <c r="J552" s="428"/>
      <c r="K552" s="429"/>
      <c r="L552" s="64"/>
      <c r="M552" s="152"/>
      <c r="N552" s="10"/>
      <c r="O552" s="225"/>
    </row>
    <row r="553" spans="1:15" ht="12.95" customHeight="1">
      <c r="A553" s="9" t="s">
        <v>78</v>
      </c>
      <c r="B553" s="35" t="s">
        <v>78</v>
      </c>
      <c r="C553" s="33"/>
      <c r="D553" s="144">
        <v>2</v>
      </c>
      <c r="E553" s="20"/>
      <c r="F553" s="33"/>
      <c r="G553" s="34" t="s">
        <v>78</v>
      </c>
      <c r="H553" s="430"/>
      <c r="I553" s="431"/>
      <c r="J553" s="431"/>
      <c r="K553" s="432"/>
      <c r="L553" s="62"/>
      <c r="M553" s="154"/>
      <c r="N553" s="10"/>
      <c r="O553" s="225"/>
    </row>
    <row r="554" spans="1:15" ht="12.95" customHeight="1">
      <c r="A554" s="9" t="s">
        <v>78</v>
      </c>
      <c r="B554" s="37" t="s">
        <v>78</v>
      </c>
      <c r="C554" s="33"/>
      <c r="D554" s="144" t="s">
        <v>78</v>
      </c>
      <c r="E554" s="20"/>
      <c r="F554" s="33"/>
      <c r="G554" s="34" t="s">
        <v>169</v>
      </c>
      <c r="H554" s="424"/>
      <c r="I554" s="425"/>
      <c r="J554" s="425"/>
      <c r="K554" s="426"/>
      <c r="L554" s="65"/>
      <c r="M554" s="174"/>
      <c r="N554" s="10"/>
      <c r="O554" s="225"/>
    </row>
    <row r="555" spans="1:15" ht="12.95" customHeight="1">
      <c r="A555" s="11"/>
      <c r="B555" s="31"/>
      <c r="C555" s="29"/>
      <c r="D555" s="145"/>
      <c r="E555" s="23"/>
      <c r="F555" s="29"/>
      <c r="G555" s="30"/>
      <c r="H555" s="427"/>
      <c r="I555" s="428"/>
      <c r="J555" s="428"/>
      <c r="K555" s="429"/>
      <c r="L555" s="64"/>
      <c r="M555" s="31"/>
      <c r="N555" s="12"/>
      <c r="O555" s="226"/>
    </row>
    <row r="556" spans="1:15" ht="12.95" customHeight="1">
      <c r="A556" s="9"/>
      <c r="B556" s="35"/>
      <c r="C556" s="33"/>
      <c r="D556" s="144"/>
      <c r="E556" s="20"/>
      <c r="F556" s="33"/>
      <c r="G556" s="34"/>
      <c r="H556" s="430"/>
      <c r="I556" s="431"/>
      <c r="J556" s="431"/>
      <c r="K556" s="432"/>
      <c r="L556" s="62"/>
      <c r="M556" s="35"/>
      <c r="N556" s="10"/>
      <c r="O556" s="225"/>
    </row>
    <row r="557" spans="1:15" ht="12.95" customHeight="1">
      <c r="A557" s="13"/>
      <c r="B557" s="37"/>
      <c r="C557" s="39"/>
      <c r="D557" s="146"/>
      <c r="E557" s="22"/>
      <c r="F557" s="39"/>
      <c r="G557" s="40"/>
      <c r="H557" s="424"/>
      <c r="I557" s="425"/>
      <c r="J557" s="425"/>
      <c r="K557" s="426"/>
      <c r="L557" s="65"/>
      <c r="M557" s="37"/>
      <c r="N557" s="14"/>
      <c r="O557" s="227"/>
    </row>
    <row r="558" spans="1:15" ht="12.95" customHeight="1">
      <c r="A558" s="9"/>
      <c r="B558" s="35"/>
      <c r="C558" s="33"/>
      <c r="D558" s="144"/>
      <c r="E558" s="20"/>
      <c r="F558" s="33"/>
      <c r="G558" s="34"/>
      <c r="H558" s="427"/>
      <c r="I558" s="428"/>
      <c r="J558" s="428"/>
      <c r="K558" s="429"/>
      <c r="L558" s="64"/>
      <c r="M558" s="35"/>
      <c r="N558" s="10"/>
      <c r="O558" s="225"/>
    </row>
    <row r="559" spans="1:15" ht="12.95" customHeight="1">
      <c r="A559" s="9"/>
      <c r="B559" s="35"/>
      <c r="C559" s="33"/>
      <c r="D559" s="144"/>
      <c r="E559" s="20"/>
      <c r="F559" s="33"/>
      <c r="G559" s="34"/>
      <c r="H559" s="430"/>
      <c r="I559" s="431"/>
      <c r="J559" s="431"/>
      <c r="K559" s="432"/>
      <c r="L559" s="62">
        <f>ROUNDDOWN(D559*H559,0)</f>
        <v>0</v>
      </c>
      <c r="M559" s="35"/>
      <c r="N559" s="10"/>
      <c r="O559" s="225"/>
    </row>
    <row r="560" spans="1:15" ht="12.95" customHeight="1">
      <c r="A560" s="9"/>
      <c r="B560" s="35"/>
      <c r="C560" s="33"/>
      <c r="D560" s="144"/>
      <c r="E560" s="20"/>
      <c r="F560" s="33"/>
      <c r="G560" s="34"/>
      <c r="H560" s="424"/>
      <c r="I560" s="425"/>
      <c r="J560" s="425"/>
      <c r="K560" s="426"/>
      <c r="L560" s="65"/>
      <c r="M560" s="35"/>
      <c r="N560" s="10"/>
      <c r="O560" s="225"/>
    </row>
    <row r="561" spans="1:15" ht="12.95" customHeight="1">
      <c r="A561" s="11"/>
      <c r="B561" s="31"/>
      <c r="C561" s="29"/>
      <c r="D561" s="145"/>
      <c r="E561" s="23"/>
      <c r="F561" s="29"/>
      <c r="G561" s="30"/>
      <c r="H561" s="427"/>
      <c r="I561" s="428"/>
      <c r="J561" s="428"/>
      <c r="K561" s="429"/>
      <c r="L561" s="64"/>
      <c r="M561" s="31"/>
      <c r="N561" s="12"/>
      <c r="O561" s="226"/>
    </row>
    <row r="562" spans="1:15" ht="12.95" customHeight="1">
      <c r="A562" s="9"/>
      <c r="B562" s="35"/>
      <c r="C562" s="33"/>
      <c r="D562" s="144"/>
      <c r="E562" s="20"/>
      <c r="F562" s="33"/>
      <c r="G562" s="34"/>
      <c r="H562" s="430"/>
      <c r="I562" s="431"/>
      <c r="J562" s="431"/>
      <c r="K562" s="432"/>
      <c r="L562" s="62">
        <f>ROUNDDOWN(D562*H562,0)</f>
        <v>0</v>
      </c>
      <c r="M562" s="35"/>
      <c r="N562" s="10"/>
      <c r="O562" s="225"/>
    </row>
    <row r="563" spans="1:15" ht="12.95" customHeight="1">
      <c r="A563" s="13"/>
      <c r="B563" s="37"/>
      <c r="C563" s="39"/>
      <c r="D563" s="146"/>
      <c r="E563" s="22"/>
      <c r="F563" s="39"/>
      <c r="G563" s="40"/>
      <c r="H563" s="424"/>
      <c r="I563" s="425"/>
      <c r="J563" s="425"/>
      <c r="K563" s="426"/>
      <c r="L563" s="65"/>
      <c r="M563" s="37"/>
      <c r="N563" s="14"/>
      <c r="O563" s="227"/>
    </row>
    <row r="564" spans="1:15" ht="12.95" customHeight="1">
      <c r="A564" s="9"/>
      <c r="B564" s="35"/>
      <c r="C564" s="33"/>
      <c r="D564" s="144"/>
      <c r="E564" s="20"/>
      <c r="F564" s="33"/>
      <c r="G564" s="34"/>
      <c r="H564" s="427"/>
      <c r="I564" s="428"/>
      <c r="J564" s="428"/>
      <c r="K564" s="429"/>
      <c r="L564" s="64"/>
      <c r="M564" s="35"/>
      <c r="N564" s="10"/>
      <c r="O564" s="225"/>
    </row>
    <row r="565" spans="1:15" ht="12.95" customHeight="1">
      <c r="A565" s="9"/>
      <c r="B565" s="35"/>
      <c r="C565" s="33"/>
      <c r="D565" s="144"/>
      <c r="E565" s="20"/>
      <c r="F565" s="33"/>
      <c r="G565" s="34"/>
      <c r="H565" s="430"/>
      <c r="I565" s="431"/>
      <c r="J565" s="431"/>
      <c r="K565" s="432"/>
      <c r="L565" s="62">
        <f>ROUNDDOWN(D565*H565,0)</f>
        <v>0</v>
      </c>
      <c r="M565" s="35"/>
      <c r="N565" s="10"/>
      <c r="O565" s="225"/>
    </row>
    <row r="566" spans="1:15" ht="12.95" customHeight="1">
      <c r="A566" s="9"/>
      <c r="B566" s="35"/>
      <c r="C566" s="33"/>
      <c r="D566" s="144"/>
      <c r="E566" s="20"/>
      <c r="F566" s="33"/>
      <c r="G566" s="34"/>
      <c r="H566" s="424"/>
      <c r="I566" s="425"/>
      <c r="J566" s="425"/>
      <c r="K566" s="426"/>
      <c r="L566" s="65"/>
      <c r="M566" s="35"/>
      <c r="N566" s="10"/>
      <c r="O566" s="225"/>
    </row>
    <row r="567" spans="1:15" ht="12.95" customHeight="1">
      <c r="A567" s="11"/>
      <c r="B567" s="31"/>
      <c r="C567" s="29"/>
      <c r="D567" s="145"/>
      <c r="E567" s="23"/>
      <c r="F567" s="29"/>
      <c r="G567" s="30"/>
      <c r="H567" s="427"/>
      <c r="I567" s="428"/>
      <c r="J567" s="428"/>
      <c r="K567" s="429"/>
      <c r="L567" s="64"/>
      <c r="M567" s="31"/>
      <c r="N567" s="12"/>
      <c r="O567" s="226"/>
    </row>
    <row r="568" spans="1:15" ht="12.95" customHeight="1">
      <c r="A568" s="9"/>
      <c r="B568" s="35"/>
      <c r="C568" s="33"/>
      <c r="D568" s="144"/>
      <c r="E568" s="20"/>
      <c r="F568" s="33"/>
      <c r="G568" s="34"/>
      <c r="H568" s="430"/>
      <c r="I568" s="431"/>
      <c r="J568" s="431"/>
      <c r="K568" s="432"/>
      <c r="L568" s="62">
        <f>ROUNDDOWN(D568*H568,0)</f>
        <v>0</v>
      </c>
      <c r="M568" s="35"/>
      <c r="N568" s="10"/>
      <c r="O568" s="225"/>
    </row>
    <row r="569" spans="1:15" ht="12.95" customHeight="1">
      <c r="A569" s="13"/>
      <c r="B569" s="37"/>
      <c r="C569" s="39"/>
      <c r="D569" s="146"/>
      <c r="E569" s="22"/>
      <c r="F569" s="39"/>
      <c r="G569" s="40"/>
      <c r="H569" s="424"/>
      <c r="I569" s="425"/>
      <c r="J569" s="425"/>
      <c r="K569" s="426"/>
      <c r="L569" s="65"/>
      <c r="M569" s="37"/>
      <c r="N569" s="14"/>
      <c r="O569" s="227"/>
    </row>
    <row r="570" spans="1:15" ht="12.95" customHeight="1">
      <c r="A570" s="11"/>
      <c r="B570" s="31"/>
      <c r="C570" s="29"/>
      <c r="D570" s="145"/>
      <c r="E570" s="23"/>
      <c r="F570" s="29"/>
      <c r="G570" s="30"/>
      <c r="H570" s="427"/>
      <c r="I570" s="428"/>
      <c r="J570" s="428"/>
      <c r="K570" s="429"/>
      <c r="L570" s="64"/>
      <c r="M570" s="31"/>
      <c r="N570" s="12"/>
      <c r="O570" s="226"/>
    </row>
    <row r="571" spans="1:15" ht="12.95" customHeight="1">
      <c r="A571" s="76"/>
      <c r="B571" s="35"/>
      <c r="C571" s="33"/>
      <c r="D571" s="144"/>
      <c r="E571" s="20"/>
      <c r="F571" s="33"/>
      <c r="G571" s="34"/>
      <c r="H571" s="430"/>
      <c r="I571" s="431"/>
      <c r="J571" s="431"/>
      <c r="K571" s="432"/>
      <c r="L571" s="62">
        <f>ROUNDDOWN(D571*H571,0)</f>
        <v>0</v>
      </c>
      <c r="M571" s="35"/>
      <c r="N571" s="10"/>
      <c r="O571" s="225"/>
    </row>
    <row r="572" spans="1:15" ht="12.95" customHeight="1">
      <c r="A572" s="13"/>
      <c r="B572" s="37"/>
      <c r="C572" s="39"/>
      <c r="D572" s="146"/>
      <c r="E572" s="22"/>
      <c r="F572" s="39"/>
      <c r="G572" s="40"/>
      <c r="H572" s="424"/>
      <c r="I572" s="425"/>
      <c r="J572" s="425"/>
      <c r="K572" s="426"/>
      <c r="L572" s="65"/>
      <c r="M572" s="37"/>
      <c r="N572" s="14"/>
      <c r="O572" s="227"/>
    </row>
    <row r="573" spans="1:15" ht="12.95" customHeight="1">
      <c r="A573" s="11"/>
      <c r="B573" s="31"/>
      <c r="C573" s="29"/>
      <c r="D573" s="145"/>
      <c r="E573" s="23"/>
      <c r="F573" s="29"/>
      <c r="G573" s="30"/>
      <c r="H573" s="427"/>
      <c r="I573" s="428"/>
      <c r="J573" s="428"/>
      <c r="K573" s="429"/>
      <c r="L573" s="24"/>
      <c r="M573" s="31"/>
      <c r="N573" s="12"/>
      <c r="O573" s="226"/>
    </row>
    <row r="574" spans="1:15" ht="12.95" customHeight="1">
      <c r="A574" s="76" t="s">
        <v>334</v>
      </c>
      <c r="B574" s="35"/>
      <c r="C574" s="33"/>
      <c r="D574" s="144"/>
      <c r="E574" s="20"/>
      <c r="F574" s="33"/>
      <c r="G574" s="34"/>
      <c r="H574" s="430"/>
      <c r="I574" s="431"/>
      <c r="J574" s="431"/>
      <c r="K574" s="432"/>
      <c r="L574" s="62">
        <f>SUM(L388:L572)</f>
        <v>0</v>
      </c>
      <c r="M574" s="35"/>
      <c r="N574" s="10"/>
      <c r="O574" s="225"/>
    </row>
    <row r="575" spans="1:15" ht="12.95" customHeight="1" thickBot="1">
      <c r="A575" s="15"/>
      <c r="B575" s="50"/>
      <c r="C575" s="77"/>
      <c r="D575" s="147"/>
      <c r="E575" s="25"/>
      <c r="F575" s="77"/>
      <c r="G575" s="78"/>
      <c r="H575" s="441"/>
      <c r="I575" s="442"/>
      <c r="J575" s="442"/>
      <c r="K575" s="443"/>
      <c r="L575" s="63"/>
      <c r="M575" s="50"/>
      <c r="N575" s="16"/>
      <c r="O575" s="228"/>
    </row>
    <row r="576" spans="1:15" ht="18" customHeight="1">
      <c r="D576" s="448"/>
      <c r="E576" s="448"/>
      <c r="F576" s="448"/>
      <c r="G576" s="448"/>
      <c r="H576" s="448"/>
      <c r="I576" s="448"/>
      <c r="J576" s="448"/>
      <c r="K576" s="448"/>
    </row>
    <row r="577" spans="1:15" ht="20.100000000000001" customHeight="1" thickBot="1">
      <c r="A577" s="6" t="s">
        <v>10</v>
      </c>
    </row>
    <row r="578" spans="1:15" ht="20.100000000000001" customHeight="1" thickBot="1">
      <c r="A578" s="19">
        <f>+科目別内訳!A614</f>
        <v>0</v>
      </c>
      <c r="B578" s="2"/>
      <c r="C578" s="2"/>
      <c r="D578" s="18"/>
      <c r="E578" s="18"/>
      <c r="F578" s="2"/>
      <c r="G578" s="3"/>
      <c r="H578" s="3"/>
      <c r="I578" s="2"/>
      <c r="J578" s="2"/>
      <c r="K578" s="2"/>
      <c r="L578" s="18"/>
      <c r="M578" s="2"/>
      <c r="N578" s="2"/>
      <c r="O578" s="223"/>
    </row>
    <row r="579" spans="1:15" ht="20.100000000000001" customHeight="1" thickBot="1">
      <c r="A579" s="73" t="s">
        <v>298</v>
      </c>
      <c r="B579" s="444" t="s">
        <v>299</v>
      </c>
      <c r="C579" s="445"/>
      <c r="D579" s="444" t="s">
        <v>300</v>
      </c>
      <c r="E579" s="446"/>
      <c r="F579" s="445"/>
      <c r="G579" s="75" t="s">
        <v>2</v>
      </c>
      <c r="H579" s="444" t="s">
        <v>301</v>
      </c>
      <c r="I579" s="446"/>
      <c r="J579" s="446"/>
      <c r="K579" s="445"/>
      <c r="L579" s="74" t="s">
        <v>302</v>
      </c>
      <c r="M579" s="435" t="s">
        <v>303</v>
      </c>
      <c r="N579" s="436"/>
      <c r="O579" s="437"/>
    </row>
    <row r="580" spans="1:15" ht="12.95" customHeight="1">
      <c r="A580" s="66" t="str">
        <f>+A16</f>
        <v>木･アルミ複合建具</v>
      </c>
      <c r="B580" s="67"/>
      <c r="C580" s="68"/>
      <c r="D580" s="143"/>
      <c r="E580" s="44"/>
      <c r="F580" s="68"/>
      <c r="G580" s="69"/>
      <c r="H580" s="438"/>
      <c r="I580" s="439"/>
      <c r="J580" s="439"/>
      <c r="K580" s="440"/>
      <c r="L580" s="70"/>
      <c r="M580" s="67"/>
      <c r="N580" s="8"/>
      <c r="O580" s="224"/>
    </row>
    <row r="581" spans="1:15" ht="12.95" customHeight="1">
      <c r="A581" s="9"/>
      <c r="B581" s="35"/>
      <c r="C581" s="33"/>
      <c r="D581" s="142"/>
      <c r="E581" s="20"/>
      <c r="F581" s="33"/>
      <c r="G581" s="34"/>
      <c r="H581" s="430"/>
      <c r="I581" s="431"/>
      <c r="J581" s="431"/>
      <c r="K581" s="432"/>
      <c r="L581" s="62">
        <f>ROUNDDOWN(D581*H581,0)</f>
        <v>0</v>
      </c>
      <c r="M581" s="35"/>
      <c r="N581" s="10"/>
      <c r="O581" s="225"/>
    </row>
    <row r="582" spans="1:15" ht="12.95" customHeight="1">
      <c r="A582" s="9"/>
      <c r="B582" s="35"/>
      <c r="C582" s="33"/>
      <c r="D582" s="144"/>
      <c r="E582" s="20"/>
      <c r="F582" s="33"/>
      <c r="G582" s="34"/>
      <c r="H582" s="430"/>
      <c r="I582" s="431"/>
      <c r="J582" s="431"/>
      <c r="K582" s="432"/>
      <c r="L582" s="21"/>
      <c r="M582" s="35"/>
      <c r="N582" s="10"/>
      <c r="O582" s="225"/>
    </row>
    <row r="583" spans="1:15" ht="12.95" customHeight="1">
      <c r="A583" s="11" t="s">
        <v>484</v>
      </c>
      <c r="B583" s="31" t="s">
        <v>2199</v>
      </c>
      <c r="C583" s="29"/>
      <c r="D583" s="145" t="s">
        <v>78</v>
      </c>
      <c r="E583" s="23"/>
      <c r="F583" s="29"/>
      <c r="G583" s="30" t="s">
        <v>78</v>
      </c>
      <c r="H583" s="427"/>
      <c r="I583" s="428"/>
      <c r="J583" s="428"/>
      <c r="K583" s="429"/>
      <c r="L583" s="64"/>
      <c r="M583" s="152"/>
      <c r="N583" s="12"/>
      <c r="O583" s="226"/>
    </row>
    <row r="584" spans="1:15" ht="12.95" customHeight="1">
      <c r="A584" s="9" t="s">
        <v>78</v>
      </c>
      <c r="B584" s="35" t="s">
        <v>78</v>
      </c>
      <c r="C584" s="33"/>
      <c r="D584" s="144">
        <v>1</v>
      </c>
      <c r="E584" s="20"/>
      <c r="F584" s="33"/>
      <c r="G584" s="34" t="s">
        <v>78</v>
      </c>
      <c r="H584" s="430"/>
      <c r="I584" s="431"/>
      <c r="J584" s="431"/>
      <c r="K584" s="432"/>
      <c r="L584" s="62"/>
      <c r="M584" s="154"/>
      <c r="N584" s="10"/>
      <c r="O584" s="225"/>
    </row>
    <row r="585" spans="1:15" ht="12.95" customHeight="1">
      <c r="A585" s="13" t="s">
        <v>78</v>
      </c>
      <c r="B585" s="37" t="s">
        <v>78</v>
      </c>
      <c r="C585" s="39"/>
      <c r="D585" s="146" t="s">
        <v>78</v>
      </c>
      <c r="E585" s="22"/>
      <c r="F585" s="39"/>
      <c r="G585" s="40" t="s">
        <v>169</v>
      </c>
      <c r="H585" s="424"/>
      <c r="I585" s="425"/>
      <c r="J585" s="425"/>
      <c r="K585" s="426"/>
      <c r="L585" s="65"/>
      <c r="M585" s="174"/>
      <c r="N585" s="14"/>
      <c r="O585" s="227"/>
    </row>
    <row r="586" spans="1:15" ht="12.95" customHeight="1">
      <c r="A586" s="11" t="s">
        <v>485</v>
      </c>
      <c r="B586" s="31" t="s">
        <v>486</v>
      </c>
      <c r="C586" s="29"/>
      <c r="D586" s="145" t="s">
        <v>78</v>
      </c>
      <c r="E586" s="23"/>
      <c r="F586" s="29"/>
      <c r="G586" s="30" t="s">
        <v>78</v>
      </c>
      <c r="H586" s="427"/>
      <c r="I586" s="428"/>
      <c r="J586" s="428"/>
      <c r="K586" s="429"/>
      <c r="L586" s="64"/>
      <c r="M586" s="152"/>
      <c r="N586" s="240"/>
      <c r="O586" s="254"/>
    </row>
    <row r="587" spans="1:15" ht="12.95" customHeight="1">
      <c r="A587" s="9" t="s">
        <v>78</v>
      </c>
      <c r="B587" s="35" t="s">
        <v>487</v>
      </c>
      <c r="C587" s="33"/>
      <c r="D587" s="144">
        <v>1</v>
      </c>
      <c r="E587" s="20"/>
      <c r="F587" s="33"/>
      <c r="G587" s="34" t="s">
        <v>78</v>
      </c>
      <c r="H587" s="430"/>
      <c r="I587" s="431"/>
      <c r="J587" s="431"/>
      <c r="K587" s="432"/>
      <c r="L587" s="62"/>
      <c r="M587" s="231"/>
      <c r="N587" s="232"/>
      <c r="O587" s="270"/>
    </row>
    <row r="588" spans="1:15" ht="12.95" customHeight="1">
      <c r="A588" s="13" t="s">
        <v>78</v>
      </c>
      <c r="B588" s="37" t="s">
        <v>488</v>
      </c>
      <c r="C588" s="39"/>
      <c r="D588" s="146" t="s">
        <v>78</v>
      </c>
      <c r="E588" s="22"/>
      <c r="F588" s="39"/>
      <c r="G588" s="40" t="s">
        <v>169</v>
      </c>
      <c r="H588" s="424"/>
      <c r="I588" s="425"/>
      <c r="J588" s="425"/>
      <c r="K588" s="426"/>
      <c r="L588" s="65"/>
      <c r="M588" s="535"/>
      <c r="N588" s="536"/>
      <c r="O588" s="537"/>
    </row>
    <row r="589" spans="1:15" ht="12.95" customHeight="1">
      <c r="A589" s="11" t="s">
        <v>489</v>
      </c>
      <c r="B589" s="31" t="s">
        <v>490</v>
      </c>
      <c r="C589" s="29"/>
      <c r="D589" s="145" t="s">
        <v>78</v>
      </c>
      <c r="E589" s="20"/>
      <c r="F589" s="33"/>
      <c r="G589" s="30" t="s">
        <v>78</v>
      </c>
      <c r="H589" s="427"/>
      <c r="I589" s="428"/>
      <c r="J589" s="428"/>
      <c r="K589" s="429"/>
      <c r="L589" s="64"/>
      <c r="M589" s="152"/>
      <c r="N589" s="10"/>
      <c r="O589" s="225"/>
    </row>
    <row r="590" spans="1:15" ht="12.95" customHeight="1">
      <c r="A590" s="9" t="s">
        <v>78</v>
      </c>
      <c r="B590" s="35" t="s">
        <v>78</v>
      </c>
      <c r="C590" s="33"/>
      <c r="D590" s="144">
        <v>1</v>
      </c>
      <c r="E590" s="20"/>
      <c r="F590" s="33"/>
      <c r="G590" s="34" t="s">
        <v>78</v>
      </c>
      <c r="H590" s="430"/>
      <c r="I590" s="431"/>
      <c r="J590" s="431"/>
      <c r="K590" s="432"/>
      <c r="L590" s="62"/>
      <c r="M590" s="154"/>
      <c r="N590" s="10"/>
      <c r="O590" s="225"/>
    </row>
    <row r="591" spans="1:15" ht="12.95" customHeight="1">
      <c r="A591" s="13" t="s">
        <v>78</v>
      </c>
      <c r="B591" s="37" t="s">
        <v>78</v>
      </c>
      <c r="C591" s="39"/>
      <c r="D591" s="146" t="s">
        <v>78</v>
      </c>
      <c r="E591" s="20"/>
      <c r="F591" s="33"/>
      <c r="G591" s="40" t="s">
        <v>169</v>
      </c>
      <c r="H591" s="424"/>
      <c r="I591" s="425"/>
      <c r="J591" s="425"/>
      <c r="K591" s="426"/>
      <c r="L591" s="65"/>
      <c r="M591" s="174"/>
      <c r="N591" s="10"/>
      <c r="O591" s="225"/>
    </row>
    <row r="592" spans="1:15" ht="12.95" customHeight="1">
      <c r="A592" s="11" t="s">
        <v>491</v>
      </c>
      <c r="B592" s="31" t="s">
        <v>492</v>
      </c>
      <c r="C592" s="29"/>
      <c r="D592" s="145" t="s">
        <v>78</v>
      </c>
      <c r="E592" s="23"/>
      <c r="F592" s="29"/>
      <c r="G592" s="30" t="s">
        <v>78</v>
      </c>
      <c r="H592" s="427"/>
      <c r="I592" s="428"/>
      <c r="J592" s="428"/>
      <c r="K592" s="429"/>
      <c r="L592" s="64"/>
      <c r="M592" s="152"/>
      <c r="N592" s="12"/>
      <c r="O592" s="226"/>
    </row>
    <row r="593" spans="1:15" ht="12.95" customHeight="1">
      <c r="A593" s="9" t="s">
        <v>78</v>
      </c>
      <c r="B593" s="35" t="s">
        <v>78</v>
      </c>
      <c r="C593" s="33"/>
      <c r="D593" s="144">
        <v>1</v>
      </c>
      <c r="E593" s="20"/>
      <c r="F593" s="33"/>
      <c r="G593" s="34" t="s">
        <v>78</v>
      </c>
      <c r="H593" s="430"/>
      <c r="I593" s="431"/>
      <c r="J593" s="431"/>
      <c r="K593" s="432"/>
      <c r="L593" s="62"/>
      <c r="M593" s="154"/>
      <c r="N593" s="10"/>
      <c r="O593" s="225"/>
    </row>
    <row r="594" spans="1:15" ht="12.95" customHeight="1">
      <c r="A594" s="13" t="s">
        <v>78</v>
      </c>
      <c r="B594" s="37" t="s">
        <v>78</v>
      </c>
      <c r="C594" s="39"/>
      <c r="D594" s="146" t="s">
        <v>78</v>
      </c>
      <c r="E594" s="22"/>
      <c r="F594" s="39"/>
      <c r="G594" s="40" t="s">
        <v>169</v>
      </c>
      <c r="H594" s="424"/>
      <c r="I594" s="425"/>
      <c r="J594" s="425"/>
      <c r="K594" s="426"/>
      <c r="L594" s="65"/>
      <c r="M594" s="174"/>
      <c r="N594" s="14"/>
      <c r="O594" s="227"/>
    </row>
    <row r="595" spans="1:15" ht="12.95" customHeight="1">
      <c r="A595" s="11" t="s">
        <v>493</v>
      </c>
      <c r="B595" s="31" t="s">
        <v>494</v>
      </c>
      <c r="C595" s="29"/>
      <c r="D595" s="145" t="s">
        <v>78</v>
      </c>
      <c r="E595" s="23"/>
      <c r="F595" s="29"/>
      <c r="G595" s="30" t="s">
        <v>78</v>
      </c>
      <c r="H595" s="427"/>
      <c r="I595" s="428"/>
      <c r="J595" s="428"/>
      <c r="K595" s="429"/>
      <c r="L595" s="64"/>
      <c r="M595" s="152"/>
      <c r="N595" s="12"/>
      <c r="O595" s="226"/>
    </row>
    <row r="596" spans="1:15" ht="12.95" customHeight="1">
      <c r="A596" s="9" t="s">
        <v>78</v>
      </c>
      <c r="B596" s="35" t="s">
        <v>78</v>
      </c>
      <c r="C596" s="33"/>
      <c r="D596" s="144">
        <v>1</v>
      </c>
      <c r="E596" s="20"/>
      <c r="F596" s="33"/>
      <c r="G596" s="34" t="s">
        <v>78</v>
      </c>
      <c r="H596" s="430"/>
      <c r="I596" s="431"/>
      <c r="J596" s="431"/>
      <c r="K596" s="432"/>
      <c r="L596" s="62"/>
      <c r="M596" s="154"/>
      <c r="N596" s="10"/>
      <c r="O596" s="225"/>
    </row>
    <row r="597" spans="1:15" ht="12.95" customHeight="1">
      <c r="A597" s="13" t="s">
        <v>78</v>
      </c>
      <c r="B597" s="37" t="s">
        <v>78</v>
      </c>
      <c r="C597" s="39"/>
      <c r="D597" s="146" t="s">
        <v>78</v>
      </c>
      <c r="E597" s="22"/>
      <c r="F597" s="39"/>
      <c r="G597" s="40" t="s">
        <v>169</v>
      </c>
      <c r="H597" s="424"/>
      <c r="I597" s="425"/>
      <c r="J597" s="425"/>
      <c r="K597" s="426"/>
      <c r="L597" s="65"/>
      <c r="M597" s="174"/>
      <c r="N597" s="14"/>
      <c r="O597" s="227"/>
    </row>
    <row r="598" spans="1:15" ht="12.95" customHeight="1">
      <c r="A598" s="9"/>
      <c r="B598" s="35"/>
      <c r="C598" s="33"/>
      <c r="D598" s="144"/>
      <c r="E598" s="20"/>
      <c r="F598" s="33"/>
      <c r="G598" s="30"/>
      <c r="H598" s="427"/>
      <c r="I598" s="428"/>
      <c r="J598" s="428"/>
      <c r="K598" s="429"/>
      <c r="L598" s="64"/>
      <c r="M598" s="31"/>
      <c r="N598" s="10"/>
      <c r="O598" s="225"/>
    </row>
    <row r="599" spans="1:15" ht="12.95" customHeight="1">
      <c r="A599" s="9"/>
      <c r="B599" s="35"/>
      <c r="C599" s="33"/>
      <c r="D599" s="144"/>
      <c r="E599" s="20"/>
      <c r="F599" s="33"/>
      <c r="G599" s="34"/>
      <c r="H599" s="430"/>
      <c r="I599" s="431"/>
      <c r="J599" s="431"/>
      <c r="K599" s="432"/>
      <c r="L599" s="62">
        <f>ROUNDDOWN(D599*H599,0)</f>
        <v>0</v>
      </c>
      <c r="M599" s="35"/>
      <c r="N599" s="10"/>
      <c r="O599" s="225"/>
    </row>
    <row r="600" spans="1:15" ht="12.95" customHeight="1">
      <c r="A600" s="9"/>
      <c r="B600" s="35"/>
      <c r="C600" s="33"/>
      <c r="D600" s="144"/>
      <c r="E600" s="20"/>
      <c r="F600" s="33"/>
      <c r="G600" s="40"/>
      <c r="H600" s="430"/>
      <c r="I600" s="431"/>
      <c r="J600" s="431"/>
      <c r="K600" s="432"/>
      <c r="L600" s="21"/>
      <c r="M600" s="37"/>
      <c r="N600" s="10"/>
      <c r="O600" s="225"/>
    </row>
    <row r="601" spans="1:15" ht="12.95" customHeight="1">
      <c r="A601" s="11"/>
      <c r="B601" s="31"/>
      <c r="C601" s="29"/>
      <c r="D601" s="145"/>
      <c r="E601" s="23"/>
      <c r="F601" s="29"/>
      <c r="G601" s="30"/>
      <c r="H601" s="427"/>
      <c r="I601" s="428"/>
      <c r="J601" s="428"/>
      <c r="K601" s="429"/>
      <c r="L601" s="64"/>
      <c r="M601" s="31"/>
      <c r="N601" s="12"/>
      <c r="O601" s="226"/>
    </row>
    <row r="602" spans="1:15" ht="12.95" customHeight="1">
      <c r="A602" s="9"/>
      <c r="B602" s="35"/>
      <c r="C602" s="33"/>
      <c r="D602" s="144"/>
      <c r="E602" s="20"/>
      <c r="F602" s="33"/>
      <c r="G602" s="34"/>
      <c r="H602" s="430"/>
      <c r="I602" s="431"/>
      <c r="J602" s="431"/>
      <c r="K602" s="432"/>
      <c r="L602" s="62">
        <f>ROUNDDOWN(D602*H602,0)</f>
        <v>0</v>
      </c>
      <c r="M602" s="35"/>
      <c r="N602" s="10"/>
      <c r="O602" s="225"/>
    </row>
    <row r="603" spans="1:15" ht="12.95" customHeight="1">
      <c r="A603" s="13"/>
      <c r="B603" s="37"/>
      <c r="C603" s="39"/>
      <c r="D603" s="146"/>
      <c r="E603" s="22"/>
      <c r="F603" s="39"/>
      <c r="G603" s="40"/>
      <c r="H603" s="424"/>
      <c r="I603" s="425"/>
      <c r="J603" s="425"/>
      <c r="K603" s="426"/>
      <c r="L603" s="65"/>
      <c r="M603" s="37"/>
      <c r="N603" s="14"/>
      <c r="O603" s="227"/>
    </row>
    <row r="604" spans="1:15" ht="12.95" customHeight="1">
      <c r="A604" s="11"/>
      <c r="B604" s="31"/>
      <c r="C604" s="29"/>
      <c r="D604" s="145"/>
      <c r="E604" s="23"/>
      <c r="F604" s="29"/>
      <c r="G604" s="30"/>
      <c r="H604" s="427"/>
      <c r="I604" s="428"/>
      <c r="J604" s="428"/>
      <c r="K604" s="429"/>
      <c r="L604" s="64"/>
      <c r="M604" s="31"/>
      <c r="N604" s="12"/>
      <c r="O604" s="226"/>
    </row>
    <row r="605" spans="1:15" ht="12.95" customHeight="1">
      <c r="A605" s="9"/>
      <c r="B605" s="35"/>
      <c r="C605" s="33"/>
      <c r="D605" s="144"/>
      <c r="E605" s="20"/>
      <c r="F605" s="33"/>
      <c r="G605" s="34"/>
      <c r="H605" s="430"/>
      <c r="I605" s="431"/>
      <c r="J605" s="431"/>
      <c r="K605" s="432"/>
      <c r="L605" s="62">
        <f>ROUNDDOWN(D605*H605,0)</f>
        <v>0</v>
      </c>
      <c r="M605" s="35"/>
      <c r="N605" s="10"/>
      <c r="O605" s="225"/>
    </row>
    <row r="606" spans="1:15" ht="12.95" customHeight="1">
      <c r="A606" s="13"/>
      <c r="B606" s="37"/>
      <c r="C606" s="39"/>
      <c r="D606" s="146"/>
      <c r="E606" s="22"/>
      <c r="F606" s="39"/>
      <c r="G606" s="40"/>
      <c r="H606" s="424"/>
      <c r="I606" s="425"/>
      <c r="J606" s="425"/>
      <c r="K606" s="426"/>
      <c r="L606" s="65"/>
      <c r="M606" s="37"/>
      <c r="N606" s="14"/>
      <c r="O606" s="227"/>
    </row>
    <row r="607" spans="1:15" ht="12.95" customHeight="1">
      <c r="A607" s="11"/>
      <c r="B607" s="31"/>
      <c r="C607" s="29"/>
      <c r="D607" s="145"/>
      <c r="E607" s="23"/>
      <c r="F607" s="29"/>
      <c r="G607" s="30"/>
      <c r="H607" s="427"/>
      <c r="I607" s="428"/>
      <c r="J607" s="428"/>
      <c r="K607" s="429"/>
      <c r="L607" s="64"/>
      <c r="M607" s="31"/>
      <c r="N607" s="12"/>
      <c r="O607" s="226"/>
    </row>
    <row r="608" spans="1:15" ht="12.95" customHeight="1">
      <c r="A608" s="9"/>
      <c r="B608" s="35"/>
      <c r="C608" s="33"/>
      <c r="D608" s="144"/>
      <c r="E608" s="20"/>
      <c r="F608" s="33"/>
      <c r="G608" s="34"/>
      <c r="H608" s="430"/>
      <c r="I608" s="431"/>
      <c r="J608" s="431"/>
      <c r="K608" s="432"/>
      <c r="L608" s="62"/>
      <c r="M608" s="35"/>
      <c r="N608" s="10"/>
      <c r="O608" s="225"/>
    </row>
    <row r="609" spans="1:15" ht="12.95" customHeight="1">
      <c r="A609" s="13"/>
      <c r="B609" s="37"/>
      <c r="C609" s="39"/>
      <c r="D609" s="146"/>
      <c r="E609" s="22"/>
      <c r="F609" s="39"/>
      <c r="G609" s="40"/>
      <c r="H609" s="424"/>
      <c r="I609" s="425"/>
      <c r="J609" s="425"/>
      <c r="K609" s="426"/>
      <c r="L609" s="65"/>
      <c r="M609" s="37"/>
      <c r="N609" s="14"/>
      <c r="O609" s="227"/>
    </row>
    <row r="610" spans="1:15" ht="12.95" customHeight="1">
      <c r="A610" s="9"/>
      <c r="B610" s="35"/>
      <c r="C610" s="33"/>
      <c r="D610" s="144"/>
      <c r="E610" s="20"/>
      <c r="F610" s="33"/>
      <c r="G610" s="34"/>
      <c r="H610" s="427"/>
      <c r="I610" s="428"/>
      <c r="J610" s="428"/>
      <c r="K610" s="429"/>
      <c r="L610" s="64"/>
      <c r="M610" s="35"/>
      <c r="N610" s="10"/>
      <c r="O610" s="225"/>
    </row>
    <row r="611" spans="1:15" ht="12.95" customHeight="1">
      <c r="A611" s="9"/>
      <c r="B611" s="35"/>
      <c r="C611" s="33"/>
      <c r="D611" s="144"/>
      <c r="E611" s="20"/>
      <c r="F611" s="33"/>
      <c r="G611" s="34"/>
      <c r="H611" s="430"/>
      <c r="I611" s="431"/>
      <c r="J611" s="431"/>
      <c r="K611" s="432"/>
      <c r="L611" s="62">
        <f>ROUNDDOWN(D611*H611,0)</f>
        <v>0</v>
      </c>
      <c r="M611" s="35"/>
      <c r="N611" s="10"/>
      <c r="O611" s="225"/>
    </row>
    <row r="612" spans="1:15" ht="12.95" customHeight="1">
      <c r="A612" s="9"/>
      <c r="B612" s="37"/>
      <c r="C612" s="33"/>
      <c r="D612" s="144"/>
      <c r="E612" s="20"/>
      <c r="F612" s="33"/>
      <c r="G612" s="34"/>
      <c r="H612" s="424"/>
      <c r="I612" s="425"/>
      <c r="J612" s="425"/>
      <c r="K612" s="426"/>
      <c r="L612" s="65"/>
      <c r="M612" s="35"/>
      <c r="N612" s="10"/>
      <c r="O612" s="225"/>
    </row>
    <row r="613" spans="1:15" ht="12.95" customHeight="1">
      <c r="A613" s="11"/>
      <c r="B613" s="31"/>
      <c r="C613" s="29"/>
      <c r="D613" s="145"/>
      <c r="E613" s="23"/>
      <c r="F613" s="29"/>
      <c r="G613" s="30"/>
      <c r="H613" s="427"/>
      <c r="I613" s="428"/>
      <c r="J613" s="428"/>
      <c r="K613" s="429"/>
      <c r="L613" s="64"/>
      <c r="M613" s="31"/>
      <c r="N613" s="12"/>
      <c r="O613" s="226"/>
    </row>
    <row r="614" spans="1:15" ht="12.95" customHeight="1">
      <c r="A614" s="9"/>
      <c r="B614" s="35"/>
      <c r="C614" s="33"/>
      <c r="D614" s="144"/>
      <c r="E614" s="20"/>
      <c r="F614" s="33"/>
      <c r="G614" s="34"/>
      <c r="H614" s="430"/>
      <c r="I614" s="431"/>
      <c r="J614" s="431"/>
      <c r="K614" s="432"/>
      <c r="L614" s="62">
        <f>ROUNDDOWN(D614*H614,0)</f>
        <v>0</v>
      </c>
      <c r="M614" s="35"/>
      <c r="N614" s="10"/>
      <c r="O614" s="225"/>
    </row>
    <row r="615" spans="1:15" ht="12.95" customHeight="1">
      <c r="A615" s="13"/>
      <c r="B615" s="37"/>
      <c r="C615" s="39"/>
      <c r="D615" s="146"/>
      <c r="E615" s="22"/>
      <c r="F615" s="39"/>
      <c r="G615" s="40"/>
      <c r="H615" s="424"/>
      <c r="I615" s="425"/>
      <c r="J615" s="425"/>
      <c r="K615" s="426"/>
      <c r="L615" s="65"/>
      <c r="M615" s="37"/>
      <c r="N615" s="14"/>
      <c r="O615" s="227"/>
    </row>
    <row r="616" spans="1:15" ht="12.95" customHeight="1">
      <c r="A616" s="9"/>
      <c r="B616" s="35"/>
      <c r="C616" s="33"/>
      <c r="D616" s="144"/>
      <c r="E616" s="20"/>
      <c r="F616" s="33"/>
      <c r="G616" s="34"/>
      <c r="H616" s="427"/>
      <c r="I616" s="428"/>
      <c r="J616" s="428"/>
      <c r="K616" s="429"/>
      <c r="L616" s="64"/>
      <c r="M616" s="35"/>
      <c r="N616" s="10"/>
      <c r="O616" s="225"/>
    </row>
    <row r="617" spans="1:15" ht="12.95" customHeight="1">
      <c r="A617" s="9"/>
      <c r="B617" s="35"/>
      <c r="C617" s="33"/>
      <c r="D617" s="144"/>
      <c r="E617" s="20"/>
      <c r="F617" s="33"/>
      <c r="G617" s="34"/>
      <c r="H617" s="430"/>
      <c r="I617" s="431"/>
      <c r="J617" s="431"/>
      <c r="K617" s="432"/>
      <c r="L617" s="62">
        <f>ROUNDDOWN(D617*H617,0)</f>
        <v>0</v>
      </c>
      <c r="M617" s="35"/>
      <c r="N617" s="10"/>
      <c r="O617" s="225"/>
    </row>
    <row r="618" spans="1:15" ht="12.95" customHeight="1">
      <c r="A618" s="9"/>
      <c r="B618" s="37"/>
      <c r="C618" s="33"/>
      <c r="D618" s="144"/>
      <c r="E618" s="20"/>
      <c r="F618" s="33"/>
      <c r="G618" s="34"/>
      <c r="H618" s="424"/>
      <c r="I618" s="425"/>
      <c r="J618" s="425"/>
      <c r="K618" s="426"/>
      <c r="L618" s="65"/>
      <c r="M618" s="35"/>
      <c r="N618" s="10"/>
      <c r="O618" s="225"/>
    </row>
    <row r="619" spans="1:15" ht="12.95" customHeight="1">
      <c r="A619" s="11"/>
      <c r="B619" s="31"/>
      <c r="C619" s="29"/>
      <c r="D619" s="145"/>
      <c r="E619" s="23"/>
      <c r="F619" s="29"/>
      <c r="G619" s="30"/>
      <c r="H619" s="427"/>
      <c r="I619" s="428"/>
      <c r="J619" s="428"/>
      <c r="K619" s="429"/>
      <c r="L619" s="64"/>
      <c r="M619" s="31"/>
      <c r="N619" s="12"/>
      <c r="O619" s="226"/>
    </row>
    <row r="620" spans="1:15" ht="12.95" customHeight="1">
      <c r="A620" s="9"/>
      <c r="B620" s="35"/>
      <c r="C620" s="269"/>
      <c r="D620" s="144"/>
      <c r="E620" s="20"/>
      <c r="F620" s="33"/>
      <c r="G620" s="34"/>
      <c r="H620" s="430"/>
      <c r="I620" s="431"/>
      <c r="J620" s="431"/>
      <c r="K620" s="432"/>
      <c r="L620" s="62">
        <f>ROUNDDOWN(D620*H620,0)</f>
        <v>0</v>
      </c>
      <c r="M620" s="35"/>
      <c r="N620" s="10"/>
      <c r="O620" s="225"/>
    </row>
    <row r="621" spans="1:15" ht="12.95" customHeight="1">
      <c r="A621" s="13"/>
      <c r="B621" s="37"/>
      <c r="C621" s="39"/>
      <c r="D621" s="146"/>
      <c r="E621" s="22"/>
      <c r="F621" s="39"/>
      <c r="G621" s="40"/>
      <c r="H621" s="424"/>
      <c r="I621" s="425"/>
      <c r="J621" s="425"/>
      <c r="K621" s="426"/>
      <c r="L621" s="65"/>
      <c r="M621" s="37"/>
      <c r="N621" s="14"/>
      <c r="O621" s="227"/>
    </row>
    <row r="622" spans="1:15" ht="12.95" customHeight="1">
      <c r="A622" s="9"/>
      <c r="B622" s="35"/>
      <c r="C622" s="33"/>
      <c r="D622" s="144"/>
      <c r="E622" s="20"/>
      <c r="F622" s="33"/>
      <c r="G622" s="34"/>
      <c r="H622" s="427"/>
      <c r="I622" s="428"/>
      <c r="J622" s="428"/>
      <c r="K622" s="429"/>
      <c r="L622" s="64"/>
      <c r="M622" s="35"/>
      <c r="N622" s="10"/>
      <c r="O622" s="225"/>
    </row>
    <row r="623" spans="1:15" ht="12.95" customHeight="1">
      <c r="A623" s="9"/>
      <c r="B623" s="35"/>
      <c r="C623" s="33"/>
      <c r="D623" s="144"/>
      <c r="E623" s="20"/>
      <c r="F623" s="33"/>
      <c r="G623" s="34"/>
      <c r="H623" s="430"/>
      <c r="I623" s="431"/>
      <c r="J623" s="431"/>
      <c r="K623" s="432"/>
      <c r="L623" s="62">
        <f>ROUNDDOWN(D623*H623,0)</f>
        <v>0</v>
      </c>
      <c r="M623" s="35"/>
      <c r="N623" s="10"/>
      <c r="O623" s="225"/>
    </row>
    <row r="624" spans="1:15" ht="12.95" customHeight="1">
      <c r="A624" s="9"/>
      <c r="B624" s="35"/>
      <c r="C624" s="33"/>
      <c r="D624" s="144"/>
      <c r="E624" s="20"/>
      <c r="F624" s="33"/>
      <c r="G624" s="34"/>
      <c r="H624" s="424"/>
      <c r="I624" s="425"/>
      <c r="J624" s="425"/>
      <c r="K624" s="426"/>
      <c r="L624" s="65"/>
      <c r="M624" s="35"/>
      <c r="N624" s="10"/>
      <c r="O624" s="225"/>
    </row>
    <row r="625" spans="1:16" ht="12.95" customHeight="1">
      <c r="A625" s="11"/>
      <c r="B625" s="31"/>
      <c r="C625" s="29"/>
      <c r="D625" s="145"/>
      <c r="E625" s="23"/>
      <c r="F625" s="29"/>
      <c r="G625" s="30"/>
      <c r="H625" s="427"/>
      <c r="I625" s="428"/>
      <c r="J625" s="428"/>
      <c r="K625" s="429"/>
      <c r="L625" s="64"/>
      <c r="M625" s="31"/>
      <c r="N625" s="12"/>
      <c r="O625" s="226"/>
    </row>
    <row r="626" spans="1:16" ht="12.95" customHeight="1">
      <c r="A626" s="9"/>
      <c r="B626" s="35"/>
      <c r="C626" s="33"/>
      <c r="D626" s="144"/>
      <c r="E626" s="20"/>
      <c r="F626" s="33"/>
      <c r="G626" s="34"/>
      <c r="H626" s="430"/>
      <c r="I626" s="431"/>
      <c r="J626" s="431"/>
      <c r="K626" s="432"/>
      <c r="L626" s="62">
        <f>ROUNDDOWN(D626*H626,0)</f>
        <v>0</v>
      </c>
      <c r="M626" s="35"/>
      <c r="N626" s="10"/>
      <c r="O626" s="225"/>
    </row>
    <row r="627" spans="1:16" ht="12.95" customHeight="1">
      <c r="A627" s="13"/>
      <c r="B627" s="37"/>
      <c r="C627" s="39"/>
      <c r="D627" s="146"/>
      <c r="E627" s="22"/>
      <c r="F627" s="39"/>
      <c r="G627" s="40"/>
      <c r="H627" s="424"/>
      <c r="I627" s="425"/>
      <c r="J627" s="425"/>
      <c r="K627" s="426"/>
      <c r="L627" s="65"/>
      <c r="M627" s="37"/>
      <c r="N627" s="14"/>
      <c r="O627" s="227"/>
    </row>
    <row r="628" spans="1:16" ht="12.95" customHeight="1">
      <c r="A628" s="9"/>
      <c r="B628" s="35"/>
      <c r="C628" s="33"/>
      <c r="D628" s="144"/>
      <c r="E628" s="20"/>
      <c r="F628" s="33"/>
      <c r="G628" s="34"/>
      <c r="H628" s="427"/>
      <c r="I628" s="428"/>
      <c r="J628" s="428"/>
      <c r="K628" s="429"/>
      <c r="L628" s="64"/>
      <c r="M628" s="35"/>
      <c r="N628" s="10"/>
      <c r="O628" s="225"/>
    </row>
    <row r="629" spans="1:16" ht="12.95" customHeight="1">
      <c r="A629" s="9"/>
      <c r="B629" s="35"/>
      <c r="C629" s="33"/>
      <c r="D629" s="144"/>
      <c r="E629" s="20"/>
      <c r="F629" s="33"/>
      <c r="G629" s="34"/>
      <c r="H629" s="430"/>
      <c r="I629" s="431"/>
      <c r="J629" s="431"/>
      <c r="K629" s="432"/>
      <c r="L629" s="62">
        <f>ROUNDDOWN(D629*H629,0)</f>
        <v>0</v>
      </c>
      <c r="M629" s="35"/>
      <c r="N629" s="10"/>
      <c r="O629" s="225"/>
    </row>
    <row r="630" spans="1:16" ht="12.95" customHeight="1">
      <c r="A630" s="9"/>
      <c r="B630" s="35"/>
      <c r="C630" s="33"/>
      <c r="D630" s="144"/>
      <c r="E630" s="20"/>
      <c r="F630" s="33"/>
      <c r="G630" s="34"/>
      <c r="H630" s="424"/>
      <c r="I630" s="425"/>
      <c r="J630" s="425"/>
      <c r="K630" s="426"/>
      <c r="L630" s="65"/>
      <c r="M630" s="35"/>
      <c r="N630" s="10"/>
      <c r="O630" s="225"/>
    </row>
    <row r="631" spans="1:16" ht="12.95" customHeight="1">
      <c r="A631" s="11"/>
      <c r="B631" s="31"/>
      <c r="C631" s="29"/>
      <c r="D631" s="145"/>
      <c r="E631" s="23"/>
      <c r="F631" s="29"/>
      <c r="G631" s="30"/>
      <c r="H631" s="427"/>
      <c r="I631" s="428"/>
      <c r="J631" s="428"/>
      <c r="K631" s="429"/>
      <c r="L631" s="64"/>
      <c r="M631" s="31"/>
      <c r="N631" s="12"/>
      <c r="O631" s="226"/>
    </row>
    <row r="632" spans="1:16" ht="12.95" customHeight="1">
      <c r="A632" s="9"/>
      <c r="B632" s="35"/>
      <c r="C632" s="33"/>
      <c r="D632" s="144"/>
      <c r="E632" s="20"/>
      <c r="F632" s="33"/>
      <c r="G632" s="34"/>
      <c r="H632" s="430"/>
      <c r="I632" s="431"/>
      <c r="J632" s="431"/>
      <c r="K632" s="432"/>
      <c r="L632" s="62">
        <f>ROUNDDOWN(D632*H632,0)</f>
        <v>0</v>
      </c>
      <c r="M632" s="35"/>
      <c r="N632" s="10"/>
      <c r="O632" s="225"/>
    </row>
    <row r="633" spans="1:16" ht="12.95" customHeight="1">
      <c r="A633" s="13"/>
      <c r="B633" s="37"/>
      <c r="C633" s="39"/>
      <c r="D633" s="146"/>
      <c r="E633" s="22"/>
      <c r="F633" s="39"/>
      <c r="G633" s="40"/>
      <c r="H633" s="424"/>
      <c r="I633" s="425"/>
      <c r="J633" s="425"/>
      <c r="K633" s="426"/>
      <c r="L633" s="65"/>
      <c r="M633" s="37"/>
      <c r="N633" s="14"/>
      <c r="O633" s="227"/>
    </row>
    <row r="634" spans="1:16" ht="12.95" customHeight="1">
      <c r="A634" s="11"/>
      <c r="B634" s="31"/>
      <c r="C634" s="29"/>
      <c r="D634" s="145"/>
      <c r="E634" s="23"/>
      <c r="F634" s="29"/>
      <c r="G634" s="30"/>
      <c r="H634" s="427"/>
      <c r="I634" s="428"/>
      <c r="J634" s="428"/>
      <c r="K634" s="429"/>
      <c r="L634" s="64"/>
      <c r="M634" s="31"/>
      <c r="N634" s="12"/>
      <c r="O634" s="226"/>
    </row>
    <row r="635" spans="1:16" ht="12.95" customHeight="1">
      <c r="A635" s="9"/>
      <c r="B635" s="35"/>
      <c r="C635" s="33"/>
      <c r="D635" s="144"/>
      <c r="E635" s="20"/>
      <c r="F635" s="33"/>
      <c r="G635" s="34"/>
      <c r="H635" s="430"/>
      <c r="I635" s="431"/>
      <c r="J635" s="431"/>
      <c r="K635" s="432"/>
      <c r="L635" s="62">
        <f>ROUNDDOWN(D635*H635,0)</f>
        <v>0</v>
      </c>
      <c r="M635" s="35"/>
      <c r="N635" s="10"/>
      <c r="O635" s="225"/>
    </row>
    <row r="636" spans="1:16" ht="12.95" customHeight="1">
      <c r="A636" s="13"/>
      <c r="B636" s="37"/>
      <c r="C636" s="39"/>
      <c r="D636" s="146"/>
      <c r="E636" s="22"/>
      <c r="F636" s="39"/>
      <c r="G636" s="40"/>
      <c r="H636" s="424"/>
      <c r="I636" s="425"/>
      <c r="J636" s="425"/>
      <c r="K636" s="426"/>
      <c r="L636" s="65"/>
      <c r="M636" s="37"/>
      <c r="N636" s="14"/>
      <c r="O636" s="227"/>
    </row>
    <row r="637" spans="1:16" ht="12.95" customHeight="1">
      <c r="A637" s="11"/>
      <c r="B637" s="31"/>
      <c r="C637" s="29"/>
      <c r="D637" s="145"/>
      <c r="E637" s="23"/>
      <c r="F637" s="29"/>
      <c r="G637" s="30"/>
      <c r="H637" s="427"/>
      <c r="I637" s="428"/>
      <c r="J637" s="428"/>
      <c r="K637" s="429"/>
      <c r="L637" s="24"/>
      <c r="M637" s="31"/>
      <c r="N637" s="12"/>
      <c r="O637" s="226"/>
    </row>
    <row r="638" spans="1:16" ht="12.95" customHeight="1">
      <c r="A638" s="76" t="s">
        <v>334</v>
      </c>
      <c r="B638" s="35"/>
      <c r="C638" s="33"/>
      <c r="D638" s="144"/>
      <c r="E638" s="20"/>
      <c r="F638" s="33"/>
      <c r="G638" s="34"/>
      <c r="H638" s="430"/>
      <c r="I638" s="431"/>
      <c r="J638" s="431"/>
      <c r="K638" s="432"/>
      <c r="L638" s="62">
        <f>SUM(L580:L636)</f>
        <v>0</v>
      </c>
      <c r="M638" s="273"/>
      <c r="N638" s="271"/>
      <c r="O638" s="270"/>
      <c r="P638" s="221">
        <f>SUM(P579:P637)</f>
        <v>0</v>
      </c>
    </row>
    <row r="639" spans="1:16" ht="12.95" customHeight="1" thickBot="1">
      <c r="A639" s="15"/>
      <c r="B639" s="50"/>
      <c r="C639" s="77"/>
      <c r="D639" s="147"/>
      <c r="E639" s="25"/>
      <c r="F639" s="77"/>
      <c r="G639" s="78"/>
      <c r="H639" s="441"/>
      <c r="I639" s="442"/>
      <c r="J639" s="442"/>
      <c r="K639" s="443"/>
      <c r="L639" s="63"/>
      <c r="M639" s="538">
        <f>SUM(P587)</f>
        <v>0</v>
      </c>
      <c r="N639" s="539"/>
      <c r="O639" s="540"/>
    </row>
    <row r="640" spans="1:16" ht="18" customHeight="1">
      <c r="D640" s="448"/>
      <c r="E640" s="448"/>
      <c r="F640" s="448"/>
      <c r="G640" s="448"/>
      <c r="H640" s="448"/>
      <c r="I640" s="448"/>
      <c r="J640" s="448"/>
      <c r="K640" s="448"/>
    </row>
    <row r="641" spans="1:15" ht="20.100000000000001" customHeight="1" thickBot="1">
      <c r="A641" s="6" t="s">
        <v>10</v>
      </c>
    </row>
    <row r="642" spans="1:15" ht="20.100000000000001" customHeight="1" thickBot="1">
      <c r="A642" s="19">
        <f>+科目別内訳!A230</f>
        <v>0</v>
      </c>
      <c r="B642" s="2"/>
      <c r="C642" s="2"/>
      <c r="D642" s="18"/>
      <c r="E642" s="18"/>
      <c r="F642" s="2"/>
      <c r="G642" s="3"/>
      <c r="H642" s="3"/>
      <c r="I642" s="2"/>
      <c r="J642" s="2"/>
      <c r="K642" s="2"/>
      <c r="L642" s="18"/>
      <c r="M642" s="2"/>
      <c r="N642" s="2"/>
      <c r="O642" s="223"/>
    </row>
    <row r="643" spans="1:15" ht="20.100000000000001" customHeight="1" thickBot="1">
      <c r="A643" s="73" t="s">
        <v>298</v>
      </c>
      <c r="B643" s="444" t="s">
        <v>299</v>
      </c>
      <c r="C643" s="445"/>
      <c r="D643" s="444" t="s">
        <v>300</v>
      </c>
      <c r="E643" s="446"/>
      <c r="F643" s="445"/>
      <c r="G643" s="75" t="s">
        <v>2</v>
      </c>
      <c r="H643" s="444" t="s">
        <v>301</v>
      </c>
      <c r="I643" s="446"/>
      <c r="J643" s="446"/>
      <c r="K643" s="445"/>
      <c r="L643" s="74" t="s">
        <v>302</v>
      </c>
      <c r="M643" s="435" t="s">
        <v>303</v>
      </c>
      <c r="N643" s="436"/>
      <c r="O643" s="437"/>
    </row>
    <row r="644" spans="1:15" ht="12.95" customHeight="1">
      <c r="A644" s="66" t="str">
        <f>+A19</f>
        <v>軽量鋼製建具</v>
      </c>
      <c r="B644" s="67"/>
      <c r="C644" s="68"/>
      <c r="D644" s="143"/>
      <c r="E644" s="44"/>
      <c r="F644" s="68"/>
      <c r="G644" s="69"/>
      <c r="H644" s="438"/>
      <c r="I644" s="439"/>
      <c r="J644" s="439"/>
      <c r="K644" s="440"/>
      <c r="L644" s="70"/>
      <c r="M644" s="67"/>
      <c r="N644" s="8"/>
      <c r="O644" s="224"/>
    </row>
    <row r="645" spans="1:15" ht="12.95" customHeight="1">
      <c r="A645" s="9"/>
      <c r="B645" s="35"/>
      <c r="C645" s="33"/>
      <c r="D645" s="142"/>
      <c r="E645" s="20"/>
      <c r="F645" s="33"/>
      <c r="G645" s="34"/>
      <c r="H645" s="430"/>
      <c r="I645" s="431"/>
      <c r="J645" s="431"/>
      <c r="K645" s="432"/>
      <c r="L645" s="62">
        <f>ROUNDDOWN(D645*H645,0)</f>
        <v>0</v>
      </c>
      <c r="M645" s="35"/>
      <c r="N645" s="10"/>
      <c r="O645" s="225"/>
    </row>
    <row r="646" spans="1:15" ht="12.95" customHeight="1">
      <c r="A646" s="9"/>
      <c r="B646" s="35"/>
      <c r="C646" s="33"/>
      <c r="D646" s="144"/>
      <c r="E646" s="20"/>
      <c r="F646" s="33"/>
      <c r="G646" s="34"/>
      <c r="H646" s="430"/>
      <c r="I646" s="431"/>
      <c r="J646" s="431"/>
      <c r="K646" s="432"/>
      <c r="L646" s="21"/>
      <c r="M646" s="35"/>
      <c r="N646" s="10"/>
      <c r="O646" s="225"/>
    </row>
    <row r="647" spans="1:15" ht="12.95" customHeight="1">
      <c r="A647" s="11" t="s">
        <v>495</v>
      </c>
      <c r="B647" s="31" t="s">
        <v>318</v>
      </c>
      <c r="C647" s="29"/>
      <c r="D647" s="145" t="s">
        <v>78</v>
      </c>
      <c r="E647" s="23"/>
      <c r="F647" s="29"/>
      <c r="G647" s="30" t="s">
        <v>78</v>
      </c>
      <c r="H647" s="427"/>
      <c r="I647" s="428"/>
      <c r="J647" s="428"/>
      <c r="K647" s="429"/>
      <c r="L647" s="64"/>
      <c r="M647" s="152"/>
      <c r="N647" s="12"/>
      <c r="O647" s="226"/>
    </row>
    <row r="648" spans="1:15" ht="12.95" customHeight="1">
      <c r="A648" s="9" t="s">
        <v>78</v>
      </c>
      <c r="B648" s="35" t="s">
        <v>78</v>
      </c>
      <c r="C648" s="33"/>
      <c r="D648" s="144">
        <v>1</v>
      </c>
      <c r="E648" s="20"/>
      <c r="F648" s="33"/>
      <c r="G648" s="34" t="s">
        <v>78</v>
      </c>
      <c r="H648" s="430"/>
      <c r="I648" s="431"/>
      <c r="J648" s="431"/>
      <c r="K648" s="432"/>
      <c r="L648" s="62"/>
      <c r="M648" s="154"/>
      <c r="N648" s="10"/>
      <c r="O648" s="225"/>
    </row>
    <row r="649" spans="1:15" ht="12.95" customHeight="1">
      <c r="A649" s="13" t="s">
        <v>78</v>
      </c>
      <c r="B649" s="37" t="s">
        <v>78</v>
      </c>
      <c r="C649" s="39"/>
      <c r="D649" s="146" t="s">
        <v>78</v>
      </c>
      <c r="E649" s="22"/>
      <c r="F649" s="39"/>
      <c r="G649" s="40" t="s">
        <v>169</v>
      </c>
      <c r="H649" s="424"/>
      <c r="I649" s="425"/>
      <c r="J649" s="425"/>
      <c r="K649" s="426"/>
      <c r="L649" s="65"/>
      <c r="M649" s="174"/>
      <c r="N649" s="14"/>
      <c r="O649" s="227"/>
    </row>
    <row r="650" spans="1:15" ht="12.95" customHeight="1">
      <c r="A650" s="11" t="s">
        <v>496</v>
      </c>
      <c r="B650" s="31" t="s">
        <v>318</v>
      </c>
      <c r="C650" s="29"/>
      <c r="D650" s="145" t="s">
        <v>78</v>
      </c>
      <c r="E650" s="23"/>
      <c r="F650" s="29"/>
      <c r="G650" s="30" t="s">
        <v>78</v>
      </c>
      <c r="H650" s="427"/>
      <c r="I650" s="428"/>
      <c r="J650" s="428"/>
      <c r="K650" s="429"/>
      <c r="L650" s="64"/>
      <c r="M650" s="152"/>
      <c r="N650" s="12"/>
      <c r="O650" s="226"/>
    </row>
    <row r="651" spans="1:15" ht="12.95" customHeight="1">
      <c r="A651" s="9" t="s">
        <v>78</v>
      </c>
      <c r="B651" s="35" t="s">
        <v>78</v>
      </c>
      <c r="C651" s="33"/>
      <c r="D651" s="144">
        <v>5</v>
      </c>
      <c r="E651" s="20"/>
      <c r="F651" s="33"/>
      <c r="G651" s="34" t="s">
        <v>78</v>
      </c>
      <c r="H651" s="430"/>
      <c r="I651" s="431"/>
      <c r="J651" s="431"/>
      <c r="K651" s="432"/>
      <c r="L651" s="62"/>
      <c r="M651" s="154"/>
      <c r="N651" s="10"/>
      <c r="O651" s="225"/>
    </row>
    <row r="652" spans="1:15" ht="12.95" customHeight="1">
      <c r="A652" s="13" t="s">
        <v>78</v>
      </c>
      <c r="B652" s="37" t="s">
        <v>78</v>
      </c>
      <c r="C652" s="39"/>
      <c r="D652" s="146" t="s">
        <v>78</v>
      </c>
      <c r="E652" s="22"/>
      <c r="F652" s="39"/>
      <c r="G652" s="40" t="s">
        <v>169</v>
      </c>
      <c r="H652" s="424"/>
      <c r="I652" s="425"/>
      <c r="J652" s="425"/>
      <c r="K652" s="426"/>
      <c r="L652" s="65"/>
      <c r="M652" s="174"/>
      <c r="N652" s="14"/>
      <c r="O652" s="227"/>
    </row>
    <row r="653" spans="1:15" ht="12.95" customHeight="1">
      <c r="A653" s="11" t="s">
        <v>496</v>
      </c>
      <c r="B653" s="31" t="s">
        <v>318</v>
      </c>
      <c r="C653" s="29"/>
      <c r="D653" s="145" t="s">
        <v>78</v>
      </c>
      <c r="E653" s="23"/>
      <c r="F653" s="29"/>
      <c r="G653" s="30" t="s">
        <v>78</v>
      </c>
      <c r="H653" s="427"/>
      <c r="I653" s="428"/>
      <c r="J653" s="428"/>
      <c r="K653" s="429"/>
      <c r="L653" s="64"/>
      <c r="M653" s="152"/>
      <c r="N653" s="12"/>
      <c r="O653" s="226"/>
    </row>
    <row r="654" spans="1:15" ht="12.95" customHeight="1">
      <c r="A654" s="9" t="s">
        <v>78</v>
      </c>
      <c r="B654" s="35" t="s">
        <v>2273</v>
      </c>
      <c r="C654" s="33"/>
      <c r="D654" s="144">
        <v>3</v>
      </c>
      <c r="E654" s="20"/>
      <c r="F654" s="33"/>
      <c r="G654" s="34" t="s">
        <v>78</v>
      </c>
      <c r="H654" s="430"/>
      <c r="I654" s="431"/>
      <c r="J654" s="431"/>
      <c r="K654" s="432"/>
      <c r="L654" s="62"/>
      <c r="M654" s="154"/>
      <c r="N654" s="10"/>
      <c r="O654" s="225"/>
    </row>
    <row r="655" spans="1:15" ht="12.95" customHeight="1">
      <c r="A655" s="13" t="s">
        <v>78</v>
      </c>
      <c r="B655" s="37" t="s">
        <v>78</v>
      </c>
      <c r="C655" s="39"/>
      <c r="D655" s="146" t="s">
        <v>78</v>
      </c>
      <c r="E655" s="22"/>
      <c r="F655" s="39"/>
      <c r="G655" s="40" t="s">
        <v>169</v>
      </c>
      <c r="H655" s="424"/>
      <c r="I655" s="425"/>
      <c r="J655" s="425"/>
      <c r="K655" s="426"/>
      <c r="L655" s="65"/>
      <c r="M655" s="174"/>
      <c r="N655" s="14"/>
      <c r="O655" s="227"/>
    </row>
    <row r="656" spans="1:15" ht="12.95" customHeight="1">
      <c r="A656" s="11" t="s">
        <v>497</v>
      </c>
      <c r="B656" s="31" t="s">
        <v>316</v>
      </c>
      <c r="C656" s="29"/>
      <c r="D656" s="145" t="s">
        <v>78</v>
      </c>
      <c r="E656" s="20"/>
      <c r="F656" s="33"/>
      <c r="G656" s="30" t="s">
        <v>78</v>
      </c>
      <c r="H656" s="427"/>
      <c r="I656" s="428"/>
      <c r="J656" s="428"/>
      <c r="K656" s="429"/>
      <c r="L656" s="64"/>
      <c r="M656" s="152"/>
      <c r="N656" s="10"/>
      <c r="O656" s="225"/>
    </row>
    <row r="657" spans="1:15" ht="12.95" customHeight="1">
      <c r="A657" s="9" t="s">
        <v>78</v>
      </c>
      <c r="B657" s="35" t="s">
        <v>78</v>
      </c>
      <c r="C657" s="33"/>
      <c r="D657" s="144">
        <v>4</v>
      </c>
      <c r="E657" s="20"/>
      <c r="F657" s="33"/>
      <c r="G657" s="34" t="s">
        <v>78</v>
      </c>
      <c r="H657" s="430"/>
      <c r="I657" s="431"/>
      <c r="J657" s="431"/>
      <c r="K657" s="432"/>
      <c r="L657" s="62"/>
      <c r="M657" s="154"/>
      <c r="N657" s="10"/>
      <c r="O657" s="225"/>
    </row>
    <row r="658" spans="1:15" ht="12.95" customHeight="1">
      <c r="A658" s="13" t="s">
        <v>78</v>
      </c>
      <c r="B658" s="37" t="s">
        <v>78</v>
      </c>
      <c r="C658" s="39"/>
      <c r="D658" s="146" t="s">
        <v>78</v>
      </c>
      <c r="E658" s="20"/>
      <c r="F658" s="33"/>
      <c r="G658" s="40" t="s">
        <v>169</v>
      </c>
      <c r="H658" s="424"/>
      <c r="I658" s="425"/>
      <c r="J658" s="425"/>
      <c r="K658" s="426"/>
      <c r="L658" s="65"/>
      <c r="M658" s="174"/>
      <c r="N658" s="10"/>
      <c r="O658" s="225"/>
    </row>
    <row r="659" spans="1:15" ht="12.95" customHeight="1">
      <c r="A659" s="11" t="s">
        <v>498</v>
      </c>
      <c r="B659" s="31" t="s">
        <v>316</v>
      </c>
      <c r="C659" s="29"/>
      <c r="D659" s="145" t="s">
        <v>78</v>
      </c>
      <c r="E659" s="23"/>
      <c r="F659" s="29"/>
      <c r="G659" s="30" t="s">
        <v>78</v>
      </c>
      <c r="H659" s="427"/>
      <c r="I659" s="428"/>
      <c r="J659" s="428"/>
      <c r="K659" s="429"/>
      <c r="L659" s="64"/>
      <c r="M659" s="152"/>
      <c r="N659" s="12"/>
      <c r="O659" s="226"/>
    </row>
    <row r="660" spans="1:15" ht="12.95" customHeight="1">
      <c r="A660" s="9" t="s">
        <v>78</v>
      </c>
      <c r="B660" s="35" t="s">
        <v>78</v>
      </c>
      <c r="C660" s="33"/>
      <c r="D660" s="144">
        <v>2</v>
      </c>
      <c r="E660" s="20"/>
      <c r="F660" s="33"/>
      <c r="G660" s="34" t="s">
        <v>78</v>
      </c>
      <c r="H660" s="430"/>
      <c r="I660" s="431"/>
      <c r="J660" s="431"/>
      <c r="K660" s="432"/>
      <c r="L660" s="62"/>
      <c r="M660" s="154"/>
      <c r="N660" s="10"/>
      <c r="O660" s="225"/>
    </row>
    <row r="661" spans="1:15" ht="12.95" customHeight="1">
      <c r="A661" s="13" t="s">
        <v>78</v>
      </c>
      <c r="B661" s="37" t="s">
        <v>78</v>
      </c>
      <c r="C661" s="39"/>
      <c r="D661" s="146" t="s">
        <v>78</v>
      </c>
      <c r="E661" s="22"/>
      <c r="F661" s="39"/>
      <c r="G661" s="40" t="s">
        <v>169</v>
      </c>
      <c r="H661" s="424"/>
      <c r="I661" s="425"/>
      <c r="J661" s="425"/>
      <c r="K661" s="426"/>
      <c r="L661" s="65"/>
      <c r="M661" s="174"/>
      <c r="N661" s="14"/>
      <c r="O661" s="227"/>
    </row>
    <row r="662" spans="1:15" ht="12.95" customHeight="1">
      <c r="A662" s="11" t="s">
        <v>499</v>
      </c>
      <c r="B662" s="31" t="s">
        <v>500</v>
      </c>
      <c r="C662" s="29"/>
      <c r="D662" s="145" t="s">
        <v>78</v>
      </c>
      <c r="E662" s="23"/>
      <c r="F662" s="29"/>
      <c r="G662" s="30" t="s">
        <v>78</v>
      </c>
      <c r="H662" s="427"/>
      <c r="I662" s="428"/>
      <c r="J662" s="428"/>
      <c r="K662" s="429"/>
      <c r="L662" s="64"/>
      <c r="M662" s="152"/>
      <c r="N662" s="12"/>
      <c r="O662" s="226"/>
    </row>
    <row r="663" spans="1:15" ht="12.95" customHeight="1">
      <c r="A663" s="9" t="s">
        <v>78</v>
      </c>
      <c r="B663" s="35" t="s">
        <v>78</v>
      </c>
      <c r="C663" s="33"/>
      <c r="D663" s="144">
        <v>1</v>
      </c>
      <c r="E663" s="20"/>
      <c r="F663" s="33"/>
      <c r="G663" s="34" t="s">
        <v>78</v>
      </c>
      <c r="H663" s="430"/>
      <c r="I663" s="431"/>
      <c r="J663" s="431"/>
      <c r="K663" s="432"/>
      <c r="L663" s="62"/>
      <c r="M663" s="154"/>
      <c r="N663" s="10"/>
      <c r="O663" s="225"/>
    </row>
    <row r="664" spans="1:15" ht="12.95" customHeight="1">
      <c r="A664" s="13" t="s">
        <v>78</v>
      </c>
      <c r="B664" s="37" t="s">
        <v>78</v>
      </c>
      <c r="C664" s="39"/>
      <c r="D664" s="146" t="s">
        <v>78</v>
      </c>
      <c r="E664" s="22"/>
      <c r="F664" s="39"/>
      <c r="G664" s="40" t="s">
        <v>169</v>
      </c>
      <c r="H664" s="424"/>
      <c r="I664" s="425"/>
      <c r="J664" s="425"/>
      <c r="K664" s="426"/>
      <c r="L664" s="65"/>
      <c r="M664" s="174"/>
      <c r="N664" s="14"/>
      <c r="O664" s="227"/>
    </row>
    <row r="665" spans="1:15" ht="12.95" customHeight="1">
      <c r="A665" s="9" t="s">
        <v>501</v>
      </c>
      <c r="B665" s="35" t="s">
        <v>502</v>
      </c>
      <c r="C665" s="33"/>
      <c r="D665" s="144" t="s">
        <v>78</v>
      </c>
      <c r="E665" s="20"/>
      <c r="F665" s="33"/>
      <c r="G665" s="30" t="s">
        <v>78</v>
      </c>
      <c r="H665" s="427"/>
      <c r="I665" s="428"/>
      <c r="J665" s="428"/>
      <c r="K665" s="429"/>
      <c r="L665" s="64"/>
      <c r="M665" s="152"/>
      <c r="N665" s="10"/>
      <c r="O665" s="225"/>
    </row>
    <row r="666" spans="1:15" ht="12.95" customHeight="1">
      <c r="A666" s="9" t="s">
        <v>78</v>
      </c>
      <c r="B666" s="35" t="s">
        <v>78</v>
      </c>
      <c r="C666" s="33"/>
      <c r="D666" s="144">
        <v>1</v>
      </c>
      <c r="E666" s="20"/>
      <c r="F666" s="33"/>
      <c r="G666" s="34" t="s">
        <v>78</v>
      </c>
      <c r="H666" s="430"/>
      <c r="I666" s="431"/>
      <c r="J666" s="431"/>
      <c r="K666" s="432"/>
      <c r="L666" s="62"/>
      <c r="M666" s="154"/>
      <c r="N666" s="10"/>
      <c r="O666" s="225"/>
    </row>
    <row r="667" spans="1:15" ht="12.95" customHeight="1">
      <c r="A667" s="9" t="s">
        <v>78</v>
      </c>
      <c r="B667" s="35" t="s">
        <v>78</v>
      </c>
      <c r="C667" s="33"/>
      <c r="D667" s="144" t="s">
        <v>78</v>
      </c>
      <c r="E667" s="20"/>
      <c r="F667" s="33"/>
      <c r="G667" s="40" t="s">
        <v>169</v>
      </c>
      <c r="H667" s="424"/>
      <c r="I667" s="425"/>
      <c r="J667" s="425"/>
      <c r="K667" s="426"/>
      <c r="L667" s="65"/>
      <c r="M667" s="174"/>
      <c r="N667" s="10"/>
      <c r="O667" s="225"/>
    </row>
    <row r="668" spans="1:15" ht="12.95" customHeight="1">
      <c r="A668" s="11" t="s">
        <v>503</v>
      </c>
      <c r="B668" s="31" t="s">
        <v>504</v>
      </c>
      <c r="C668" s="29"/>
      <c r="D668" s="145" t="s">
        <v>78</v>
      </c>
      <c r="E668" s="23"/>
      <c r="F668" s="29"/>
      <c r="G668" s="30" t="s">
        <v>78</v>
      </c>
      <c r="H668" s="427"/>
      <c r="I668" s="428"/>
      <c r="J668" s="428"/>
      <c r="K668" s="429"/>
      <c r="L668" s="64"/>
      <c r="M668" s="152"/>
      <c r="N668" s="12"/>
      <c r="O668" s="226"/>
    </row>
    <row r="669" spans="1:15" ht="12.95" customHeight="1">
      <c r="A669" s="9" t="s">
        <v>78</v>
      </c>
      <c r="B669" s="35" t="s">
        <v>78</v>
      </c>
      <c r="C669" s="33"/>
      <c r="D669" s="144">
        <v>1</v>
      </c>
      <c r="E669" s="20"/>
      <c r="F669" s="33"/>
      <c r="G669" s="34" t="s">
        <v>78</v>
      </c>
      <c r="H669" s="430"/>
      <c r="I669" s="431"/>
      <c r="J669" s="431"/>
      <c r="K669" s="432"/>
      <c r="L669" s="62"/>
      <c r="M669" s="154"/>
      <c r="N669" s="10"/>
      <c r="O669" s="225"/>
    </row>
    <row r="670" spans="1:15" ht="12.95" customHeight="1">
      <c r="A670" s="13" t="s">
        <v>78</v>
      </c>
      <c r="B670" s="37" t="s">
        <v>78</v>
      </c>
      <c r="C670" s="39"/>
      <c r="D670" s="146" t="s">
        <v>78</v>
      </c>
      <c r="E670" s="22"/>
      <c r="F670" s="39"/>
      <c r="G670" s="40" t="s">
        <v>169</v>
      </c>
      <c r="H670" s="424"/>
      <c r="I670" s="425"/>
      <c r="J670" s="425"/>
      <c r="K670" s="426"/>
      <c r="L670" s="65"/>
      <c r="M670" s="174"/>
      <c r="N670" s="14"/>
      <c r="O670" s="227"/>
    </row>
    <row r="671" spans="1:15" ht="12.95" customHeight="1">
      <c r="A671" s="11"/>
      <c r="B671" s="31"/>
      <c r="C671" s="29"/>
      <c r="D671" s="145"/>
      <c r="E671" s="23"/>
      <c r="F671" s="29"/>
      <c r="G671" s="30"/>
      <c r="H671" s="427"/>
      <c r="I671" s="428"/>
      <c r="J671" s="428"/>
      <c r="K671" s="429"/>
      <c r="L671" s="64"/>
      <c r="M671" s="31"/>
      <c r="N671" s="12"/>
      <c r="O671" s="226"/>
    </row>
    <row r="672" spans="1:15" ht="12.95" customHeight="1">
      <c r="A672" s="9"/>
      <c r="B672" s="35"/>
      <c r="C672" s="33"/>
      <c r="D672" s="144"/>
      <c r="E672" s="20"/>
      <c r="F672" s="33"/>
      <c r="G672" s="34"/>
      <c r="H672" s="430"/>
      <c r="I672" s="431"/>
      <c r="J672" s="431"/>
      <c r="K672" s="432"/>
      <c r="L672" s="62"/>
      <c r="M672" s="35"/>
      <c r="N672" s="10"/>
      <c r="O672" s="225"/>
    </row>
    <row r="673" spans="1:15" ht="12.95" customHeight="1">
      <c r="A673" s="13"/>
      <c r="B673" s="37"/>
      <c r="C673" s="39"/>
      <c r="D673" s="146"/>
      <c r="E673" s="22"/>
      <c r="F673" s="39"/>
      <c r="G673" s="40"/>
      <c r="H673" s="424"/>
      <c r="I673" s="425"/>
      <c r="J673" s="425"/>
      <c r="K673" s="426"/>
      <c r="L673" s="65"/>
      <c r="M673" s="37"/>
      <c r="N673" s="14"/>
      <c r="O673" s="227"/>
    </row>
    <row r="674" spans="1:15" ht="12.95" customHeight="1">
      <c r="A674" s="9"/>
      <c r="B674" s="35"/>
      <c r="C674" s="33"/>
      <c r="D674" s="144"/>
      <c r="E674" s="20"/>
      <c r="F674" s="33"/>
      <c r="G674" s="34"/>
      <c r="H674" s="427"/>
      <c r="I674" s="428"/>
      <c r="J674" s="428"/>
      <c r="K674" s="429"/>
      <c r="L674" s="64"/>
      <c r="M674" s="35"/>
      <c r="N674" s="10"/>
      <c r="O674" s="225"/>
    </row>
    <row r="675" spans="1:15" ht="12.95" customHeight="1">
      <c r="A675" s="9"/>
      <c r="B675" s="35"/>
      <c r="C675" s="33"/>
      <c r="D675" s="144"/>
      <c r="E675" s="20"/>
      <c r="F675" s="33"/>
      <c r="G675" s="34"/>
      <c r="H675" s="430"/>
      <c r="I675" s="431"/>
      <c r="J675" s="431"/>
      <c r="K675" s="432"/>
      <c r="L675" s="62"/>
      <c r="M675" s="35"/>
      <c r="N675" s="10"/>
      <c r="O675" s="225"/>
    </row>
    <row r="676" spans="1:15" ht="12.95" customHeight="1">
      <c r="A676" s="9"/>
      <c r="B676" s="37"/>
      <c r="C676" s="33"/>
      <c r="D676" s="144"/>
      <c r="E676" s="20"/>
      <c r="F676" s="33"/>
      <c r="G676" s="34"/>
      <c r="H676" s="424"/>
      <c r="I676" s="425"/>
      <c r="J676" s="425"/>
      <c r="K676" s="426"/>
      <c r="L676" s="65"/>
      <c r="M676" s="35"/>
      <c r="N676" s="10"/>
      <c r="O676" s="225"/>
    </row>
    <row r="677" spans="1:15" ht="12.95" customHeight="1">
      <c r="A677" s="11"/>
      <c r="B677" s="31"/>
      <c r="C677" s="29"/>
      <c r="D677" s="145"/>
      <c r="E677" s="23"/>
      <c r="F677" s="29"/>
      <c r="G677" s="30"/>
      <c r="H677" s="427"/>
      <c r="I677" s="428"/>
      <c r="J677" s="428"/>
      <c r="K677" s="429"/>
      <c r="L677" s="64"/>
      <c r="M677" s="31"/>
      <c r="N677" s="12"/>
      <c r="O677" s="226"/>
    </row>
    <row r="678" spans="1:15" ht="12.95" customHeight="1">
      <c r="A678" s="9"/>
      <c r="B678" s="35"/>
      <c r="C678" s="33"/>
      <c r="D678" s="144"/>
      <c r="E678" s="20"/>
      <c r="F678" s="33"/>
      <c r="G678" s="34"/>
      <c r="H678" s="430"/>
      <c r="I678" s="431"/>
      <c r="J678" s="431"/>
      <c r="K678" s="432"/>
      <c r="L678" s="62">
        <f>ROUNDDOWN(D678*H678,0)</f>
        <v>0</v>
      </c>
      <c r="M678" s="35"/>
      <c r="N678" s="10"/>
      <c r="O678" s="225"/>
    </row>
    <row r="679" spans="1:15" ht="12.95" customHeight="1">
      <c r="A679" s="13"/>
      <c r="B679" s="37"/>
      <c r="C679" s="39"/>
      <c r="D679" s="146"/>
      <c r="E679" s="22"/>
      <c r="F679" s="39"/>
      <c r="G679" s="40"/>
      <c r="H679" s="424"/>
      <c r="I679" s="425"/>
      <c r="J679" s="425"/>
      <c r="K679" s="426"/>
      <c r="L679" s="65"/>
      <c r="M679" s="37"/>
      <c r="N679" s="14"/>
      <c r="O679" s="227"/>
    </row>
    <row r="680" spans="1:15" ht="12.95" customHeight="1">
      <c r="A680" s="9"/>
      <c r="B680" s="35"/>
      <c r="C680" s="33"/>
      <c r="D680" s="144"/>
      <c r="E680" s="20"/>
      <c r="F680" s="33"/>
      <c r="G680" s="34"/>
      <c r="H680" s="427"/>
      <c r="I680" s="428"/>
      <c r="J680" s="428"/>
      <c r="K680" s="429"/>
      <c r="L680" s="64"/>
      <c r="M680" s="35"/>
      <c r="N680" s="10"/>
      <c r="O680" s="225"/>
    </row>
    <row r="681" spans="1:15" ht="12.95" customHeight="1">
      <c r="A681" s="9"/>
      <c r="B681" s="35"/>
      <c r="C681" s="33"/>
      <c r="D681" s="144"/>
      <c r="E681" s="20"/>
      <c r="F681" s="33"/>
      <c r="G681" s="34"/>
      <c r="H681" s="430"/>
      <c r="I681" s="431"/>
      <c r="J681" s="431"/>
      <c r="K681" s="432"/>
      <c r="L681" s="62">
        <f>ROUNDDOWN(D681*H681,0)</f>
        <v>0</v>
      </c>
      <c r="M681" s="35"/>
      <c r="N681" s="10"/>
      <c r="O681" s="225"/>
    </row>
    <row r="682" spans="1:15" ht="12.95" customHeight="1">
      <c r="A682" s="9"/>
      <c r="B682" s="37"/>
      <c r="C682" s="33"/>
      <c r="D682" s="144"/>
      <c r="E682" s="20"/>
      <c r="F682" s="33"/>
      <c r="G682" s="34"/>
      <c r="H682" s="424"/>
      <c r="I682" s="425"/>
      <c r="J682" s="425"/>
      <c r="K682" s="426"/>
      <c r="L682" s="65"/>
      <c r="M682" s="35"/>
      <c r="N682" s="10"/>
      <c r="O682" s="225"/>
    </row>
    <row r="683" spans="1:15" ht="12.95" customHeight="1">
      <c r="A683" s="11"/>
      <c r="B683" s="31"/>
      <c r="C683" s="29"/>
      <c r="D683" s="145"/>
      <c r="E683" s="23"/>
      <c r="F683" s="29"/>
      <c r="G683" s="30"/>
      <c r="H683" s="427"/>
      <c r="I683" s="428"/>
      <c r="J683" s="428"/>
      <c r="K683" s="429"/>
      <c r="L683" s="64"/>
      <c r="M683" s="31"/>
      <c r="N683" s="12"/>
      <c r="O683" s="226"/>
    </row>
    <row r="684" spans="1:15" ht="12.95" customHeight="1">
      <c r="A684" s="9"/>
      <c r="B684" s="35"/>
      <c r="C684" s="269"/>
      <c r="D684" s="144"/>
      <c r="E684" s="20"/>
      <c r="F684" s="33"/>
      <c r="G684" s="34"/>
      <c r="H684" s="430"/>
      <c r="I684" s="431"/>
      <c r="J684" s="431"/>
      <c r="K684" s="432"/>
      <c r="L684" s="62">
        <f>ROUNDDOWN(D684*H684,0)</f>
        <v>0</v>
      </c>
      <c r="M684" s="35"/>
      <c r="N684" s="10"/>
      <c r="O684" s="225"/>
    </row>
    <row r="685" spans="1:15" ht="12.95" customHeight="1">
      <c r="A685" s="13"/>
      <c r="B685" s="37"/>
      <c r="C685" s="39"/>
      <c r="D685" s="146"/>
      <c r="E685" s="22"/>
      <c r="F685" s="39"/>
      <c r="G685" s="40"/>
      <c r="H685" s="424"/>
      <c r="I685" s="425"/>
      <c r="J685" s="425"/>
      <c r="K685" s="426"/>
      <c r="L685" s="65"/>
      <c r="M685" s="37"/>
      <c r="N685" s="14"/>
      <c r="O685" s="227"/>
    </row>
    <row r="686" spans="1:15" ht="12.95" customHeight="1">
      <c r="A686" s="9"/>
      <c r="B686" s="35"/>
      <c r="C686" s="33"/>
      <c r="D686" s="144"/>
      <c r="E686" s="20"/>
      <c r="F686" s="33"/>
      <c r="G686" s="34"/>
      <c r="H686" s="427"/>
      <c r="I686" s="428"/>
      <c r="J686" s="428"/>
      <c r="K686" s="429"/>
      <c r="L686" s="64"/>
      <c r="M686" s="35"/>
      <c r="N686" s="10"/>
      <c r="O686" s="225"/>
    </row>
    <row r="687" spans="1:15" ht="12.95" customHeight="1">
      <c r="A687" s="9"/>
      <c r="B687" s="35"/>
      <c r="C687" s="33"/>
      <c r="D687" s="144"/>
      <c r="E687" s="20"/>
      <c r="F687" s="33"/>
      <c r="G687" s="34"/>
      <c r="H687" s="430"/>
      <c r="I687" s="431"/>
      <c r="J687" s="431"/>
      <c r="K687" s="432"/>
      <c r="L687" s="62">
        <f>ROUNDDOWN(D687*H687,0)</f>
        <v>0</v>
      </c>
      <c r="M687" s="35"/>
      <c r="N687" s="10"/>
      <c r="O687" s="225"/>
    </row>
    <row r="688" spans="1:15" ht="12.95" customHeight="1">
      <c r="A688" s="9"/>
      <c r="B688" s="35"/>
      <c r="C688" s="33"/>
      <c r="D688" s="144"/>
      <c r="E688" s="20"/>
      <c r="F688" s="33"/>
      <c r="G688" s="34"/>
      <c r="H688" s="424"/>
      <c r="I688" s="425"/>
      <c r="J688" s="425"/>
      <c r="K688" s="426"/>
      <c r="L688" s="65"/>
      <c r="M688" s="35"/>
      <c r="N688" s="10"/>
      <c r="O688" s="225"/>
    </row>
    <row r="689" spans="1:15" ht="12.95" customHeight="1">
      <c r="A689" s="11"/>
      <c r="B689" s="31"/>
      <c r="C689" s="29"/>
      <c r="D689" s="145"/>
      <c r="E689" s="23"/>
      <c r="F689" s="29"/>
      <c r="G689" s="30"/>
      <c r="H689" s="427"/>
      <c r="I689" s="428"/>
      <c r="J689" s="428"/>
      <c r="K689" s="429"/>
      <c r="L689" s="64"/>
      <c r="M689" s="31"/>
      <c r="N689" s="12"/>
      <c r="O689" s="226"/>
    </row>
    <row r="690" spans="1:15" ht="12.95" customHeight="1">
      <c r="A690" s="9"/>
      <c r="B690" s="35"/>
      <c r="C690" s="33"/>
      <c r="D690" s="144"/>
      <c r="E690" s="20"/>
      <c r="F690" s="33"/>
      <c r="G690" s="34"/>
      <c r="H690" s="430"/>
      <c r="I690" s="431"/>
      <c r="J690" s="431"/>
      <c r="K690" s="432"/>
      <c r="L690" s="62">
        <f>ROUNDDOWN(D690*H690,0)</f>
        <v>0</v>
      </c>
      <c r="M690" s="35"/>
      <c r="N690" s="10"/>
      <c r="O690" s="225"/>
    </row>
    <row r="691" spans="1:15" ht="12.95" customHeight="1">
      <c r="A691" s="13"/>
      <c r="B691" s="37"/>
      <c r="C691" s="39"/>
      <c r="D691" s="146"/>
      <c r="E691" s="22"/>
      <c r="F691" s="39"/>
      <c r="G691" s="40"/>
      <c r="H691" s="424"/>
      <c r="I691" s="425"/>
      <c r="J691" s="425"/>
      <c r="K691" s="426"/>
      <c r="L691" s="65"/>
      <c r="M691" s="37"/>
      <c r="N691" s="14"/>
      <c r="O691" s="227"/>
    </row>
    <row r="692" spans="1:15" ht="12.95" customHeight="1">
      <c r="A692" s="9"/>
      <c r="B692" s="35"/>
      <c r="C692" s="33"/>
      <c r="D692" s="144"/>
      <c r="E692" s="20"/>
      <c r="F692" s="33"/>
      <c r="G692" s="34"/>
      <c r="H692" s="427"/>
      <c r="I692" s="428"/>
      <c r="J692" s="428"/>
      <c r="K692" s="429"/>
      <c r="L692" s="64"/>
      <c r="M692" s="35"/>
      <c r="N692" s="10"/>
      <c r="O692" s="225"/>
    </row>
    <row r="693" spans="1:15" ht="12.95" customHeight="1">
      <c r="A693" s="9"/>
      <c r="B693" s="35"/>
      <c r="C693" s="33"/>
      <c r="D693" s="144"/>
      <c r="E693" s="20"/>
      <c r="F693" s="33"/>
      <c r="G693" s="34"/>
      <c r="H693" s="430"/>
      <c r="I693" s="431"/>
      <c r="J693" s="431"/>
      <c r="K693" s="432"/>
      <c r="L693" s="62">
        <f>ROUNDDOWN(D693*H693,0)</f>
        <v>0</v>
      </c>
      <c r="M693" s="35"/>
      <c r="N693" s="10"/>
      <c r="O693" s="225"/>
    </row>
    <row r="694" spans="1:15" ht="12.95" customHeight="1">
      <c r="A694" s="9"/>
      <c r="B694" s="35"/>
      <c r="C694" s="33"/>
      <c r="D694" s="144"/>
      <c r="E694" s="20"/>
      <c r="F694" s="33"/>
      <c r="G694" s="34"/>
      <c r="H694" s="424"/>
      <c r="I694" s="425"/>
      <c r="J694" s="425"/>
      <c r="K694" s="426"/>
      <c r="L694" s="65"/>
      <c r="M694" s="35"/>
      <c r="N694" s="10"/>
      <c r="O694" s="225"/>
    </row>
    <row r="695" spans="1:15" ht="12.95" customHeight="1">
      <c r="A695" s="11"/>
      <c r="B695" s="31"/>
      <c r="C695" s="29"/>
      <c r="D695" s="145"/>
      <c r="E695" s="23"/>
      <c r="F695" s="29"/>
      <c r="G695" s="30"/>
      <c r="H695" s="427"/>
      <c r="I695" s="428"/>
      <c r="J695" s="428"/>
      <c r="K695" s="429"/>
      <c r="L695" s="64"/>
      <c r="M695" s="31"/>
      <c r="N695" s="12"/>
      <c r="O695" s="226"/>
    </row>
    <row r="696" spans="1:15" ht="12.95" customHeight="1">
      <c r="A696" s="9"/>
      <c r="B696" s="35"/>
      <c r="C696" s="33"/>
      <c r="D696" s="144"/>
      <c r="E696" s="20"/>
      <c r="F696" s="33"/>
      <c r="G696" s="34"/>
      <c r="H696" s="430"/>
      <c r="I696" s="431"/>
      <c r="J696" s="431"/>
      <c r="K696" s="432"/>
      <c r="L696" s="62">
        <f>ROUNDDOWN(D696*H696,0)</f>
        <v>0</v>
      </c>
      <c r="M696" s="35"/>
      <c r="N696" s="10"/>
      <c r="O696" s="225"/>
    </row>
    <row r="697" spans="1:15" ht="12.95" customHeight="1">
      <c r="A697" s="13"/>
      <c r="B697" s="37"/>
      <c r="C697" s="39"/>
      <c r="D697" s="146"/>
      <c r="E697" s="22"/>
      <c r="F697" s="39"/>
      <c r="G697" s="40"/>
      <c r="H697" s="424"/>
      <c r="I697" s="425"/>
      <c r="J697" s="425"/>
      <c r="K697" s="426"/>
      <c r="L697" s="65"/>
      <c r="M697" s="37"/>
      <c r="N697" s="14"/>
      <c r="O697" s="227"/>
    </row>
    <row r="698" spans="1:15" ht="12.95" customHeight="1">
      <c r="A698" s="11"/>
      <c r="B698" s="31"/>
      <c r="C698" s="29"/>
      <c r="D698" s="145"/>
      <c r="E698" s="23"/>
      <c r="F698" s="29"/>
      <c r="G698" s="30"/>
      <c r="H698" s="427"/>
      <c r="I698" s="428"/>
      <c r="J698" s="428"/>
      <c r="K698" s="429"/>
      <c r="L698" s="64"/>
      <c r="M698" s="31"/>
      <c r="N698" s="12"/>
      <c r="O698" s="226"/>
    </row>
    <row r="699" spans="1:15" ht="12.95" customHeight="1">
      <c r="A699" s="9"/>
      <c r="B699" s="35"/>
      <c r="C699" s="33"/>
      <c r="D699" s="144"/>
      <c r="E699" s="20"/>
      <c r="F699" s="33"/>
      <c r="G699" s="34"/>
      <c r="H699" s="430"/>
      <c r="I699" s="431"/>
      <c r="J699" s="431"/>
      <c r="K699" s="432"/>
      <c r="L699" s="62">
        <f>ROUNDDOWN(D699*H699,0)</f>
        <v>0</v>
      </c>
      <c r="M699" s="35"/>
      <c r="N699" s="10"/>
      <c r="O699" s="225"/>
    </row>
    <row r="700" spans="1:15" ht="12.95" customHeight="1">
      <c r="A700" s="13"/>
      <c r="B700" s="37"/>
      <c r="C700" s="39"/>
      <c r="D700" s="146"/>
      <c r="E700" s="22"/>
      <c r="F700" s="39"/>
      <c r="G700" s="40"/>
      <c r="H700" s="424"/>
      <c r="I700" s="425"/>
      <c r="J700" s="425"/>
      <c r="K700" s="426"/>
      <c r="L700" s="65"/>
      <c r="M700" s="37"/>
      <c r="N700" s="14"/>
      <c r="O700" s="227"/>
    </row>
    <row r="701" spans="1:15" ht="12.95" customHeight="1">
      <c r="A701" s="11"/>
      <c r="B701" s="31"/>
      <c r="C701" s="29"/>
      <c r="D701" s="145"/>
      <c r="E701" s="23"/>
      <c r="F701" s="29"/>
      <c r="G701" s="30"/>
      <c r="H701" s="427"/>
      <c r="I701" s="428"/>
      <c r="J701" s="428"/>
      <c r="K701" s="429"/>
      <c r="L701" s="24"/>
      <c r="M701" s="31"/>
      <c r="N701" s="12"/>
      <c r="O701" s="226"/>
    </row>
    <row r="702" spans="1:15" ht="12.95" customHeight="1">
      <c r="A702" s="76" t="s">
        <v>334</v>
      </c>
      <c r="B702" s="35"/>
      <c r="C702" s="33"/>
      <c r="D702" s="144"/>
      <c r="E702" s="20"/>
      <c r="F702" s="33"/>
      <c r="G702" s="34"/>
      <c r="H702" s="430"/>
      <c r="I702" s="431"/>
      <c r="J702" s="431"/>
      <c r="K702" s="432"/>
      <c r="L702" s="62">
        <f>SUM(L644:L700)</f>
        <v>0</v>
      </c>
      <c r="M702" s="35"/>
      <c r="N702" s="10"/>
      <c r="O702" s="225"/>
    </row>
    <row r="703" spans="1:15" ht="12.95" customHeight="1" thickBot="1">
      <c r="A703" s="15"/>
      <c r="B703" s="50"/>
      <c r="C703" s="77"/>
      <c r="D703" s="147"/>
      <c r="E703" s="25"/>
      <c r="F703" s="77"/>
      <c r="G703" s="78"/>
      <c r="H703" s="441"/>
      <c r="I703" s="442"/>
      <c r="J703" s="442"/>
      <c r="K703" s="443"/>
      <c r="L703" s="63"/>
      <c r="M703" s="50"/>
      <c r="N703" s="16"/>
      <c r="O703" s="228"/>
    </row>
    <row r="704" spans="1:15" ht="18" customHeight="1">
      <c r="D704" s="448"/>
      <c r="E704" s="448"/>
      <c r="F704" s="448"/>
      <c r="G704" s="448"/>
      <c r="H704" s="448"/>
      <c r="I704" s="448"/>
      <c r="J704" s="448"/>
      <c r="K704" s="448"/>
    </row>
    <row r="705" spans="1:15" ht="20.100000000000001" customHeight="1" thickBot="1">
      <c r="A705" s="6" t="s">
        <v>10</v>
      </c>
    </row>
    <row r="706" spans="1:15" ht="20.100000000000001" customHeight="1" thickBot="1">
      <c r="A706" s="19">
        <f>+科目別内訳!A294</f>
        <v>0</v>
      </c>
      <c r="B706" s="2"/>
      <c r="C706" s="2"/>
      <c r="D706" s="18"/>
      <c r="E706" s="18"/>
      <c r="F706" s="2"/>
      <c r="G706" s="3"/>
      <c r="H706" s="3"/>
      <c r="I706" s="2"/>
      <c r="J706" s="2"/>
      <c r="K706" s="2"/>
      <c r="L706" s="18"/>
      <c r="M706" s="2"/>
      <c r="N706" s="2"/>
      <c r="O706" s="223"/>
    </row>
    <row r="707" spans="1:15" ht="20.100000000000001" customHeight="1" thickBot="1">
      <c r="A707" s="73" t="s">
        <v>298</v>
      </c>
      <c r="B707" s="444" t="s">
        <v>299</v>
      </c>
      <c r="C707" s="445"/>
      <c r="D707" s="444" t="s">
        <v>300</v>
      </c>
      <c r="E707" s="446"/>
      <c r="F707" s="445"/>
      <c r="G707" s="75" t="s">
        <v>2</v>
      </c>
      <c r="H707" s="444" t="s">
        <v>301</v>
      </c>
      <c r="I707" s="446"/>
      <c r="J707" s="446"/>
      <c r="K707" s="445"/>
      <c r="L707" s="74" t="s">
        <v>302</v>
      </c>
      <c r="M707" s="435" t="s">
        <v>303</v>
      </c>
      <c r="N707" s="436"/>
      <c r="O707" s="437"/>
    </row>
    <row r="708" spans="1:15" ht="12.95" customHeight="1">
      <c r="A708" s="66" t="str">
        <f>+A22</f>
        <v>鋼製軽量建具</v>
      </c>
      <c r="B708" s="67"/>
      <c r="C708" s="68"/>
      <c r="D708" s="143"/>
      <c r="E708" s="44"/>
      <c r="F708" s="68"/>
      <c r="G708" s="69"/>
      <c r="H708" s="438"/>
      <c r="I708" s="439"/>
      <c r="J708" s="439"/>
      <c r="K708" s="440"/>
      <c r="L708" s="70"/>
      <c r="M708" s="67"/>
      <c r="N708" s="8"/>
      <c r="O708" s="224"/>
    </row>
    <row r="709" spans="1:15" ht="12.95" customHeight="1">
      <c r="A709" s="9"/>
      <c r="B709" s="35"/>
      <c r="C709" s="33"/>
      <c r="D709" s="142"/>
      <c r="E709" s="20"/>
      <c r="F709" s="33"/>
      <c r="G709" s="34"/>
      <c r="H709" s="430"/>
      <c r="I709" s="431"/>
      <c r="J709" s="431"/>
      <c r="K709" s="432"/>
      <c r="L709" s="62">
        <f>ROUNDDOWN(D709*H709,0)</f>
        <v>0</v>
      </c>
      <c r="M709" s="35"/>
      <c r="N709" s="10"/>
      <c r="O709" s="225"/>
    </row>
    <row r="710" spans="1:15" ht="12.95" customHeight="1">
      <c r="A710" s="9"/>
      <c r="B710" s="35"/>
      <c r="C710" s="33"/>
      <c r="D710" s="144"/>
      <c r="E710" s="20"/>
      <c r="F710" s="33"/>
      <c r="G710" s="34"/>
      <c r="H710" s="430"/>
      <c r="I710" s="431"/>
      <c r="J710" s="431"/>
      <c r="K710" s="432"/>
      <c r="L710" s="21"/>
      <c r="M710" s="35"/>
      <c r="N710" s="10"/>
      <c r="O710" s="225"/>
    </row>
    <row r="711" spans="1:15" ht="12.95" customHeight="1">
      <c r="A711" s="11" t="s">
        <v>505</v>
      </c>
      <c r="B711" s="31" t="s">
        <v>506</v>
      </c>
      <c r="C711" s="29"/>
      <c r="D711" s="145" t="s">
        <v>78</v>
      </c>
      <c r="E711" s="23"/>
      <c r="F711" s="29"/>
      <c r="G711" s="30" t="s">
        <v>78</v>
      </c>
      <c r="H711" s="427"/>
      <c r="I711" s="428"/>
      <c r="J711" s="428"/>
      <c r="K711" s="429"/>
      <c r="L711" s="64"/>
      <c r="M711" s="152"/>
      <c r="N711" s="12"/>
      <c r="O711" s="226"/>
    </row>
    <row r="712" spans="1:15" ht="12.95" customHeight="1">
      <c r="A712" s="9" t="s">
        <v>78</v>
      </c>
      <c r="B712" s="35" t="s">
        <v>78</v>
      </c>
      <c r="C712" s="33"/>
      <c r="D712" s="144">
        <v>2</v>
      </c>
      <c r="E712" s="20"/>
      <c r="F712" s="33"/>
      <c r="G712" s="34" t="s">
        <v>78</v>
      </c>
      <c r="H712" s="430"/>
      <c r="I712" s="431"/>
      <c r="J712" s="431"/>
      <c r="K712" s="432"/>
      <c r="L712" s="62"/>
      <c r="M712" s="154"/>
      <c r="N712" s="10"/>
      <c r="O712" s="225"/>
    </row>
    <row r="713" spans="1:15" ht="12.95" customHeight="1">
      <c r="A713" s="13" t="s">
        <v>78</v>
      </c>
      <c r="B713" s="37" t="s">
        <v>78</v>
      </c>
      <c r="C713" s="39"/>
      <c r="D713" s="146" t="s">
        <v>78</v>
      </c>
      <c r="E713" s="22"/>
      <c r="F713" s="39"/>
      <c r="G713" s="40" t="s">
        <v>169</v>
      </c>
      <c r="H713" s="424"/>
      <c r="I713" s="425"/>
      <c r="J713" s="425"/>
      <c r="K713" s="426"/>
      <c r="L713" s="65"/>
      <c r="M713" s="174"/>
      <c r="N713" s="14"/>
      <c r="O713" s="227"/>
    </row>
    <row r="714" spans="1:15" ht="12.95" customHeight="1">
      <c r="A714" s="11" t="s">
        <v>507</v>
      </c>
      <c r="B714" s="31" t="s">
        <v>508</v>
      </c>
      <c r="C714" s="29"/>
      <c r="D714" s="145" t="s">
        <v>78</v>
      </c>
      <c r="E714" s="23"/>
      <c r="F714" s="29"/>
      <c r="G714" s="30" t="s">
        <v>78</v>
      </c>
      <c r="H714" s="427"/>
      <c r="I714" s="428"/>
      <c r="J714" s="428"/>
      <c r="K714" s="429"/>
      <c r="L714" s="64"/>
      <c r="M714" s="152"/>
      <c r="N714" s="12"/>
      <c r="O714" s="226"/>
    </row>
    <row r="715" spans="1:15" ht="12.95" customHeight="1">
      <c r="A715" s="9" t="s">
        <v>78</v>
      </c>
      <c r="B715" s="35" t="s">
        <v>78</v>
      </c>
      <c r="C715" s="33"/>
      <c r="D715" s="144">
        <v>1</v>
      </c>
      <c r="E715" s="20"/>
      <c r="F715" s="33"/>
      <c r="G715" s="34" t="s">
        <v>78</v>
      </c>
      <c r="H715" s="430"/>
      <c r="I715" s="431"/>
      <c r="J715" s="431"/>
      <c r="K715" s="432"/>
      <c r="L715" s="62"/>
      <c r="M715" s="154"/>
      <c r="N715" s="10"/>
      <c r="O715" s="225"/>
    </row>
    <row r="716" spans="1:15" ht="12.95" customHeight="1">
      <c r="A716" s="13" t="s">
        <v>78</v>
      </c>
      <c r="B716" s="37" t="s">
        <v>78</v>
      </c>
      <c r="C716" s="39"/>
      <c r="D716" s="146" t="s">
        <v>78</v>
      </c>
      <c r="E716" s="22"/>
      <c r="F716" s="39"/>
      <c r="G716" s="40" t="s">
        <v>169</v>
      </c>
      <c r="H716" s="424"/>
      <c r="I716" s="425"/>
      <c r="J716" s="425"/>
      <c r="K716" s="426"/>
      <c r="L716" s="65"/>
      <c r="M716" s="174"/>
      <c r="N716" s="14"/>
      <c r="O716" s="227"/>
    </row>
    <row r="717" spans="1:15" ht="12.95" customHeight="1">
      <c r="A717" s="11"/>
      <c r="B717" s="31"/>
      <c r="C717" s="29"/>
      <c r="D717" s="145"/>
      <c r="E717" s="20"/>
      <c r="F717" s="33"/>
      <c r="G717" s="30"/>
      <c r="H717" s="427"/>
      <c r="I717" s="428"/>
      <c r="J717" s="428"/>
      <c r="K717" s="429"/>
      <c r="L717" s="64"/>
      <c r="M717" s="31"/>
      <c r="N717" s="10"/>
      <c r="O717" s="225"/>
    </row>
    <row r="718" spans="1:15" ht="12.95" customHeight="1">
      <c r="A718" s="9"/>
      <c r="B718" s="35"/>
      <c r="C718" s="33"/>
      <c r="D718" s="144"/>
      <c r="E718" s="20"/>
      <c r="F718" s="33"/>
      <c r="G718" s="34"/>
      <c r="H718" s="430"/>
      <c r="I718" s="431"/>
      <c r="J718" s="431"/>
      <c r="K718" s="432"/>
      <c r="L718" s="62"/>
      <c r="M718" s="35"/>
      <c r="N718" s="10"/>
      <c r="O718" s="225"/>
    </row>
    <row r="719" spans="1:15" ht="12.95" customHeight="1">
      <c r="A719" s="13"/>
      <c r="B719" s="37"/>
      <c r="C719" s="39"/>
      <c r="D719" s="146"/>
      <c r="E719" s="20"/>
      <c r="F719" s="33"/>
      <c r="G719" s="40"/>
      <c r="H719" s="424"/>
      <c r="I719" s="425"/>
      <c r="J719" s="425"/>
      <c r="K719" s="426"/>
      <c r="L719" s="65"/>
      <c r="M719" s="37"/>
      <c r="N719" s="10"/>
      <c r="O719" s="225"/>
    </row>
    <row r="720" spans="1:15" ht="12.95" customHeight="1">
      <c r="A720" s="11"/>
      <c r="B720" s="31"/>
      <c r="C720" s="29"/>
      <c r="D720" s="145"/>
      <c r="E720" s="23"/>
      <c r="F720" s="29"/>
      <c r="G720" s="30"/>
      <c r="H720" s="427"/>
      <c r="I720" s="428"/>
      <c r="J720" s="428"/>
      <c r="K720" s="429"/>
      <c r="L720" s="64"/>
      <c r="M720" s="31"/>
      <c r="N720" s="12"/>
      <c r="O720" s="226"/>
    </row>
    <row r="721" spans="1:15" ht="12.95" customHeight="1">
      <c r="A721" s="9"/>
      <c r="B721" s="35"/>
      <c r="C721" s="33"/>
      <c r="D721" s="144"/>
      <c r="E721" s="20"/>
      <c r="F721" s="33"/>
      <c r="G721" s="34"/>
      <c r="H721" s="430"/>
      <c r="I721" s="431"/>
      <c r="J721" s="431"/>
      <c r="K721" s="432"/>
      <c r="L721" s="62">
        <f>ROUNDDOWN(D721*H721,0)</f>
        <v>0</v>
      </c>
      <c r="M721" s="35"/>
      <c r="N721" s="10"/>
      <c r="O721" s="225"/>
    </row>
    <row r="722" spans="1:15" ht="12.95" customHeight="1">
      <c r="A722" s="13"/>
      <c r="B722" s="37"/>
      <c r="C722" s="39"/>
      <c r="D722" s="146"/>
      <c r="E722" s="22"/>
      <c r="F722" s="39"/>
      <c r="G722" s="40"/>
      <c r="H722" s="424"/>
      <c r="I722" s="425"/>
      <c r="J722" s="425"/>
      <c r="K722" s="426"/>
      <c r="L722" s="65"/>
      <c r="M722" s="37"/>
      <c r="N722" s="14"/>
      <c r="O722" s="227"/>
    </row>
    <row r="723" spans="1:15" ht="12.95" customHeight="1">
      <c r="A723" s="11"/>
      <c r="B723" s="31"/>
      <c r="C723" s="29"/>
      <c r="D723" s="145"/>
      <c r="E723" s="23"/>
      <c r="F723" s="29"/>
      <c r="G723" s="30"/>
      <c r="H723" s="427"/>
      <c r="I723" s="428"/>
      <c r="J723" s="428"/>
      <c r="K723" s="429"/>
      <c r="L723" s="64"/>
      <c r="M723" s="31"/>
      <c r="N723" s="12"/>
      <c r="O723" s="226"/>
    </row>
    <row r="724" spans="1:15" ht="12.95" customHeight="1">
      <c r="A724" s="9"/>
      <c r="B724" s="35"/>
      <c r="C724" s="33"/>
      <c r="D724" s="144"/>
      <c r="E724" s="20"/>
      <c r="F724" s="33"/>
      <c r="G724" s="34"/>
      <c r="H724" s="430"/>
      <c r="I724" s="431"/>
      <c r="J724" s="431"/>
      <c r="K724" s="432"/>
      <c r="L724" s="62">
        <f>ROUNDDOWN(D724*H724,0)</f>
        <v>0</v>
      </c>
      <c r="M724" s="35"/>
      <c r="N724" s="10"/>
      <c r="O724" s="225"/>
    </row>
    <row r="725" spans="1:15" ht="12.95" customHeight="1">
      <c r="A725" s="13"/>
      <c r="B725" s="37"/>
      <c r="C725" s="39"/>
      <c r="D725" s="146"/>
      <c r="E725" s="22"/>
      <c r="F725" s="39"/>
      <c r="G725" s="40"/>
      <c r="H725" s="424"/>
      <c r="I725" s="425"/>
      <c r="J725" s="425"/>
      <c r="K725" s="426"/>
      <c r="L725" s="65"/>
      <c r="M725" s="37"/>
      <c r="N725" s="14"/>
      <c r="O725" s="227"/>
    </row>
    <row r="726" spans="1:15" ht="12.95" customHeight="1">
      <c r="A726" s="9"/>
      <c r="B726" s="35"/>
      <c r="C726" s="33"/>
      <c r="D726" s="144"/>
      <c r="E726" s="20"/>
      <c r="F726" s="33"/>
      <c r="G726" s="30"/>
      <c r="H726" s="427"/>
      <c r="I726" s="428"/>
      <c r="J726" s="428"/>
      <c r="K726" s="429"/>
      <c r="L726" s="64"/>
      <c r="M726" s="31"/>
      <c r="N726" s="10"/>
      <c r="O726" s="225"/>
    </row>
    <row r="727" spans="1:15" ht="12.95" customHeight="1">
      <c r="A727" s="9"/>
      <c r="B727" s="35"/>
      <c r="C727" s="33"/>
      <c r="D727" s="144"/>
      <c r="E727" s="20"/>
      <c r="F727" s="33"/>
      <c r="G727" s="34"/>
      <c r="H727" s="430"/>
      <c r="I727" s="431"/>
      <c r="J727" s="431"/>
      <c r="K727" s="432"/>
      <c r="L727" s="62">
        <f>ROUNDDOWN(D727*H727,0)</f>
        <v>0</v>
      </c>
      <c r="M727" s="35"/>
      <c r="N727" s="10"/>
      <c r="O727" s="225"/>
    </row>
    <row r="728" spans="1:15" ht="12.95" customHeight="1">
      <c r="A728" s="9"/>
      <c r="B728" s="35"/>
      <c r="C728" s="33"/>
      <c r="D728" s="144"/>
      <c r="E728" s="20"/>
      <c r="F728" s="33"/>
      <c r="G728" s="40"/>
      <c r="H728" s="430"/>
      <c r="I728" s="431"/>
      <c r="J728" s="431"/>
      <c r="K728" s="432"/>
      <c r="L728" s="21"/>
      <c r="M728" s="37"/>
      <c r="N728" s="10"/>
      <c r="O728" s="225"/>
    </row>
    <row r="729" spans="1:15" ht="12.95" customHeight="1">
      <c r="A729" s="11"/>
      <c r="B729" s="31"/>
      <c r="C729" s="29"/>
      <c r="D729" s="145"/>
      <c r="E729" s="23"/>
      <c r="F729" s="29"/>
      <c r="G729" s="30"/>
      <c r="H729" s="427"/>
      <c r="I729" s="428"/>
      <c r="J729" s="428"/>
      <c r="K729" s="429"/>
      <c r="L729" s="64"/>
      <c r="M729" s="31"/>
      <c r="N729" s="12"/>
      <c r="O729" s="226"/>
    </row>
    <row r="730" spans="1:15" ht="12.95" customHeight="1">
      <c r="A730" s="9"/>
      <c r="B730" s="35"/>
      <c r="C730" s="33"/>
      <c r="D730" s="144"/>
      <c r="E730" s="20"/>
      <c r="F730" s="33"/>
      <c r="G730" s="34"/>
      <c r="H730" s="430"/>
      <c r="I730" s="431"/>
      <c r="J730" s="431"/>
      <c r="K730" s="432"/>
      <c r="L730" s="62">
        <f>ROUNDDOWN(D730*H730,0)</f>
        <v>0</v>
      </c>
      <c r="M730" s="35"/>
      <c r="N730" s="10"/>
      <c r="O730" s="225"/>
    </row>
    <row r="731" spans="1:15" ht="12.95" customHeight="1">
      <c r="A731" s="13"/>
      <c r="B731" s="37"/>
      <c r="C731" s="39"/>
      <c r="D731" s="146"/>
      <c r="E731" s="22"/>
      <c r="F731" s="39"/>
      <c r="G731" s="40"/>
      <c r="H731" s="424"/>
      <c r="I731" s="425"/>
      <c r="J731" s="425"/>
      <c r="K731" s="426"/>
      <c r="L731" s="65"/>
      <c r="M731" s="37"/>
      <c r="N731" s="14"/>
      <c r="O731" s="227"/>
    </row>
    <row r="732" spans="1:15" ht="12.95" customHeight="1">
      <c r="A732" s="11"/>
      <c r="B732" s="31"/>
      <c r="C732" s="29"/>
      <c r="D732" s="145"/>
      <c r="E732" s="23"/>
      <c r="F732" s="29"/>
      <c r="G732" s="30"/>
      <c r="H732" s="427"/>
      <c r="I732" s="428"/>
      <c r="J732" s="428"/>
      <c r="K732" s="429"/>
      <c r="L732" s="64"/>
      <c r="M732" s="31"/>
      <c r="N732" s="12"/>
      <c r="O732" s="226"/>
    </row>
    <row r="733" spans="1:15" ht="12.95" customHeight="1">
      <c r="A733" s="9"/>
      <c r="B733" s="35"/>
      <c r="C733" s="33"/>
      <c r="D733" s="144"/>
      <c r="E733" s="20"/>
      <c r="F733" s="33"/>
      <c r="G733" s="34"/>
      <c r="H733" s="430"/>
      <c r="I733" s="431"/>
      <c r="J733" s="431"/>
      <c r="K733" s="432"/>
      <c r="L733" s="62">
        <f>ROUNDDOWN(D733*H733,0)</f>
        <v>0</v>
      </c>
      <c r="M733" s="35"/>
      <c r="N733" s="10"/>
      <c r="O733" s="225"/>
    </row>
    <row r="734" spans="1:15" ht="12.95" customHeight="1">
      <c r="A734" s="13"/>
      <c r="B734" s="37"/>
      <c r="C734" s="39"/>
      <c r="D734" s="146"/>
      <c r="E734" s="22"/>
      <c r="F734" s="39"/>
      <c r="G734" s="40"/>
      <c r="H734" s="424"/>
      <c r="I734" s="425"/>
      <c r="J734" s="425"/>
      <c r="K734" s="426"/>
      <c r="L734" s="65"/>
      <c r="M734" s="37"/>
      <c r="N734" s="14"/>
      <c r="O734" s="227"/>
    </row>
    <row r="735" spans="1:15" ht="12.95" customHeight="1">
      <c r="A735" s="11"/>
      <c r="B735" s="31"/>
      <c r="C735" s="29"/>
      <c r="D735" s="145"/>
      <c r="E735" s="23"/>
      <c r="F735" s="29"/>
      <c r="G735" s="30"/>
      <c r="H735" s="427"/>
      <c r="I735" s="428"/>
      <c r="J735" s="428"/>
      <c r="K735" s="429"/>
      <c r="L735" s="64"/>
      <c r="M735" s="31"/>
      <c r="N735" s="12"/>
      <c r="O735" s="226"/>
    </row>
    <row r="736" spans="1:15" ht="12.95" customHeight="1">
      <c r="A736" s="9"/>
      <c r="B736" s="35"/>
      <c r="C736" s="33"/>
      <c r="D736" s="144"/>
      <c r="E736" s="20"/>
      <c r="F736" s="33"/>
      <c r="G736" s="34"/>
      <c r="H736" s="430"/>
      <c r="I736" s="431"/>
      <c r="J736" s="431"/>
      <c r="K736" s="432"/>
      <c r="L736" s="62"/>
      <c r="M736" s="35"/>
      <c r="N736" s="10"/>
      <c r="O736" s="225"/>
    </row>
    <row r="737" spans="1:15" ht="12.95" customHeight="1">
      <c r="A737" s="13"/>
      <c r="B737" s="37"/>
      <c r="C737" s="39"/>
      <c r="D737" s="146"/>
      <c r="E737" s="22"/>
      <c r="F737" s="39"/>
      <c r="G737" s="40"/>
      <c r="H737" s="424"/>
      <c r="I737" s="425"/>
      <c r="J737" s="425"/>
      <c r="K737" s="426"/>
      <c r="L737" s="65"/>
      <c r="M737" s="37"/>
      <c r="N737" s="14"/>
      <c r="O737" s="227"/>
    </row>
    <row r="738" spans="1:15" ht="12.95" customHeight="1">
      <c r="A738" s="9"/>
      <c r="B738" s="35"/>
      <c r="C738" s="33"/>
      <c r="D738" s="144"/>
      <c r="E738" s="20"/>
      <c r="F738" s="33"/>
      <c r="G738" s="34"/>
      <c r="H738" s="427"/>
      <c r="I738" s="428"/>
      <c r="J738" s="428"/>
      <c r="K738" s="429"/>
      <c r="L738" s="64"/>
      <c r="M738" s="35"/>
      <c r="N738" s="10"/>
      <c r="O738" s="225"/>
    </row>
    <row r="739" spans="1:15" ht="12.95" customHeight="1">
      <c r="A739" s="9"/>
      <c r="B739" s="35"/>
      <c r="C739" s="33"/>
      <c r="D739" s="144"/>
      <c r="E739" s="20"/>
      <c r="F739" s="33"/>
      <c r="G739" s="34"/>
      <c r="H739" s="430"/>
      <c r="I739" s="431"/>
      <c r="J739" s="431"/>
      <c r="K739" s="432"/>
      <c r="L739" s="62">
        <f>ROUNDDOWN(D739*H739,0)</f>
        <v>0</v>
      </c>
      <c r="M739" s="35"/>
      <c r="N739" s="10"/>
      <c r="O739" s="225"/>
    </row>
    <row r="740" spans="1:15" ht="12.95" customHeight="1">
      <c r="A740" s="9"/>
      <c r="B740" s="37"/>
      <c r="C740" s="33"/>
      <c r="D740" s="144"/>
      <c r="E740" s="20"/>
      <c r="F740" s="33"/>
      <c r="G740" s="34"/>
      <c r="H740" s="424"/>
      <c r="I740" s="425"/>
      <c r="J740" s="425"/>
      <c r="K740" s="426"/>
      <c r="L740" s="65"/>
      <c r="M740" s="35"/>
      <c r="N740" s="10"/>
      <c r="O740" s="225"/>
    </row>
    <row r="741" spans="1:15" ht="12.95" customHeight="1">
      <c r="A741" s="11"/>
      <c r="B741" s="31"/>
      <c r="C741" s="29"/>
      <c r="D741" s="145"/>
      <c r="E741" s="23"/>
      <c r="F741" s="29"/>
      <c r="G741" s="30"/>
      <c r="H741" s="427"/>
      <c r="I741" s="428"/>
      <c r="J741" s="428"/>
      <c r="K741" s="429"/>
      <c r="L741" s="64"/>
      <c r="M741" s="31"/>
      <c r="N741" s="12"/>
      <c r="O741" s="226"/>
    </row>
    <row r="742" spans="1:15" ht="12.95" customHeight="1">
      <c r="A742" s="9"/>
      <c r="B742" s="35"/>
      <c r="C742" s="33"/>
      <c r="D742" s="144"/>
      <c r="E742" s="20"/>
      <c r="F742" s="33"/>
      <c r="G742" s="34"/>
      <c r="H742" s="430"/>
      <c r="I742" s="431"/>
      <c r="J742" s="431"/>
      <c r="K742" s="432"/>
      <c r="L742" s="62">
        <f>ROUNDDOWN(D742*H742,0)</f>
        <v>0</v>
      </c>
      <c r="M742" s="35"/>
      <c r="N742" s="10"/>
      <c r="O742" s="225"/>
    </row>
    <row r="743" spans="1:15" ht="12.95" customHeight="1">
      <c r="A743" s="13"/>
      <c r="B743" s="37"/>
      <c r="C743" s="39"/>
      <c r="D743" s="146"/>
      <c r="E743" s="22"/>
      <c r="F743" s="39"/>
      <c r="G743" s="40"/>
      <c r="H743" s="424"/>
      <c r="I743" s="425"/>
      <c r="J743" s="425"/>
      <c r="K743" s="426"/>
      <c r="L743" s="65"/>
      <c r="M743" s="37"/>
      <c r="N743" s="14"/>
      <c r="O743" s="227"/>
    </row>
    <row r="744" spans="1:15" ht="12.95" customHeight="1">
      <c r="A744" s="9"/>
      <c r="B744" s="35"/>
      <c r="C744" s="33"/>
      <c r="D744" s="144"/>
      <c r="E744" s="20"/>
      <c r="F744" s="33"/>
      <c r="G744" s="34"/>
      <c r="H744" s="427"/>
      <c r="I744" s="428"/>
      <c r="J744" s="428"/>
      <c r="K744" s="429"/>
      <c r="L744" s="64"/>
      <c r="M744" s="35"/>
      <c r="N744" s="10"/>
      <c r="O744" s="225"/>
    </row>
    <row r="745" spans="1:15" ht="12.95" customHeight="1">
      <c r="A745" s="9"/>
      <c r="B745" s="35"/>
      <c r="C745" s="33"/>
      <c r="D745" s="144"/>
      <c r="E745" s="20"/>
      <c r="F745" s="33"/>
      <c r="G745" s="34"/>
      <c r="H745" s="430"/>
      <c r="I745" s="431"/>
      <c r="J745" s="431"/>
      <c r="K745" s="432"/>
      <c r="L745" s="62">
        <f>ROUNDDOWN(D745*H745,0)</f>
        <v>0</v>
      </c>
      <c r="M745" s="35"/>
      <c r="N745" s="10"/>
      <c r="O745" s="225"/>
    </row>
    <row r="746" spans="1:15" ht="12.95" customHeight="1">
      <c r="A746" s="9"/>
      <c r="B746" s="37"/>
      <c r="C746" s="33"/>
      <c r="D746" s="144"/>
      <c r="E746" s="20"/>
      <c r="F746" s="33"/>
      <c r="G746" s="34"/>
      <c r="H746" s="424"/>
      <c r="I746" s="425"/>
      <c r="J746" s="425"/>
      <c r="K746" s="426"/>
      <c r="L746" s="65"/>
      <c r="M746" s="35"/>
      <c r="N746" s="10"/>
      <c r="O746" s="225"/>
    </row>
    <row r="747" spans="1:15" ht="12.95" customHeight="1">
      <c r="A747" s="11"/>
      <c r="B747" s="31"/>
      <c r="C747" s="29"/>
      <c r="D747" s="145"/>
      <c r="E747" s="23"/>
      <c r="F747" s="29"/>
      <c r="G747" s="30"/>
      <c r="H747" s="427"/>
      <c r="I747" s="428"/>
      <c r="J747" s="428"/>
      <c r="K747" s="429"/>
      <c r="L747" s="64"/>
      <c r="M747" s="31"/>
      <c r="N747" s="12"/>
      <c r="O747" s="226"/>
    </row>
    <row r="748" spans="1:15" ht="12.95" customHeight="1">
      <c r="A748" s="9"/>
      <c r="B748" s="35"/>
      <c r="C748" s="269"/>
      <c r="D748" s="144"/>
      <c r="E748" s="20"/>
      <c r="F748" s="33"/>
      <c r="G748" s="34"/>
      <c r="H748" s="430"/>
      <c r="I748" s="431"/>
      <c r="J748" s="431"/>
      <c r="K748" s="432"/>
      <c r="L748" s="62">
        <f>ROUNDDOWN(D748*H748,0)</f>
        <v>0</v>
      </c>
      <c r="M748" s="35"/>
      <c r="N748" s="10"/>
      <c r="O748" s="225"/>
    </row>
    <row r="749" spans="1:15" ht="12.95" customHeight="1">
      <c r="A749" s="13"/>
      <c r="B749" s="37"/>
      <c r="C749" s="39"/>
      <c r="D749" s="146"/>
      <c r="E749" s="22"/>
      <c r="F749" s="39"/>
      <c r="G749" s="40"/>
      <c r="H749" s="424"/>
      <c r="I749" s="425"/>
      <c r="J749" s="425"/>
      <c r="K749" s="426"/>
      <c r="L749" s="65"/>
      <c r="M749" s="37"/>
      <c r="N749" s="14"/>
      <c r="O749" s="227"/>
    </row>
    <row r="750" spans="1:15" ht="12.95" customHeight="1">
      <c r="A750" s="9"/>
      <c r="B750" s="35"/>
      <c r="C750" s="33"/>
      <c r="D750" s="144"/>
      <c r="E750" s="20"/>
      <c r="F750" s="33"/>
      <c r="G750" s="34"/>
      <c r="H750" s="427"/>
      <c r="I750" s="428"/>
      <c r="J750" s="428"/>
      <c r="K750" s="429"/>
      <c r="L750" s="64"/>
      <c r="M750" s="35"/>
      <c r="N750" s="10"/>
      <c r="O750" s="225"/>
    </row>
    <row r="751" spans="1:15" ht="12.95" customHeight="1">
      <c r="A751" s="9"/>
      <c r="B751" s="35"/>
      <c r="C751" s="33"/>
      <c r="D751" s="144"/>
      <c r="E751" s="20"/>
      <c r="F751" s="33"/>
      <c r="G751" s="34"/>
      <c r="H751" s="430"/>
      <c r="I751" s="431"/>
      <c r="J751" s="431"/>
      <c r="K751" s="432"/>
      <c r="L751" s="62">
        <f>ROUNDDOWN(D751*H751,0)</f>
        <v>0</v>
      </c>
      <c r="M751" s="35"/>
      <c r="N751" s="10"/>
      <c r="O751" s="225"/>
    </row>
    <row r="752" spans="1:15" ht="12.95" customHeight="1">
      <c r="A752" s="9"/>
      <c r="B752" s="35"/>
      <c r="C752" s="33"/>
      <c r="D752" s="144"/>
      <c r="E752" s="20"/>
      <c r="F752" s="33"/>
      <c r="G752" s="34"/>
      <c r="H752" s="424"/>
      <c r="I752" s="425"/>
      <c r="J752" s="425"/>
      <c r="K752" s="426"/>
      <c r="L752" s="65"/>
      <c r="M752" s="35"/>
      <c r="N752" s="10"/>
      <c r="O752" s="225"/>
    </row>
    <row r="753" spans="1:15" ht="12.95" customHeight="1">
      <c r="A753" s="11"/>
      <c r="B753" s="31"/>
      <c r="C753" s="29"/>
      <c r="D753" s="145"/>
      <c r="E753" s="23"/>
      <c r="F753" s="29"/>
      <c r="G753" s="30"/>
      <c r="H753" s="427"/>
      <c r="I753" s="428"/>
      <c r="J753" s="428"/>
      <c r="K753" s="429"/>
      <c r="L753" s="64"/>
      <c r="M753" s="31"/>
      <c r="N753" s="12"/>
      <c r="O753" s="226"/>
    </row>
    <row r="754" spans="1:15" ht="12.95" customHeight="1">
      <c r="A754" s="9"/>
      <c r="B754" s="35"/>
      <c r="C754" s="33"/>
      <c r="D754" s="144"/>
      <c r="E754" s="20"/>
      <c r="F754" s="33"/>
      <c r="G754" s="34"/>
      <c r="H754" s="430"/>
      <c r="I754" s="431"/>
      <c r="J754" s="431"/>
      <c r="K754" s="432"/>
      <c r="L754" s="62">
        <f>ROUNDDOWN(D754*H754,0)</f>
        <v>0</v>
      </c>
      <c r="M754" s="35"/>
      <c r="N754" s="10"/>
      <c r="O754" s="225"/>
    </row>
    <row r="755" spans="1:15" ht="12.95" customHeight="1">
      <c r="A755" s="13"/>
      <c r="B755" s="37"/>
      <c r="C755" s="39"/>
      <c r="D755" s="146"/>
      <c r="E755" s="22"/>
      <c r="F755" s="39"/>
      <c r="G755" s="40"/>
      <c r="H755" s="424"/>
      <c r="I755" s="425"/>
      <c r="J755" s="425"/>
      <c r="K755" s="426"/>
      <c r="L755" s="65"/>
      <c r="M755" s="37"/>
      <c r="N755" s="14"/>
      <c r="O755" s="227"/>
    </row>
    <row r="756" spans="1:15" ht="12.95" customHeight="1">
      <c r="A756" s="9"/>
      <c r="B756" s="35"/>
      <c r="C756" s="33"/>
      <c r="D756" s="144"/>
      <c r="E756" s="20"/>
      <c r="F756" s="33"/>
      <c r="G756" s="34"/>
      <c r="H756" s="427"/>
      <c r="I756" s="428"/>
      <c r="J756" s="428"/>
      <c r="K756" s="429"/>
      <c r="L756" s="64"/>
      <c r="M756" s="35"/>
      <c r="N756" s="10"/>
      <c r="O756" s="225"/>
    </row>
    <row r="757" spans="1:15" ht="12.95" customHeight="1">
      <c r="A757" s="9"/>
      <c r="B757" s="35"/>
      <c r="C757" s="33"/>
      <c r="D757" s="144"/>
      <c r="E757" s="20"/>
      <c r="F757" s="33"/>
      <c r="G757" s="34"/>
      <c r="H757" s="430"/>
      <c r="I757" s="431"/>
      <c r="J757" s="431"/>
      <c r="K757" s="432"/>
      <c r="L757" s="62">
        <f>ROUNDDOWN(D757*H757,0)</f>
        <v>0</v>
      </c>
      <c r="M757" s="35"/>
      <c r="N757" s="10"/>
      <c r="O757" s="225"/>
    </row>
    <row r="758" spans="1:15" ht="12.95" customHeight="1">
      <c r="A758" s="9"/>
      <c r="B758" s="35"/>
      <c r="C758" s="33"/>
      <c r="D758" s="144"/>
      <c r="E758" s="20"/>
      <c r="F758" s="33"/>
      <c r="G758" s="34"/>
      <c r="H758" s="424"/>
      <c r="I758" s="425"/>
      <c r="J758" s="425"/>
      <c r="K758" s="426"/>
      <c r="L758" s="65"/>
      <c r="M758" s="35"/>
      <c r="N758" s="10"/>
      <c r="O758" s="225"/>
    </row>
    <row r="759" spans="1:15" ht="12.95" customHeight="1">
      <c r="A759" s="11"/>
      <c r="B759" s="31"/>
      <c r="C759" s="29"/>
      <c r="D759" s="145"/>
      <c r="E759" s="23"/>
      <c r="F759" s="29"/>
      <c r="G759" s="30"/>
      <c r="H759" s="427"/>
      <c r="I759" s="428"/>
      <c r="J759" s="428"/>
      <c r="K759" s="429"/>
      <c r="L759" s="64"/>
      <c r="M759" s="31"/>
      <c r="N759" s="12"/>
      <c r="O759" s="226"/>
    </row>
    <row r="760" spans="1:15" ht="12.95" customHeight="1">
      <c r="A760" s="9"/>
      <c r="B760" s="35"/>
      <c r="C760" s="33"/>
      <c r="D760" s="144"/>
      <c r="E760" s="20"/>
      <c r="F760" s="33"/>
      <c r="G760" s="34"/>
      <c r="H760" s="430"/>
      <c r="I760" s="431"/>
      <c r="J760" s="431"/>
      <c r="K760" s="432"/>
      <c r="L760" s="62">
        <f>ROUNDDOWN(D760*H760,0)</f>
        <v>0</v>
      </c>
      <c r="M760" s="35"/>
      <c r="N760" s="10"/>
      <c r="O760" s="225"/>
    </row>
    <row r="761" spans="1:15" ht="12.95" customHeight="1">
      <c r="A761" s="13"/>
      <c r="B761" s="37"/>
      <c r="C761" s="39"/>
      <c r="D761" s="146"/>
      <c r="E761" s="22"/>
      <c r="F761" s="39"/>
      <c r="G761" s="40"/>
      <c r="H761" s="424"/>
      <c r="I761" s="425"/>
      <c r="J761" s="425"/>
      <c r="K761" s="426"/>
      <c r="L761" s="65"/>
      <c r="M761" s="37"/>
      <c r="N761" s="14"/>
      <c r="O761" s="227"/>
    </row>
    <row r="762" spans="1:15" ht="12.95" customHeight="1">
      <c r="A762" s="11"/>
      <c r="B762" s="31"/>
      <c r="C762" s="29"/>
      <c r="D762" s="145"/>
      <c r="E762" s="23"/>
      <c r="F762" s="29"/>
      <c r="G762" s="30"/>
      <c r="H762" s="427"/>
      <c r="I762" s="428"/>
      <c r="J762" s="428"/>
      <c r="K762" s="429"/>
      <c r="L762" s="64"/>
      <c r="M762" s="31"/>
      <c r="N762" s="12"/>
      <c r="O762" s="226"/>
    </row>
    <row r="763" spans="1:15" ht="12.95" customHeight="1">
      <c r="A763" s="9"/>
      <c r="B763" s="35"/>
      <c r="C763" s="33"/>
      <c r="D763" s="144"/>
      <c r="E763" s="20"/>
      <c r="F763" s="33"/>
      <c r="G763" s="34"/>
      <c r="H763" s="430"/>
      <c r="I763" s="431"/>
      <c r="J763" s="431"/>
      <c r="K763" s="432"/>
      <c r="L763" s="62">
        <f>ROUNDDOWN(D763*H763,0)</f>
        <v>0</v>
      </c>
      <c r="M763" s="35"/>
      <c r="N763" s="10"/>
      <c r="O763" s="225"/>
    </row>
    <row r="764" spans="1:15" ht="12.95" customHeight="1">
      <c r="A764" s="13"/>
      <c r="B764" s="37"/>
      <c r="C764" s="39"/>
      <c r="D764" s="146"/>
      <c r="E764" s="22"/>
      <c r="F764" s="39"/>
      <c r="G764" s="40"/>
      <c r="H764" s="424"/>
      <c r="I764" s="425"/>
      <c r="J764" s="425"/>
      <c r="K764" s="426"/>
      <c r="L764" s="65"/>
      <c r="M764" s="37"/>
      <c r="N764" s="14"/>
      <c r="O764" s="227"/>
    </row>
    <row r="765" spans="1:15" ht="12.95" customHeight="1">
      <c r="A765" s="11"/>
      <c r="B765" s="31"/>
      <c r="C765" s="29"/>
      <c r="D765" s="145"/>
      <c r="E765" s="23"/>
      <c r="F765" s="29"/>
      <c r="G765" s="30"/>
      <c r="H765" s="427"/>
      <c r="I765" s="428"/>
      <c r="J765" s="428"/>
      <c r="K765" s="429"/>
      <c r="L765" s="24"/>
      <c r="M765" s="31"/>
      <c r="N765" s="12"/>
      <c r="O765" s="226"/>
    </row>
    <row r="766" spans="1:15" ht="12.95" customHeight="1">
      <c r="A766" s="76" t="s">
        <v>334</v>
      </c>
      <c r="B766" s="35"/>
      <c r="C766" s="33"/>
      <c r="D766" s="144"/>
      <c r="E766" s="20"/>
      <c r="F766" s="33"/>
      <c r="G766" s="34"/>
      <c r="H766" s="430"/>
      <c r="I766" s="431"/>
      <c r="J766" s="431"/>
      <c r="K766" s="432"/>
      <c r="L766" s="62">
        <f>SUM(L708:L764)</f>
        <v>0</v>
      </c>
      <c r="M766" s="35"/>
      <c r="N766" s="10"/>
      <c r="O766" s="225"/>
    </row>
    <row r="767" spans="1:15" ht="12.95" customHeight="1" thickBot="1">
      <c r="A767" s="15"/>
      <c r="B767" s="50"/>
      <c r="C767" s="77"/>
      <c r="D767" s="147"/>
      <c r="E767" s="25"/>
      <c r="F767" s="77"/>
      <c r="G767" s="78"/>
      <c r="H767" s="441"/>
      <c r="I767" s="442"/>
      <c r="J767" s="442"/>
      <c r="K767" s="443"/>
      <c r="L767" s="63"/>
      <c r="M767" s="50"/>
      <c r="N767" s="16"/>
      <c r="O767" s="228"/>
    </row>
    <row r="768" spans="1:15" ht="18" customHeight="1">
      <c r="D768" s="448"/>
      <c r="E768" s="448"/>
      <c r="F768" s="448"/>
      <c r="G768" s="448"/>
      <c r="H768" s="448"/>
      <c r="I768" s="448"/>
      <c r="J768" s="448"/>
      <c r="K768" s="448"/>
    </row>
    <row r="769" spans="1:15" ht="20.100000000000001" customHeight="1" thickBot="1">
      <c r="A769" s="6" t="s">
        <v>10</v>
      </c>
    </row>
    <row r="770" spans="1:15" ht="20.100000000000001" customHeight="1" thickBot="1">
      <c r="A770" s="19">
        <f>+科目別内訳!A358</f>
        <v>0</v>
      </c>
      <c r="B770" s="2"/>
      <c r="C770" s="2"/>
      <c r="D770" s="18"/>
      <c r="E770" s="18"/>
      <c r="F770" s="2"/>
      <c r="G770" s="3"/>
      <c r="H770" s="3"/>
      <c r="I770" s="2"/>
      <c r="J770" s="2"/>
      <c r="K770" s="2"/>
      <c r="L770" s="18"/>
      <c r="M770" s="2"/>
      <c r="N770" s="2"/>
      <c r="O770" s="223"/>
    </row>
    <row r="771" spans="1:15" ht="20.100000000000001" customHeight="1" thickBot="1">
      <c r="A771" s="73" t="s">
        <v>298</v>
      </c>
      <c r="B771" s="444" t="s">
        <v>299</v>
      </c>
      <c r="C771" s="445"/>
      <c r="D771" s="444" t="s">
        <v>300</v>
      </c>
      <c r="E771" s="446"/>
      <c r="F771" s="445"/>
      <c r="G771" s="75" t="s">
        <v>2</v>
      </c>
      <c r="H771" s="444" t="s">
        <v>301</v>
      </c>
      <c r="I771" s="446"/>
      <c r="J771" s="446"/>
      <c r="K771" s="445"/>
      <c r="L771" s="74" t="s">
        <v>302</v>
      </c>
      <c r="M771" s="435" t="s">
        <v>303</v>
      </c>
      <c r="N771" s="436"/>
      <c r="O771" s="437"/>
    </row>
    <row r="772" spans="1:15" ht="12.95" customHeight="1">
      <c r="A772" s="66" t="str">
        <f>+A25</f>
        <v>ステンレス製建具</v>
      </c>
      <c r="B772" s="67"/>
      <c r="C772" s="68"/>
      <c r="D772" s="143"/>
      <c r="E772" s="44"/>
      <c r="F772" s="68"/>
      <c r="G772" s="69"/>
      <c r="H772" s="438"/>
      <c r="I772" s="439"/>
      <c r="J772" s="439"/>
      <c r="K772" s="440"/>
      <c r="L772" s="70"/>
      <c r="M772" s="67"/>
      <c r="N772" s="8"/>
      <c r="O772" s="224"/>
    </row>
    <row r="773" spans="1:15" ht="12.95" customHeight="1">
      <c r="A773" s="9"/>
      <c r="B773" s="35"/>
      <c r="C773" s="33"/>
      <c r="D773" s="142"/>
      <c r="E773" s="20"/>
      <c r="F773" s="33"/>
      <c r="G773" s="34"/>
      <c r="H773" s="430"/>
      <c r="I773" s="431"/>
      <c r="J773" s="431"/>
      <c r="K773" s="432"/>
      <c r="L773" s="62">
        <f>ROUNDDOWN(D773*H773,0)</f>
        <v>0</v>
      </c>
      <c r="M773" s="35"/>
      <c r="N773" s="10"/>
      <c r="O773" s="225"/>
    </row>
    <row r="774" spans="1:15" ht="12.95" customHeight="1">
      <c r="A774" s="9"/>
      <c r="B774" s="35"/>
      <c r="C774" s="33"/>
      <c r="D774" s="144"/>
      <c r="E774" s="20"/>
      <c r="F774" s="33"/>
      <c r="G774" s="34"/>
      <c r="H774" s="430"/>
      <c r="I774" s="431"/>
      <c r="J774" s="431"/>
      <c r="K774" s="432"/>
      <c r="L774" s="21"/>
      <c r="M774" s="35"/>
      <c r="N774" s="10"/>
      <c r="O774" s="225"/>
    </row>
    <row r="775" spans="1:15" ht="12.95" customHeight="1">
      <c r="A775" s="11" t="s">
        <v>509</v>
      </c>
      <c r="B775" s="31" t="s">
        <v>510</v>
      </c>
      <c r="C775" s="29"/>
      <c r="D775" s="145" t="s">
        <v>78</v>
      </c>
      <c r="E775" s="23"/>
      <c r="F775" s="29"/>
      <c r="G775" s="30" t="s">
        <v>78</v>
      </c>
      <c r="H775" s="427"/>
      <c r="I775" s="428"/>
      <c r="J775" s="428"/>
      <c r="K775" s="429"/>
      <c r="L775" s="64"/>
      <c r="M775" s="152"/>
      <c r="N775" s="12"/>
      <c r="O775" s="226"/>
    </row>
    <row r="776" spans="1:15" ht="12.95" customHeight="1">
      <c r="A776" s="9" t="s">
        <v>78</v>
      </c>
      <c r="B776" s="35" t="s">
        <v>78</v>
      </c>
      <c r="C776" s="33"/>
      <c r="D776" s="144">
        <v>1</v>
      </c>
      <c r="E776" s="20"/>
      <c r="F776" s="33"/>
      <c r="G776" s="34" t="s">
        <v>78</v>
      </c>
      <c r="H776" s="430"/>
      <c r="I776" s="431"/>
      <c r="J776" s="431"/>
      <c r="K776" s="432"/>
      <c r="L776" s="62"/>
      <c r="M776" s="154"/>
      <c r="N776" s="10"/>
      <c r="O776" s="225"/>
    </row>
    <row r="777" spans="1:15" ht="12.95" customHeight="1">
      <c r="A777" s="13" t="s">
        <v>78</v>
      </c>
      <c r="B777" s="37" t="s">
        <v>78</v>
      </c>
      <c r="C777" s="39"/>
      <c r="D777" s="146" t="s">
        <v>78</v>
      </c>
      <c r="E777" s="22"/>
      <c r="F777" s="39"/>
      <c r="G777" s="40" t="s">
        <v>169</v>
      </c>
      <c r="H777" s="424"/>
      <c r="I777" s="425"/>
      <c r="J777" s="425"/>
      <c r="K777" s="426"/>
      <c r="L777" s="65"/>
      <c r="M777" s="174"/>
      <c r="N777" s="14"/>
      <c r="O777" s="227"/>
    </row>
    <row r="778" spans="1:15" ht="12.95" customHeight="1">
      <c r="A778" s="11" t="s">
        <v>511</v>
      </c>
      <c r="B778" s="31" t="s">
        <v>512</v>
      </c>
      <c r="C778" s="29"/>
      <c r="D778" s="145" t="s">
        <v>78</v>
      </c>
      <c r="E778" s="23"/>
      <c r="F778" s="29"/>
      <c r="G778" s="30" t="s">
        <v>78</v>
      </c>
      <c r="H778" s="427"/>
      <c r="I778" s="428"/>
      <c r="J778" s="428"/>
      <c r="K778" s="429"/>
      <c r="L778" s="64"/>
      <c r="M778" s="152"/>
      <c r="N778" s="12"/>
      <c r="O778" s="226"/>
    </row>
    <row r="779" spans="1:15" ht="12.95" customHeight="1">
      <c r="A779" s="9" t="s">
        <v>78</v>
      </c>
      <c r="B779" s="35" t="s">
        <v>78</v>
      </c>
      <c r="C779" s="33"/>
      <c r="D779" s="144">
        <v>1</v>
      </c>
      <c r="E779" s="20"/>
      <c r="F779" s="33"/>
      <c r="G779" s="34" t="s">
        <v>78</v>
      </c>
      <c r="H779" s="430"/>
      <c r="I779" s="431"/>
      <c r="J779" s="431"/>
      <c r="K779" s="432"/>
      <c r="L779" s="62"/>
      <c r="M779" s="154"/>
      <c r="N779" s="10"/>
      <c r="O779" s="225"/>
    </row>
    <row r="780" spans="1:15" ht="12.95" customHeight="1">
      <c r="A780" s="13" t="s">
        <v>78</v>
      </c>
      <c r="B780" s="37" t="s">
        <v>78</v>
      </c>
      <c r="C780" s="39"/>
      <c r="D780" s="146" t="s">
        <v>78</v>
      </c>
      <c r="E780" s="22"/>
      <c r="F780" s="39"/>
      <c r="G780" s="40" t="s">
        <v>169</v>
      </c>
      <c r="H780" s="424"/>
      <c r="I780" s="425"/>
      <c r="J780" s="425"/>
      <c r="K780" s="426"/>
      <c r="L780" s="65"/>
      <c r="M780" s="174"/>
      <c r="N780" s="14"/>
      <c r="O780" s="227"/>
    </row>
    <row r="781" spans="1:15" ht="12.95" customHeight="1">
      <c r="A781" s="11" t="s">
        <v>513</v>
      </c>
      <c r="B781" s="31" t="s">
        <v>514</v>
      </c>
      <c r="C781" s="29"/>
      <c r="D781" s="145" t="s">
        <v>78</v>
      </c>
      <c r="E781" s="20"/>
      <c r="F781" s="33"/>
      <c r="G781" s="30" t="s">
        <v>78</v>
      </c>
      <c r="H781" s="427"/>
      <c r="I781" s="428"/>
      <c r="J781" s="428"/>
      <c r="K781" s="429"/>
      <c r="L781" s="64"/>
      <c r="M781" s="152"/>
      <c r="N781" s="10"/>
      <c r="O781" s="225"/>
    </row>
    <row r="782" spans="1:15" ht="12.95" customHeight="1">
      <c r="A782" s="9" t="s">
        <v>78</v>
      </c>
      <c r="B782" s="35" t="s">
        <v>78</v>
      </c>
      <c r="C782" s="33"/>
      <c r="D782" s="144">
        <v>1</v>
      </c>
      <c r="E782" s="20"/>
      <c r="F782" s="33"/>
      <c r="G782" s="34" t="s">
        <v>78</v>
      </c>
      <c r="H782" s="430"/>
      <c r="I782" s="431"/>
      <c r="J782" s="431"/>
      <c r="K782" s="432"/>
      <c r="L782" s="62"/>
      <c r="M782" s="154"/>
      <c r="N782" s="10"/>
      <c r="O782" s="225"/>
    </row>
    <row r="783" spans="1:15" ht="12.95" customHeight="1">
      <c r="A783" s="13" t="s">
        <v>78</v>
      </c>
      <c r="B783" s="37" t="s">
        <v>78</v>
      </c>
      <c r="C783" s="39"/>
      <c r="D783" s="146" t="s">
        <v>78</v>
      </c>
      <c r="E783" s="20"/>
      <c r="F783" s="33"/>
      <c r="G783" s="40" t="s">
        <v>169</v>
      </c>
      <c r="H783" s="424"/>
      <c r="I783" s="425"/>
      <c r="J783" s="425"/>
      <c r="K783" s="426"/>
      <c r="L783" s="65"/>
      <c r="M783" s="174"/>
      <c r="N783" s="10"/>
      <c r="O783" s="225"/>
    </row>
    <row r="784" spans="1:15" ht="12.95" customHeight="1">
      <c r="A784" s="11" t="s">
        <v>515</v>
      </c>
      <c r="B784" s="31" t="s">
        <v>516</v>
      </c>
      <c r="C784" s="29"/>
      <c r="D784" s="145" t="s">
        <v>78</v>
      </c>
      <c r="E784" s="23"/>
      <c r="F784" s="29"/>
      <c r="G784" s="30" t="s">
        <v>78</v>
      </c>
      <c r="H784" s="427"/>
      <c r="I784" s="428"/>
      <c r="J784" s="428"/>
      <c r="K784" s="429"/>
      <c r="L784" s="64"/>
      <c r="M784" s="152"/>
      <c r="N784" s="12"/>
      <c r="O784" s="226"/>
    </row>
    <row r="785" spans="1:15" ht="12.95" customHeight="1">
      <c r="A785" s="9" t="s">
        <v>78</v>
      </c>
      <c r="B785" s="35" t="s">
        <v>78</v>
      </c>
      <c r="C785" s="33"/>
      <c r="D785" s="144">
        <v>1</v>
      </c>
      <c r="E785" s="20"/>
      <c r="F785" s="33"/>
      <c r="G785" s="34" t="s">
        <v>78</v>
      </c>
      <c r="H785" s="430"/>
      <c r="I785" s="431"/>
      <c r="J785" s="431"/>
      <c r="K785" s="432"/>
      <c r="L785" s="62"/>
      <c r="M785" s="154"/>
      <c r="N785" s="10"/>
      <c r="O785" s="225"/>
    </row>
    <row r="786" spans="1:15" ht="12.95" customHeight="1">
      <c r="A786" s="13" t="s">
        <v>78</v>
      </c>
      <c r="B786" s="37" t="s">
        <v>78</v>
      </c>
      <c r="C786" s="39"/>
      <c r="D786" s="146" t="s">
        <v>78</v>
      </c>
      <c r="E786" s="22"/>
      <c r="F786" s="39"/>
      <c r="G786" s="40" t="s">
        <v>169</v>
      </c>
      <c r="H786" s="424"/>
      <c r="I786" s="425"/>
      <c r="J786" s="425"/>
      <c r="K786" s="426"/>
      <c r="L786" s="65"/>
      <c r="M786" s="174"/>
      <c r="N786" s="14"/>
      <c r="O786" s="227"/>
    </row>
    <row r="787" spans="1:15" ht="12.95" customHeight="1">
      <c r="A787" s="11" t="s">
        <v>517</v>
      </c>
      <c r="B787" s="31" t="s">
        <v>518</v>
      </c>
      <c r="C787" s="29"/>
      <c r="D787" s="145" t="s">
        <v>78</v>
      </c>
      <c r="E787" s="23"/>
      <c r="F787" s="29"/>
      <c r="G787" s="30" t="s">
        <v>78</v>
      </c>
      <c r="H787" s="427"/>
      <c r="I787" s="428"/>
      <c r="J787" s="428"/>
      <c r="K787" s="429"/>
      <c r="L787" s="64"/>
      <c r="M787" s="152"/>
      <c r="N787" s="12"/>
      <c r="O787" s="226"/>
    </row>
    <row r="788" spans="1:15" ht="12.95" customHeight="1">
      <c r="A788" s="9" t="s">
        <v>78</v>
      </c>
      <c r="B788" s="35" t="s">
        <v>78</v>
      </c>
      <c r="C788" s="33"/>
      <c r="D788" s="144">
        <v>1</v>
      </c>
      <c r="E788" s="20"/>
      <c r="F788" s="33"/>
      <c r="G788" s="34" t="s">
        <v>78</v>
      </c>
      <c r="H788" s="430"/>
      <c r="I788" s="431"/>
      <c r="J788" s="431"/>
      <c r="K788" s="432"/>
      <c r="L788" s="62"/>
      <c r="M788" s="154"/>
      <c r="N788" s="10"/>
      <c r="O788" s="225"/>
    </row>
    <row r="789" spans="1:15" ht="12.95" customHeight="1">
      <c r="A789" s="13" t="s">
        <v>78</v>
      </c>
      <c r="B789" s="37" t="s">
        <v>78</v>
      </c>
      <c r="C789" s="39"/>
      <c r="D789" s="146" t="s">
        <v>78</v>
      </c>
      <c r="E789" s="22"/>
      <c r="F789" s="39"/>
      <c r="G789" s="40" t="s">
        <v>169</v>
      </c>
      <c r="H789" s="424"/>
      <c r="I789" s="425"/>
      <c r="J789" s="425"/>
      <c r="K789" s="426"/>
      <c r="L789" s="65"/>
      <c r="M789" s="174"/>
      <c r="N789" s="14"/>
      <c r="O789" s="227"/>
    </row>
    <row r="790" spans="1:15" ht="12.95" customHeight="1">
      <c r="A790" s="9" t="s">
        <v>519</v>
      </c>
      <c r="B790" s="35" t="s">
        <v>520</v>
      </c>
      <c r="C790" s="33"/>
      <c r="D790" s="144" t="s">
        <v>78</v>
      </c>
      <c r="E790" s="20"/>
      <c r="F790" s="33"/>
      <c r="G790" s="30" t="s">
        <v>78</v>
      </c>
      <c r="H790" s="427"/>
      <c r="I790" s="428"/>
      <c r="J790" s="428"/>
      <c r="K790" s="429"/>
      <c r="L790" s="64"/>
      <c r="M790" s="152"/>
      <c r="N790" s="10"/>
      <c r="O790" s="225"/>
    </row>
    <row r="791" spans="1:15" ht="12.95" customHeight="1">
      <c r="A791" s="9" t="s">
        <v>78</v>
      </c>
      <c r="B791" s="35" t="s">
        <v>78</v>
      </c>
      <c r="C791" s="33"/>
      <c r="D791" s="144">
        <v>1</v>
      </c>
      <c r="E791" s="20"/>
      <c r="F791" s="33"/>
      <c r="G791" s="34" t="s">
        <v>78</v>
      </c>
      <c r="H791" s="430"/>
      <c r="I791" s="431"/>
      <c r="J791" s="431"/>
      <c r="K791" s="432"/>
      <c r="L791" s="62"/>
      <c r="M791" s="154"/>
      <c r="N791" s="10"/>
      <c r="O791" s="225"/>
    </row>
    <row r="792" spans="1:15" ht="12.95" customHeight="1">
      <c r="A792" s="9" t="s">
        <v>78</v>
      </c>
      <c r="B792" s="35" t="s">
        <v>78</v>
      </c>
      <c r="C792" s="33"/>
      <c r="D792" s="144" t="s">
        <v>78</v>
      </c>
      <c r="E792" s="20"/>
      <c r="F792" s="33"/>
      <c r="G792" s="40" t="s">
        <v>169</v>
      </c>
      <c r="H792" s="424"/>
      <c r="I792" s="425"/>
      <c r="J792" s="425"/>
      <c r="K792" s="426"/>
      <c r="L792" s="65"/>
      <c r="M792" s="174"/>
      <c r="N792" s="10"/>
      <c r="O792" s="225"/>
    </row>
    <row r="793" spans="1:15" ht="12.95" customHeight="1">
      <c r="A793" s="11" t="s">
        <v>521</v>
      </c>
      <c r="B793" s="31" t="s">
        <v>522</v>
      </c>
      <c r="C793" s="29"/>
      <c r="D793" s="145" t="s">
        <v>78</v>
      </c>
      <c r="E793" s="23"/>
      <c r="F793" s="29"/>
      <c r="G793" s="30" t="s">
        <v>78</v>
      </c>
      <c r="H793" s="427"/>
      <c r="I793" s="428"/>
      <c r="J793" s="428"/>
      <c r="K793" s="429"/>
      <c r="L793" s="64"/>
      <c r="M793" s="152"/>
      <c r="N793" s="12"/>
      <c r="O793" s="226"/>
    </row>
    <row r="794" spans="1:15" ht="12.95" customHeight="1">
      <c r="A794" s="9" t="s">
        <v>78</v>
      </c>
      <c r="B794" s="35" t="s">
        <v>78</v>
      </c>
      <c r="C794" s="33"/>
      <c r="D794" s="144">
        <v>1</v>
      </c>
      <c r="E794" s="20"/>
      <c r="F794" s="33"/>
      <c r="G794" s="34" t="s">
        <v>78</v>
      </c>
      <c r="H794" s="430"/>
      <c r="I794" s="431"/>
      <c r="J794" s="431"/>
      <c r="K794" s="432"/>
      <c r="L794" s="62"/>
      <c r="M794" s="154"/>
      <c r="N794" s="10"/>
      <c r="O794" s="225"/>
    </row>
    <row r="795" spans="1:15" ht="12.95" customHeight="1">
      <c r="A795" s="13" t="s">
        <v>78</v>
      </c>
      <c r="B795" s="37" t="s">
        <v>78</v>
      </c>
      <c r="C795" s="39"/>
      <c r="D795" s="146" t="s">
        <v>78</v>
      </c>
      <c r="E795" s="22"/>
      <c r="F795" s="39"/>
      <c r="G795" s="40" t="s">
        <v>169</v>
      </c>
      <c r="H795" s="424"/>
      <c r="I795" s="425"/>
      <c r="J795" s="425"/>
      <c r="K795" s="426"/>
      <c r="L795" s="65"/>
      <c r="M795" s="174"/>
      <c r="N795" s="14"/>
      <c r="O795" s="227"/>
    </row>
    <row r="796" spans="1:15" ht="12.95" customHeight="1">
      <c r="A796" s="11"/>
      <c r="B796" s="31"/>
      <c r="C796" s="29"/>
      <c r="D796" s="145"/>
      <c r="E796" s="23"/>
      <c r="F796" s="29"/>
      <c r="G796" s="30"/>
      <c r="H796" s="427"/>
      <c r="I796" s="428"/>
      <c r="J796" s="428"/>
      <c r="K796" s="429"/>
      <c r="L796" s="64"/>
      <c r="M796" s="31"/>
      <c r="N796" s="12"/>
      <c r="O796" s="226"/>
    </row>
    <row r="797" spans="1:15" ht="12.95" customHeight="1">
      <c r="A797" s="9"/>
      <c r="B797" s="35"/>
      <c r="C797" s="33"/>
      <c r="D797" s="144"/>
      <c r="E797" s="20"/>
      <c r="F797" s="33"/>
      <c r="G797" s="34"/>
      <c r="H797" s="430"/>
      <c r="I797" s="431"/>
      <c r="J797" s="431"/>
      <c r="K797" s="432"/>
      <c r="L797" s="62">
        <f>ROUNDDOWN(D797*H797,0)</f>
        <v>0</v>
      </c>
      <c r="M797" s="35"/>
      <c r="N797" s="10"/>
      <c r="O797" s="225"/>
    </row>
    <row r="798" spans="1:15" ht="12.95" customHeight="1">
      <c r="A798" s="13"/>
      <c r="B798" s="37"/>
      <c r="C798" s="39"/>
      <c r="D798" s="146"/>
      <c r="E798" s="22"/>
      <c r="F798" s="39"/>
      <c r="G798" s="40"/>
      <c r="H798" s="424"/>
      <c r="I798" s="425"/>
      <c r="J798" s="425"/>
      <c r="K798" s="426"/>
      <c r="L798" s="65"/>
      <c r="M798" s="37"/>
      <c r="N798" s="14"/>
      <c r="O798" s="227"/>
    </row>
    <row r="799" spans="1:15" ht="12.95" customHeight="1">
      <c r="A799" s="11"/>
      <c r="B799" s="31"/>
      <c r="C799" s="29"/>
      <c r="D799" s="145"/>
      <c r="E799" s="23"/>
      <c r="F799" s="29"/>
      <c r="G799" s="30"/>
      <c r="H799" s="427"/>
      <c r="I799" s="428"/>
      <c r="J799" s="428"/>
      <c r="K799" s="429"/>
      <c r="L799" s="64"/>
      <c r="M799" s="31"/>
      <c r="N799" s="12"/>
      <c r="O799" s="226"/>
    </row>
    <row r="800" spans="1:15" ht="12.95" customHeight="1">
      <c r="A800" s="9"/>
      <c r="B800" s="35"/>
      <c r="C800" s="33"/>
      <c r="D800" s="144"/>
      <c r="E800" s="20"/>
      <c r="F800" s="33"/>
      <c r="G800" s="34"/>
      <c r="H800" s="430"/>
      <c r="I800" s="431"/>
      <c r="J800" s="431"/>
      <c r="K800" s="432"/>
      <c r="L800" s="62"/>
      <c r="M800" s="35"/>
      <c r="N800" s="10"/>
      <c r="O800" s="225"/>
    </row>
    <row r="801" spans="1:15" ht="12.95" customHeight="1">
      <c r="A801" s="13"/>
      <c r="B801" s="37"/>
      <c r="C801" s="39"/>
      <c r="D801" s="146"/>
      <c r="E801" s="22"/>
      <c r="F801" s="39"/>
      <c r="G801" s="40"/>
      <c r="H801" s="424"/>
      <c r="I801" s="425"/>
      <c r="J801" s="425"/>
      <c r="K801" s="426"/>
      <c r="L801" s="65"/>
      <c r="M801" s="37"/>
      <c r="N801" s="14"/>
      <c r="O801" s="227"/>
    </row>
    <row r="802" spans="1:15" ht="12.95" customHeight="1">
      <c r="A802" s="9"/>
      <c r="B802" s="35"/>
      <c r="C802" s="33"/>
      <c r="D802" s="144"/>
      <c r="E802" s="20"/>
      <c r="F802" s="33"/>
      <c r="G802" s="34"/>
      <c r="H802" s="427"/>
      <c r="I802" s="428"/>
      <c r="J802" s="428"/>
      <c r="K802" s="429"/>
      <c r="L802" s="64"/>
      <c r="M802" s="35"/>
      <c r="N802" s="10"/>
      <c r="O802" s="225"/>
    </row>
    <row r="803" spans="1:15" ht="12.95" customHeight="1">
      <c r="A803" s="9"/>
      <c r="B803" s="35"/>
      <c r="C803" s="33"/>
      <c r="D803" s="144"/>
      <c r="E803" s="20"/>
      <c r="F803" s="33"/>
      <c r="G803" s="34"/>
      <c r="H803" s="430"/>
      <c r="I803" s="431"/>
      <c r="J803" s="431"/>
      <c r="K803" s="432"/>
      <c r="L803" s="62">
        <f>ROUNDDOWN(D803*H803,0)</f>
        <v>0</v>
      </c>
      <c r="M803" s="35"/>
      <c r="N803" s="10"/>
      <c r="O803" s="225"/>
    </row>
    <row r="804" spans="1:15" ht="12.95" customHeight="1">
      <c r="A804" s="9"/>
      <c r="B804" s="37"/>
      <c r="C804" s="33"/>
      <c r="D804" s="144"/>
      <c r="E804" s="20"/>
      <c r="F804" s="33"/>
      <c r="G804" s="34"/>
      <c r="H804" s="424"/>
      <c r="I804" s="425"/>
      <c r="J804" s="425"/>
      <c r="K804" s="426"/>
      <c r="L804" s="65"/>
      <c r="M804" s="35"/>
      <c r="N804" s="10"/>
      <c r="O804" s="225"/>
    </row>
    <row r="805" spans="1:15" ht="12.95" customHeight="1">
      <c r="A805" s="11"/>
      <c r="B805" s="31"/>
      <c r="C805" s="29"/>
      <c r="D805" s="145"/>
      <c r="E805" s="23"/>
      <c r="F805" s="29"/>
      <c r="G805" s="30"/>
      <c r="H805" s="427"/>
      <c r="I805" s="428"/>
      <c r="J805" s="428"/>
      <c r="K805" s="429"/>
      <c r="L805" s="64"/>
      <c r="M805" s="31"/>
      <c r="N805" s="12"/>
      <c r="O805" s="226"/>
    </row>
    <row r="806" spans="1:15" ht="12.95" customHeight="1">
      <c r="A806" s="9"/>
      <c r="B806" s="35"/>
      <c r="C806" s="33"/>
      <c r="D806" s="144"/>
      <c r="E806" s="20"/>
      <c r="F806" s="33"/>
      <c r="G806" s="34"/>
      <c r="H806" s="430"/>
      <c r="I806" s="431"/>
      <c r="J806" s="431"/>
      <c r="K806" s="432"/>
      <c r="L806" s="62">
        <f>ROUNDDOWN(D806*H806,0)</f>
        <v>0</v>
      </c>
      <c r="M806" s="35"/>
      <c r="N806" s="10"/>
      <c r="O806" s="225"/>
    </row>
    <row r="807" spans="1:15" ht="12.95" customHeight="1">
      <c r="A807" s="13"/>
      <c r="B807" s="37"/>
      <c r="C807" s="39"/>
      <c r="D807" s="146"/>
      <c r="E807" s="22"/>
      <c r="F807" s="39"/>
      <c r="G807" s="40"/>
      <c r="H807" s="424"/>
      <c r="I807" s="425"/>
      <c r="J807" s="425"/>
      <c r="K807" s="426"/>
      <c r="L807" s="65"/>
      <c r="M807" s="37"/>
      <c r="N807" s="14"/>
      <c r="O807" s="227"/>
    </row>
    <row r="808" spans="1:15" ht="12.95" customHeight="1">
      <c r="A808" s="9"/>
      <c r="B808" s="35"/>
      <c r="C808" s="33"/>
      <c r="D808" s="144"/>
      <c r="E808" s="20"/>
      <c r="F808" s="33"/>
      <c r="G808" s="34"/>
      <c r="H808" s="427"/>
      <c r="I808" s="428"/>
      <c r="J808" s="428"/>
      <c r="K808" s="429"/>
      <c r="L808" s="64"/>
      <c r="M808" s="35"/>
      <c r="N808" s="10"/>
      <c r="O808" s="225"/>
    </row>
    <row r="809" spans="1:15" ht="12.95" customHeight="1">
      <c r="A809" s="9"/>
      <c r="B809" s="35"/>
      <c r="C809" s="33"/>
      <c r="D809" s="144"/>
      <c r="E809" s="20"/>
      <c r="F809" s="33"/>
      <c r="G809" s="34"/>
      <c r="H809" s="430"/>
      <c r="I809" s="431"/>
      <c r="J809" s="431"/>
      <c r="K809" s="432"/>
      <c r="L809" s="62">
        <f>ROUNDDOWN(D809*H809,0)</f>
        <v>0</v>
      </c>
      <c r="M809" s="35"/>
      <c r="N809" s="10"/>
      <c r="O809" s="225"/>
    </row>
    <row r="810" spans="1:15" ht="12.95" customHeight="1">
      <c r="A810" s="9"/>
      <c r="B810" s="37"/>
      <c r="C810" s="33"/>
      <c r="D810" s="144"/>
      <c r="E810" s="20"/>
      <c r="F810" s="33"/>
      <c r="G810" s="34"/>
      <c r="H810" s="424"/>
      <c r="I810" s="425"/>
      <c r="J810" s="425"/>
      <c r="K810" s="426"/>
      <c r="L810" s="65"/>
      <c r="M810" s="35"/>
      <c r="N810" s="10"/>
      <c r="O810" s="225"/>
    </row>
    <row r="811" spans="1:15" ht="12.95" customHeight="1">
      <c r="A811" s="11"/>
      <c r="B811" s="31"/>
      <c r="C811" s="29"/>
      <c r="D811" s="145"/>
      <c r="E811" s="23"/>
      <c r="F811" s="29"/>
      <c r="G811" s="30"/>
      <c r="H811" s="427"/>
      <c r="I811" s="428"/>
      <c r="J811" s="428"/>
      <c r="K811" s="429"/>
      <c r="L811" s="64"/>
      <c r="M811" s="31"/>
      <c r="N811" s="12"/>
      <c r="O811" s="226"/>
    </row>
    <row r="812" spans="1:15" ht="12.95" customHeight="1">
      <c r="A812" s="9"/>
      <c r="B812" s="35"/>
      <c r="C812" s="269"/>
      <c r="D812" s="144"/>
      <c r="E812" s="20"/>
      <c r="F812" s="33"/>
      <c r="G812" s="34"/>
      <c r="H812" s="430"/>
      <c r="I812" s="431"/>
      <c r="J812" s="431"/>
      <c r="K812" s="432"/>
      <c r="L812" s="62">
        <f>ROUNDDOWN(D812*H812,0)</f>
        <v>0</v>
      </c>
      <c r="M812" s="35"/>
      <c r="N812" s="10"/>
      <c r="O812" s="225"/>
    </row>
    <row r="813" spans="1:15" ht="12.95" customHeight="1">
      <c r="A813" s="13"/>
      <c r="B813" s="37"/>
      <c r="C813" s="39"/>
      <c r="D813" s="146"/>
      <c r="E813" s="22"/>
      <c r="F813" s="39"/>
      <c r="G813" s="40"/>
      <c r="H813" s="424"/>
      <c r="I813" s="425"/>
      <c r="J813" s="425"/>
      <c r="K813" s="426"/>
      <c r="L813" s="65"/>
      <c r="M813" s="37"/>
      <c r="N813" s="14"/>
      <c r="O813" s="227"/>
    </row>
    <row r="814" spans="1:15" ht="12.95" customHeight="1">
      <c r="A814" s="9"/>
      <c r="B814" s="35"/>
      <c r="C814" s="33"/>
      <c r="D814" s="144"/>
      <c r="E814" s="20"/>
      <c r="F814" s="33"/>
      <c r="G814" s="34"/>
      <c r="H814" s="427"/>
      <c r="I814" s="428"/>
      <c r="J814" s="428"/>
      <c r="K814" s="429"/>
      <c r="L814" s="64"/>
      <c r="M814" s="35"/>
      <c r="N814" s="10"/>
      <c r="O814" s="225"/>
    </row>
    <row r="815" spans="1:15" ht="12.95" customHeight="1">
      <c r="A815" s="9"/>
      <c r="B815" s="35"/>
      <c r="C815" s="33"/>
      <c r="D815" s="144"/>
      <c r="E815" s="20"/>
      <c r="F815" s="33"/>
      <c r="G815" s="34"/>
      <c r="H815" s="430"/>
      <c r="I815" s="431"/>
      <c r="J815" s="431"/>
      <c r="K815" s="432"/>
      <c r="L815" s="62">
        <f>ROUNDDOWN(D815*H815,0)</f>
        <v>0</v>
      </c>
      <c r="M815" s="35"/>
      <c r="N815" s="10"/>
      <c r="O815" s="225"/>
    </row>
    <row r="816" spans="1:15" ht="12.95" customHeight="1">
      <c r="A816" s="9"/>
      <c r="B816" s="35"/>
      <c r="C816" s="33"/>
      <c r="D816" s="144"/>
      <c r="E816" s="20"/>
      <c r="F816" s="33"/>
      <c r="G816" s="34"/>
      <c r="H816" s="424"/>
      <c r="I816" s="425"/>
      <c r="J816" s="425"/>
      <c r="K816" s="426"/>
      <c r="L816" s="65"/>
      <c r="M816" s="35"/>
      <c r="N816" s="10"/>
      <c r="O816" s="225"/>
    </row>
    <row r="817" spans="1:15" ht="12.95" customHeight="1">
      <c r="A817" s="11"/>
      <c r="B817" s="31"/>
      <c r="C817" s="29"/>
      <c r="D817" s="145"/>
      <c r="E817" s="23"/>
      <c r="F817" s="29"/>
      <c r="G817" s="30"/>
      <c r="H817" s="427"/>
      <c r="I817" s="428"/>
      <c r="J817" s="428"/>
      <c r="K817" s="429"/>
      <c r="L817" s="64"/>
      <c r="M817" s="31"/>
      <c r="N817" s="12"/>
      <c r="O817" s="226"/>
    </row>
    <row r="818" spans="1:15" ht="12.95" customHeight="1">
      <c r="A818" s="9"/>
      <c r="B818" s="35"/>
      <c r="C818" s="33"/>
      <c r="D818" s="144"/>
      <c r="E818" s="20"/>
      <c r="F818" s="33"/>
      <c r="G818" s="34"/>
      <c r="H818" s="430"/>
      <c r="I818" s="431"/>
      <c r="J818" s="431"/>
      <c r="K818" s="432"/>
      <c r="L818" s="62">
        <f>ROUNDDOWN(D818*H818,0)</f>
        <v>0</v>
      </c>
      <c r="M818" s="35"/>
      <c r="N818" s="10"/>
      <c r="O818" s="225"/>
    </row>
    <row r="819" spans="1:15" ht="12.95" customHeight="1">
      <c r="A819" s="13"/>
      <c r="B819" s="37"/>
      <c r="C819" s="39"/>
      <c r="D819" s="146"/>
      <c r="E819" s="22"/>
      <c r="F819" s="39"/>
      <c r="G819" s="40"/>
      <c r="H819" s="424"/>
      <c r="I819" s="425"/>
      <c r="J819" s="425"/>
      <c r="K819" s="426"/>
      <c r="L819" s="65"/>
      <c r="M819" s="37"/>
      <c r="N819" s="14"/>
      <c r="O819" s="227"/>
    </row>
    <row r="820" spans="1:15" ht="12.95" customHeight="1">
      <c r="A820" s="9"/>
      <c r="B820" s="35"/>
      <c r="C820" s="33"/>
      <c r="D820" s="144"/>
      <c r="E820" s="20"/>
      <c r="F820" s="33"/>
      <c r="G820" s="34"/>
      <c r="H820" s="427"/>
      <c r="I820" s="428"/>
      <c r="J820" s="428"/>
      <c r="K820" s="429"/>
      <c r="L820" s="64"/>
      <c r="M820" s="35"/>
      <c r="N820" s="10"/>
      <c r="O820" s="225"/>
    </row>
    <row r="821" spans="1:15" ht="12.95" customHeight="1">
      <c r="A821" s="9"/>
      <c r="B821" s="35"/>
      <c r="C821" s="33"/>
      <c r="D821" s="144"/>
      <c r="E821" s="20"/>
      <c r="F821" s="33"/>
      <c r="G821" s="34"/>
      <c r="H821" s="430"/>
      <c r="I821" s="431"/>
      <c r="J821" s="431"/>
      <c r="K821" s="432"/>
      <c r="L821" s="62">
        <f>ROUNDDOWN(D821*H821,0)</f>
        <v>0</v>
      </c>
      <c r="M821" s="35"/>
      <c r="N821" s="10"/>
      <c r="O821" s="225"/>
    </row>
    <row r="822" spans="1:15" ht="12.95" customHeight="1">
      <c r="A822" s="9"/>
      <c r="B822" s="35"/>
      <c r="C822" s="33"/>
      <c r="D822" s="144"/>
      <c r="E822" s="20"/>
      <c r="F822" s="33"/>
      <c r="G822" s="34"/>
      <c r="H822" s="424"/>
      <c r="I822" s="425"/>
      <c r="J822" s="425"/>
      <c r="K822" s="426"/>
      <c r="L822" s="65"/>
      <c r="M822" s="35"/>
      <c r="N822" s="10"/>
      <c r="O822" s="225"/>
    </row>
    <row r="823" spans="1:15" ht="12.95" customHeight="1">
      <c r="A823" s="11"/>
      <c r="B823" s="31"/>
      <c r="C823" s="29"/>
      <c r="D823" s="145"/>
      <c r="E823" s="23"/>
      <c r="F823" s="29"/>
      <c r="G823" s="30"/>
      <c r="H823" s="427"/>
      <c r="I823" s="428"/>
      <c r="J823" s="428"/>
      <c r="K823" s="429"/>
      <c r="L823" s="64"/>
      <c r="M823" s="31"/>
      <c r="N823" s="12"/>
      <c r="O823" s="226"/>
    </row>
    <row r="824" spans="1:15" ht="12.95" customHeight="1">
      <c r="A824" s="9"/>
      <c r="B824" s="35"/>
      <c r="C824" s="33"/>
      <c r="D824" s="144"/>
      <c r="E824" s="20"/>
      <c r="F824" s="33"/>
      <c r="G824" s="34"/>
      <c r="H824" s="430"/>
      <c r="I824" s="431"/>
      <c r="J824" s="431"/>
      <c r="K824" s="432"/>
      <c r="L824" s="62">
        <f>ROUNDDOWN(D824*H824,0)</f>
        <v>0</v>
      </c>
      <c r="M824" s="35"/>
      <c r="N824" s="10"/>
      <c r="O824" s="225"/>
    </row>
    <row r="825" spans="1:15" ht="12.95" customHeight="1">
      <c r="A825" s="13"/>
      <c r="B825" s="37"/>
      <c r="C825" s="39"/>
      <c r="D825" s="146"/>
      <c r="E825" s="22"/>
      <c r="F825" s="39"/>
      <c r="G825" s="40"/>
      <c r="H825" s="424"/>
      <c r="I825" s="425"/>
      <c r="J825" s="425"/>
      <c r="K825" s="426"/>
      <c r="L825" s="65"/>
      <c r="M825" s="37"/>
      <c r="N825" s="14"/>
      <c r="O825" s="227"/>
    </row>
    <row r="826" spans="1:15" ht="12.95" customHeight="1">
      <c r="A826" s="11"/>
      <c r="B826" s="31"/>
      <c r="C826" s="29"/>
      <c r="D826" s="145"/>
      <c r="E826" s="23"/>
      <c r="F826" s="29"/>
      <c r="G826" s="30"/>
      <c r="H826" s="427"/>
      <c r="I826" s="428"/>
      <c r="J826" s="428"/>
      <c r="K826" s="429"/>
      <c r="L826" s="64"/>
      <c r="M826" s="31"/>
      <c r="N826" s="12"/>
      <c r="O826" s="226"/>
    </row>
    <row r="827" spans="1:15" ht="12.95" customHeight="1">
      <c r="A827" s="9"/>
      <c r="B827" s="35"/>
      <c r="C827" s="33"/>
      <c r="D827" s="144"/>
      <c r="E827" s="20"/>
      <c r="F827" s="33"/>
      <c r="G827" s="34"/>
      <c r="H827" s="430"/>
      <c r="I827" s="431"/>
      <c r="J827" s="431"/>
      <c r="K827" s="432"/>
      <c r="L827" s="62">
        <f>ROUNDDOWN(D827*H827,0)</f>
        <v>0</v>
      </c>
      <c r="M827" s="35"/>
      <c r="N827" s="10"/>
      <c r="O827" s="225"/>
    </row>
    <row r="828" spans="1:15" ht="12.95" customHeight="1">
      <c r="A828" s="13"/>
      <c r="B828" s="37"/>
      <c r="C828" s="39"/>
      <c r="D828" s="146"/>
      <c r="E828" s="22"/>
      <c r="F828" s="39"/>
      <c r="G828" s="40"/>
      <c r="H828" s="424"/>
      <c r="I828" s="425"/>
      <c r="J828" s="425"/>
      <c r="K828" s="426"/>
      <c r="L828" s="65"/>
      <c r="M828" s="37"/>
      <c r="N828" s="14"/>
      <c r="O828" s="227"/>
    </row>
    <row r="829" spans="1:15" ht="12.95" customHeight="1">
      <c r="A829" s="11"/>
      <c r="B829" s="31"/>
      <c r="C829" s="29"/>
      <c r="D829" s="145"/>
      <c r="E829" s="23"/>
      <c r="F829" s="29"/>
      <c r="G829" s="30"/>
      <c r="H829" s="427"/>
      <c r="I829" s="428"/>
      <c r="J829" s="428"/>
      <c r="K829" s="429"/>
      <c r="L829" s="24"/>
      <c r="M829" s="31"/>
      <c r="N829" s="12"/>
      <c r="O829" s="226"/>
    </row>
    <row r="830" spans="1:15" ht="12.95" customHeight="1">
      <c r="A830" s="76" t="s">
        <v>334</v>
      </c>
      <c r="B830" s="35"/>
      <c r="C830" s="33"/>
      <c r="D830" s="144"/>
      <c r="E830" s="20"/>
      <c r="F830" s="33"/>
      <c r="G830" s="34"/>
      <c r="H830" s="430"/>
      <c r="I830" s="431"/>
      <c r="J830" s="431"/>
      <c r="K830" s="432"/>
      <c r="L830" s="62">
        <f>SUM(L772:L828)</f>
        <v>0</v>
      </c>
      <c r="M830" s="35"/>
      <c r="N830" s="10"/>
      <c r="O830" s="225"/>
    </row>
    <row r="831" spans="1:15" ht="12.95" customHeight="1" thickBot="1">
      <c r="A831" s="15"/>
      <c r="B831" s="50"/>
      <c r="C831" s="77"/>
      <c r="D831" s="147"/>
      <c r="E831" s="25"/>
      <c r="F831" s="77"/>
      <c r="G831" s="78"/>
      <c r="H831" s="441"/>
      <c r="I831" s="442"/>
      <c r="J831" s="442"/>
      <c r="K831" s="443"/>
      <c r="L831" s="63"/>
      <c r="M831" s="50"/>
      <c r="N831" s="16"/>
      <c r="O831" s="228"/>
    </row>
    <row r="832" spans="1:15" ht="18" customHeight="1">
      <c r="D832" s="448"/>
      <c r="E832" s="448"/>
      <c r="F832" s="448"/>
      <c r="G832" s="448"/>
      <c r="H832" s="448"/>
      <c r="I832" s="448"/>
      <c r="J832" s="448"/>
      <c r="K832" s="448"/>
    </row>
    <row r="833" spans="1:15" ht="20.100000000000001" customHeight="1" thickBot="1">
      <c r="A833" s="6" t="s">
        <v>10</v>
      </c>
    </row>
    <row r="834" spans="1:15" ht="20.100000000000001" customHeight="1" thickBot="1">
      <c r="A834" s="19">
        <f>+科目別内訳!A422</f>
        <v>0</v>
      </c>
      <c r="B834" s="2"/>
      <c r="C834" s="2"/>
      <c r="D834" s="18"/>
      <c r="E834" s="18"/>
      <c r="F834" s="2"/>
      <c r="G834" s="3"/>
      <c r="H834" s="3"/>
      <c r="I834" s="2"/>
      <c r="J834" s="2"/>
      <c r="K834" s="2"/>
      <c r="L834" s="18"/>
      <c r="M834" s="2"/>
      <c r="N834" s="2"/>
      <c r="O834" s="223"/>
    </row>
    <row r="835" spans="1:15" ht="20.100000000000001" customHeight="1" thickBot="1">
      <c r="A835" s="73" t="s">
        <v>298</v>
      </c>
      <c r="B835" s="444" t="s">
        <v>299</v>
      </c>
      <c r="C835" s="445"/>
      <c r="D835" s="444" t="s">
        <v>300</v>
      </c>
      <c r="E835" s="446"/>
      <c r="F835" s="445"/>
      <c r="G835" s="75" t="s">
        <v>2</v>
      </c>
      <c r="H835" s="444" t="s">
        <v>301</v>
      </c>
      <c r="I835" s="446"/>
      <c r="J835" s="446"/>
      <c r="K835" s="445"/>
      <c r="L835" s="74" t="s">
        <v>302</v>
      </c>
      <c r="M835" s="435" t="s">
        <v>303</v>
      </c>
      <c r="N835" s="436"/>
      <c r="O835" s="437"/>
    </row>
    <row r="836" spans="1:15" ht="12.95" customHeight="1">
      <c r="A836" s="66" t="str">
        <f>+A28</f>
        <v>シャッター</v>
      </c>
      <c r="B836" s="67"/>
      <c r="C836" s="68"/>
      <c r="D836" s="143"/>
      <c r="E836" s="44"/>
      <c r="F836" s="68"/>
      <c r="G836" s="69"/>
      <c r="H836" s="438"/>
      <c r="I836" s="439"/>
      <c r="J836" s="439"/>
      <c r="K836" s="440"/>
      <c r="L836" s="70"/>
      <c r="M836" s="67"/>
      <c r="N836" s="8"/>
      <c r="O836" s="224"/>
    </row>
    <row r="837" spans="1:15" ht="12.95" customHeight="1">
      <c r="A837" s="9"/>
      <c r="B837" s="35"/>
      <c r="C837" s="33"/>
      <c r="D837" s="142"/>
      <c r="E837" s="20"/>
      <c r="F837" s="33"/>
      <c r="G837" s="34"/>
      <c r="H837" s="430"/>
      <c r="I837" s="431"/>
      <c r="J837" s="431"/>
      <c r="K837" s="432"/>
      <c r="L837" s="62">
        <f>ROUNDDOWN(D837*H837,0)</f>
        <v>0</v>
      </c>
      <c r="M837" s="35"/>
      <c r="N837" s="10"/>
      <c r="O837" s="225"/>
    </row>
    <row r="838" spans="1:15" ht="12.95" customHeight="1">
      <c r="A838" s="9"/>
      <c r="B838" s="35"/>
      <c r="C838" s="33"/>
      <c r="D838" s="144"/>
      <c r="E838" s="20"/>
      <c r="F838" s="33"/>
      <c r="G838" s="34"/>
      <c r="H838" s="430"/>
      <c r="I838" s="431"/>
      <c r="J838" s="431"/>
      <c r="K838" s="432"/>
      <c r="L838" s="21"/>
      <c r="M838" s="35"/>
      <c r="N838" s="10"/>
      <c r="O838" s="225"/>
    </row>
    <row r="839" spans="1:15" ht="12.95" customHeight="1">
      <c r="A839" s="11" t="s">
        <v>523</v>
      </c>
      <c r="B839" s="31" t="s">
        <v>524</v>
      </c>
      <c r="C839" s="29"/>
      <c r="D839" s="145" t="s">
        <v>78</v>
      </c>
      <c r="E839" s="23"/>
      <c r="F839" s="29"/>
      <c r="G839" s="30" t="s">
        <v>78</v>
      </c>
      <c r="H839" s="427"/>
      <c r="I839" s="428"/>
      <c r="J839" s="428"/>
      <c r="K839" s="429"/>
      <c r="L839" s="64"/>
      <c r="M839" s="152"/>
      <c r="N839" s="12"/>
      <c r="O839" s="226"/>
    </row>
    <row r="840" spans="1:15" ht="12.95" customHeight="1">
      <c r="A840" s="9" t="s">
        <v>78</v>
      </c>
      <c r="B840" s="35" t="s">
        <v>525</v>
      </c>
      <c r="C840" s="33"/>
      <c r="D840" s="144">
        <v>2</v>
      </c>
      <c r="E840" s="20"/>
      <c r="F840" s="33"/>
      <c r="G840" s="34" t="s">
        <v>78</v>
      </c>
      <c r="H840" s="430"/>
      <c r="I840" s="431"/>
      <c r="J840" s="431"/>
      <c r="K840" s="432"/>
      <c r="L840" s="62"/>
      <c r="M840" s="154"/>
      <c r="N840" s="10"/>
      <c r="O840" s="225"/>
    </row>
    <row r="841" spans="1:15" ht="12.95" customHeight="1">
      <c r="A841" s="13" t="s">
        <v>78</v>
      </c>
      <c r="B841" s="37" t="s">
        <v>526</v>
      </c>
      <c r="C841" s="39"/>
      <c r="D841" s="146" t="s">
        <v>78</v>
      </c>
      <c r="E841" s="22"/>
      <c r="F841" s="39"/>
      <c r="G841" s="40" t="s">
        <v>169</v>
      </c>
      <c r="H841" s="424"/>
      <c r="I841" s="425"/>
      <c r="J841" s="425"/>
      <c r="K841" s="426"/>
      <c r="L841" s="65"/>
      <c r="M841" s="174"/>
      <c r="N841" s="14"/>
      <c r="O841" s="227"/>
    </row>
    <row r="842" spans="1:15" ht="12.95" customHeight="1">
      <c r="A842" s="11" t="s">
        <v>78</v>
      </c>
      <c r="B842" s="31" t="s">
        <v>527</v>
      </c>
      <c r="C842" s="29"/>
      <c r="D842" s="188" t="s">
        <v>78</v>
      </c>
      <c r="E842" s="23"/>
      <c r="F842" s="29"/>
      <c r="G842" s="30" t="s">
        <v>78</v>
      </c>
      <c r="H842" s="427"/>
      <c r="I842" s="428"/>
      <c r="J842" s="428"/>
      <c r="K842" s="429"/>
      <c r="L842" s="64"/>
      <c r="M842" s="31"/>
      <c r="N842" s="12"/>
      <c r="O842" s="226"/>
    </row>
    <row r="843" spans="1:15" ht="12.95" customHeight="1">
      <c r="A843" s="9" t="s">
        <v>78</v>
      </c>
      <c r="B843" s="35" t="s">
        <v>528</v>
      </c>
      <c r="C843" s="33"/>
      <c r="D843" s="194"/>
      <c r="E843" s="20"/>
      <c r="F843" s="33"/>
      <c r="G843" s="34" t="s">
        <v>78</v>
      </c>
      <c r="H843" s="430"/>
      <c r="I843" s="431"/>
      <c r="J843" s="431"/>
      <c r="K843" s="432"/>
      <c r="L843" s="62"/>
      <c r="M843" s="35"/>
      <c r="N843" s="10"/>
      <c r="O843" s="225"/>
    </row>
    <row r="844" spans="1:15" ht="12.95" customHeight="1">
      <c r="A844" s="13" t="s">
        <v>78</v>
      </c>
      <c r="B844" s="37" t="s">
        <v>529</v>
      </c>
      <c r="C844" s="39"/>
      <c r="D844" s="189" t="s">
        <v>78</v>
      </c>
      <c r="E844" s="22"/>
      <c r="F844" s="39"/>
      <c r="G844" s="40" t="s">
        <v>78</v>
      </c>
      <c r="H844" s="424"/>
      <c r="I844" s="425"/>
      <c r="J844" s="425"/>
      <c r="K844" s="426"/>
      <c r="L844" s="65"/>
      <c r="M844" s="37"/>
      <c r="N844" s="14"/>
      <c r="O844" s="227"/>
    </row>
    <row r="845" spans="1:15" ht="12.95" customHeight="1">
      <c r="A845" s="11" t="s">
        <v>530</v>
      </c>
      <c r="B845" s="31" t="s">
        <v>2363</v>
      </c>
      <c r="C845" s="29"/>
      <c r="D845" s="188" t="s">
        <v>78</v>
      </c>
      <c r="E845" s="20"/>
      <c r="F845" s="33"/>
      <c r="G845" s="30" t="s">
        <v>78</v>
      </c>
      <c r="H845" s="427"/>
      <c r="I845" s="428"/>
      <c r="J845" s="428"/>
      <c r="K845" s="429"/>
      <c r="L845" s="64"/>
      <c r="M845" s="152"/>
      <c r="N845" s="10"/>
      <c r="O845" s="225"/>
    </row>
    <row r="846" spans="1:15" ht="12.95" customHeight="1">
      <c r="A846" s="9" t="s">
        <v>78</v>
      </c>
      <c r="B846" s="35" t="s">
        <v>525</v>
      </c>
      <c r="C846" s="33"/>
      <c r="D846" s="194">
        <v>1</v>
      </c>
      <c r="E846" s="20"/>
      <c r="F846" s="33"/>
      <c r="G846" s="34" t="s">
        <v>78</v>
      </c>
      <c r="H846" s="430"/>
      <c r="I846" s="431"/>
      <c r="J846" s="431"/>
      <c r="K846" s="432"/>
      <c r="L846" s="62"/>
      <c r="M846" s="154"/>
      <c r="N846" s="10"/>
      <c r="O846" s="225"/>
    </row>
    <row r="847" spans="1:15" ht="12.95" customHeight="1">
      <c r="A847" s="13" t="s">
        <v>78</v>
      </c>
      <c r="B847" s="37" t="s">
        <v>526</v>
      </c>
      <c r="C847" s="39"/>
      <c r="D847" s="189" t="s">
        <v>78</v>
      </c>
      <c r="E847" s="20"/>
      <c r="F847" s="33"/>
      <c r="G847" s="40" t="s">
        <v>169</v>
      </c>
      <c r="H847" s="424"/>
      <c r="I847" s="425"/>
      <c r="J847" s="425"/>
      <c r="K847" s="426"/>
      <c r="L847" s="65"/>
      <c r="M847" s="174"/>
      <c r="N847" s="10"/>
      <c r="O847" s="225"/>
    </row>
    <row r="848" spans="1:15" ht="12.95" customHeight="1">
      <c r="A848" s="11" t="s">
        <v>78</v>
      </c>
      <c r="B848" s="31" t="s">
        <v>527</v>
      </c>
      <c r="C848" s="29"/>
      <c r="D848" s="188" t="s">
        <v>78</v>
      </c>
      <c r="E848" s="23"/>
      <c r="F848" s="29"/>
      <c r="G848" s="30" t="s">
        <v>78</v>
      </c>
      <c r="H848" s="427"/>
      <c r="I848" s="428"/>
      <c r="J848" s="428"/>
      <c r="K848" s="429"/>
      <c r="L848" s="64"/>
      <c r="M848" s="31"/>
      <c r="N848" s="12"/>
      <c r="O848" s="226"/>
    </row>
    <row r="849" spans="1:16" ht="12.95" customHeight="1">
      <c r="A849" s="9" t="s">
        <v>78</v>
      </c>
      <c r="B849" s="35" t="s">
        <v>528</v>
      </c>
      <c r="C849" s="33"/>
      <c r="D849" s="194"/>
      <c r="E849" s="20"/>
      <c r="F849" s="33"/>
      <c r="G849" s="34" t="s">
        <v>78</v>
      </c>
      <c r="H849" s="430"/>
      <c r="I849" s="431"/>
      <c r="J849" s="431"/>
      <c r="K849" s="432"/>
      <c r="L849" s="62"/>
      <c r="M849" s="35"/>
      <c r="N849" s="10"/>
      <c r="O849" s="225"/>
    </row>
    <row r="850" spans="1:16" ht="12.95" customHeight="1">
      <c r="A850" s="13" t="s">
        <v>78</v>
      </c>
      <c r="B850" s="37" t="s">
        <v>1639</v>
      </c>
      <c r="C850" s="39"/>
      <c r="D850" s="189" t="s">
        <v>78</v>
      </c>
      <c r="E850" s="22"/>
      <c r="F850" s="39"/>
      <c r="G850" s="40" t="s">
        <v>78</v>
      </c>
      <c r="H850" s="424"/>
      <c r="I850" s="425"/>
      <c r="J850" s="425"/>
      <c r="K850" s="426"/>
      <c r="L850" s="65"/>
      <c r="M850" s="37"/>
      <c r="N850" s="14"/>
      <c r="O850" s="227"/>
    </row>
    <row r="851" spans="1:16" ht="12.95" customHeight="1">
      <c r="A851" s="11" t="s">
        <v>531</v>
      </c>
      <c r="B851" s="31" t="s">
        <v>2364</v>
      </c>
      <c r="C851" s="29"/>
      <c r="D851" s="188" t="s">
        <v>78</v>
      </c>
      <c r="E851" s="23"/>
      <c r="F851" s="29"/>
      <c r="G851" s="30" t="s">
        <v>78</v>
      </c>
      <c r="H851" s="427"/>
      <c r="I851" s="428"/>
      <c r="J851" s="428"/>
      <c r="K851" s="429"/>
      <c r="L851" s="64"/>
      <c r="M851" s="152"/>
      <c r="N851" s="12"/>
      <c r="O851" s="226"/>
    </row>
    <row r="852" spans="1:16" ht="12.95" customHeight="1">
      <c r="A852" s="9" t="s">
        <v>78</v>
      </c>
      <c r="B852" s="35" t="s">
        <v>525</v>
      </c>
      <c r="C852" s="33"/>
      <c r="D852" s="194">
        <v>3</v>
      </c>
      <c r="E852" s="20"/>
      <c r="F852" s="33"/>
      <c r="G852" s="34" t="s">
        <v>78</v>
      </c>
      <c r="H852" s="430"/>
      <c r="I852" s="431"/>
      <c r="J852" s="431"/>
      <c r="K852" s="432"/>
      <c r="L852" s="62"/>
      <c r="M852" s="154"/>
      <c r="N852" s="10"/>
      <c r="O852" s="225"/>
    </row>
    <row r="853" spans="1:16" ht="12.95" customHeight="1">
      <c r="A853" s="13" t="s">
        <v>78</v>
      </c>
      <c r="B853" s="37" t="s">
        <v>526</v>
      </c>
      <c r="C853" s="39"/>
      <c r="D853" s="189" t="s">
        <v>78</v>
      </c>
      <c r="E853" s="22"/>
      <c r="F853" s="39"/>
      <c r="G853" s="40" t="s">
        <v>169</v>
      </c>
      <c r="H853" s="424"/>
      <c r="I853" s="425"/>
      <c r="J853" s="425"/>
      <c r="K853" s="426"/>
      <c r="L853" s="65"/>
      <c r="M853" s="174"/>
      <c r="N853" s="14"/>
      <c r="O853" s="227"/>
    </row>
    <row r="854" spans="1:16" ht="12.95" customHeight="1">
      <c r="A854" s="9" t="s">
        <v>78</v>
      </c>
      <c r="B854" s="35" t="s">
        <v>527</v>
      </c>
      <c r="C854" s="33"/>
      <c r="D854" s="194" t="s">
        <v>78</v>
      </c>
      <c r="E854" s="20"/>
      <c r="F854" s="33"/>
      <c r="G854" s="30" t="s">
        <v>78</v>
      </c>
      <c r="H854" s="427"/>
      <c r="I854" s="428"/>
      <c r="J854" s="428"/>
      <c r="K854" s="429"/>
      <c r="L854" s="64"/>
      <c r="M854" s="31"/>
      <c r="N854" s="10"/>
      <c r="O854" s="225"/>
    </row>
    <row r="855" spans="1:16" ht="12.95" customHeight="1">
      <c r="A855" s="9" t="s">
        <v>78</v>
      </c>
      <c r="B855" s="35" t="s">
        <v>528</v>
      </c>
      <c r="C855" s="33"/>
      <c r="D855" s="194"/>
      <c r="E855" s="20"/>
      <c r="F855" s="33"/>
      <c r="G855" s="34" t="s">
        <v>78</v>
      </c>
      <c r="H855" s="430"/>
      <c r="I855" s="431"/>
      <c r="J855" s="431"/>
      <c r="K855" s="432"/>
      <c r="L855" s="62"/>
      <c r="M855" s="35"/>
      <c r="N855" s="10"/>
      <c r="O855" s="225"/>
    </row>
    <row r="856" spans="1:16" ht="12.95" customHeight="1">
      <c r="A856" s="9" t="s">
        <v>78</v>
      </c>
      <c r="B856" s="35" t="s">
        <v>529</v>
      </c>
      <c r="C856" s="33"/>
      <c r="D856" s="194" t="s">
        <v>78</v>
      </c>
      <c r="E856" s="20"/>
      <c r="F856" s="33"/>
      <c r="G856" s="40" t="s">
        <v>78</v>
      </c>
      <c r="H856" s="430"/>
      <c r="I856" s="431"/>
      <c r="J856" s="431"/>
      <c r="K856" s="432"/>
      <c r="L856" s="21"/>
      <c r="M856" s="37"/>
      <c r="N856" s="10"/>
      <c r="O856" s="225"/>
    </row>
    <row r="857" spans="1:16" ht="12.95" customHeight="1">
      <c r="A857" s="11" t="s">
        <v>532</v>
      </c>
      <c r="B857" s="31" t="s">
        <v>2365</v>
      </c>
      <c r="C857" s="29"/>
      <c r="D857" s="188" t="s">
        <v>78</v>
      </c>
      <c r="E857" s="23"/>
      <c r="F857" s="29"/>
      <c r="G857" s="30" t="s">
        <v>78</v>
      </c>
      <c r="H857" s="427"/>
      <c r="I857" s="428"/>
      <c r="J857" s="428"/>
      <c r="K857" s="429"/>
      <c r="L857" s="64"/>
      <c r="M857" s="152"/>
      <c r="N857" s="12"/>
      <c r="O857" s="226"/>
    </row>
    <row r="858" spans="1:16" ht="12.95" customHeight="1">
      <c r="A858" s="9" t="s">
        <v>78</v>
      </c>
      <c r="B858" s="35" t="s">
        <v>525</v>
      </c>
      <c r="C858" s="33"/>
      <c r="D858" s="194">
        <v>2</v>
      </c>
      <c r="E858" s="20"/>
      <c r="F858" s="33"/>
      <c r="G858" s="34" t="s">
        <v>78</v>
      </c>
      <c r="H858" s="430"/>
      <c r="I858" s="431"/>
      <c r="J858" s="431"/>
      <c r="K858" s="432"/>
      <c r="L858" s="62"/>
      <c r="M858" s="154"/>
      <c r="N858" s="10"/>
      <c r="O858" s="225"/>
      <c r="P858" s="324"/>
    </row>
    <row r="859" spans="1:16" ht="12.95" customHeight="1">
      <c r="A859" s="13" t="s">
        <v>78</v>
      </c>
      <c r="B859" s="37" t="s">
        <v>526</v>
      </c>
      <c r="C859" s="39"/>
      <c r="D859" s="189" t="s">
        <v>78</v>
      </c>
      <c r="E859" s="22"/>
      <c r="F859" s="39"/>
      <c r="G859" s="40" t="s">
        <v>169</v>
      </c>
      <c r="H859" s="424"/>
      <c r="I859" s="425"/>
      <c r="J859" s="425"/>
      <c r="K859" s="426"/>
      <c r="L859" s="65"/>
      <c r="M859" s="174"/>
      <c r="N859" s="14"/>
      <c r="O859" s="227"/>
    </row>
    <row r="860" spans="1:16" ht="12.95" customHeight="1">
      <c r="A860" s="11" t="s">
        <v>78</v>
      </c>
      <c r="B860" s="31" t="s">
        <v>527</v>
      </c>
      <c r="C860" s="29"/>
      <c r="D860" s="188" t="s">
        <v>78</v>
      </c>
      <c r="E860" s="23"/>
      <c r="F860" s="29"/>
      <c r="G860" s="30" t="s">
        <v>78</v>
      </c>
      <c r="H860" s="427"/>
      <c r="I860" s="428"/>
      <c r="J860" s="428"/>
      <c r="K860" s="429"/>
      <c r="L860" s="64"/>
      <c r="M860" s="31"/>
      <c r="N860" s="12"/>
      <c r="O860" s="226"/>
    </row>
    <row r="861" spans="1:16" ht="12.95" customHeight="1">
      <c r="A861" s="9" t="s">
        <v>78</v>
      </c>
      <c r="B861" s="35" t="s">
        <v>528</v>
      </c>
      <c r="C861" s="33"/>
      <c r="D861" s="194"/>
      <c r="E861" s="20"/>
      <c r="F861" s="33"/>
      <c r="G861" s="34" t="s">
        <v>78</v>
      </c>
      <c r="H861" s="430"/>
      <c r="I861" s="431"/>
      <c r="J861" s="431"/>
      <c r="K861" s="432"/>
      <c r="L861" s="62">
        <f>ROUNDDOWN(D861*H861,0)</f>
        <v>0</v>
      </c>
      <c r="M861" s="35"/>
      <c r="N861" s="10"/>
      <c r="O861" s="225"/>
    </row>
    <row r="862" spans="1:16" ht="12.95" customHeight="1">
      <c r="A862" s="13" t="s">
        <v>78</v>
      </c>
      <c r="B862" s="37" t="s">
        <v>529</v>
      </c>
      <c r="C862" s="39"/>
      <c r="D862" s="189" t="s">
        <v>78</v>
      </c>
      <c r="E862" s="22"/>
      <c r="F862" s="39"/>
      <c r="G862" s="40" t="s">
        <v>78</v>
      </c>
      <c r="H862" s="424"/>
      <c r="I862" s="425"/>
      <c r="J862" s="425"/>
      <c r="K862" s="426"/>
      <c r="L862" s="65"/>
      <c r="M862" s="37"/>
      <c r="N862" s="14"/>
      <c r="O862" s="227"/>
    </row>
    <row r="863" spans="1:16" ht="12.95" customHeight="1">
      <c r="A863" s="11" t="s">
        <v>533</v>
      </c>
      <c r="B863" s="31" t="s">
        <v>2366</v>
      </c>
      <c r="C863" s="29"/>
      <c r="D863" s="188" t="s">
        <v>78</v>
      </c>
      <c r="E863" s="23"/>
      <c r="F863" s="29"/>
      <c r="G863" s="30" t="s">
        <v>78</v>
      </c>
      <c r="H863" s="427"/>
      <c r="I863" s="428"/>
      <c r="J863" s="428"/>
      <c r="K863" s="429"/>
      <c r="L863" s="64"/>
      <c r="M863" s="152"/>
      <c r="N863" s="12"/>
      <c r="O863" s="226"/>
    </row>
    <row r="864" spans="1:16" ht="12.95" customHeight="1">
      <c r="A864" s="9" t="s">
        <v>78</v>
      </c>
      <c r="B864" s="35" t="s">
        <v>525</v>
      </c>
      <c r="C864" s="33"/>
      <c r="D864" s="194">
        <v>1</v>
      </c>
      <c r="E864" s="20"/>
      <c r="F864" s="33"/>
      <c r="G864" s="34" t="s">
        <v>78</v>
      </c>
      <c r="H864" s="430"/>
      <c r="I864" s="431"/>
      <c r="J864" s="431"/>
      <c r="K864" s="432"/>
      <c r="L864" s="62"/>
      <c r="M864" s="154"/>
      <c r="N864" s="10"/>
      <c r="O864" s="225"/>
    </row>
    <row r="865" spans="1:16" ht="12.95" customHeight="1">
      <c r="A865" s="13" t="s">
        <v>78</v>
      </c>
      <c r="B865" s="37" t="s">
        <v>526</v>
      </c>
      <c r="C865" s="39"/>
      <c r="D865" s="189" t="s">
        <v>78</v>
      </c>
      <c r="E865" s="22"/>
      <c r="F865" s="39"/>
      <c r="G865" s="40" t="s">
        <v>169</v>
      </c>
      <c r="H865" s="424"/>
      <c r="I865" s="425"/>
      <c r="J865" s="425"/>
      <c r="K865" s="426"/>
      <c r="L865" s="65"/>
      <c r="M865" s="174"/>
      <c r="N865" s="14"/>
      <c r="O865" s="227"/>
    </row>
    <row r="866" spans="1:16" ht="12.95" customHeight="1">
      <c r="A866" s="9" t="s">
        <v>78</v>
      </c>
      <c r="B866" s="35" t="s">
        <v>527</v>
      </c>
      <c r="C866" s="33"/>
      <c r="D866" s="194" t="s">
        <v>78</v>
      </c>
      <c r="E866" s="20"/>
      <c r="F866" s="33"/>
      <c r="G866" s="34" t="s">
        <v>78</v>
      </c>
      <c r="H866" s="427"/>
      <c r="I866" s="428"/>
      <c r="J866" s="428"/>
      <c r="K866" s="429"/>
      <c r="L866" s="64"/>
      <c r="M866" s="35"/>
      <c r="N866" s="10"/>
      <c r="O866" s="225"/>
    </row>
    <row r="867" spans="1:16" ht="12.95" customHeight="1">
      <c r="A867" s="9" t="s">
        <v>78</v>
      </c>
      <c r="B867" s="35" t="s">
        <v>528</v>
      </c>
      <c r="C867" s="33"/>
      <c r="D867" s="194"/>
      <c r="E867" s="20"/>
      <c r="F867" s="33"/>
      <c r="G867" s="34" t="s">
        <v>78</v>
      </c>
      <c r="H867" s="430"/>
      <c r="I867" s="431"/>
      <c r="J867" s="431"/>
      <c r="K867" s="432"/>
      <c r="L867" s="62"/>
      <c r="M867" s="35"/>
      <c r="N867" s="10"/>
      <c r="O867" s="225"/>
    </row>
    <row r="868" spans="1:16" ht="12.95" customHeight="1">
      <c r="A868" s="9" t="s">
        <v>78</v>
      </c>
      <c r="B868" s="37" t="s">
        <v>529</v>
      </c>
      <c r="C868" s="39"/>
      <c r="D868" s="194" t="s">
        <v>78</v>
      </c>
      <c r="E868" s="20"/>
      <c r="F868" s="33"/>
      <c r="G868" s="34" t="s">
        <v>78</v>
      </c>
      <c r="H868" s="424"/>
      <c r="I868" s="425"/>
      <c r="J868" s="425"/>
      <c r="K868" s="426"/>
      <c r="L868" s="65"/>
      <c r="M868" s="35"/>
      <c r="N868" s="10"/>
      <c r="O868" s="225"/>
    </row>
    <row r="869" spans="1:16" ht="12.95" customHeight="1">
      <c r="A869" s="11" t="s">
        <v>2367</v>
      </c>
      <c r="B869" s="31" t="s">
        <v>2368</v>
      </c>
      <c r="C869" s="29"/>
      <c r="D869" s="188" t="s">
        <v>78</v>
      </c>
      <c r="E869" s="23"/>
      <c r="F869" s="29"/>
      <c r="G869" s="30" t="s">
        <v>78</v>
      </c>
      <c r="H869" s="427"/>
      <c r="I869" s="428"/>
      <c r="J869" s="428"/>
      <c r="K869" s="429"/>
      <c r="L869" s="64"/>
      <c r="M869" s="152"/>
      <c r="N869" s="12"/>
      <c r="O869" s="226"/>
    </row>
    <row r="870" spans="1:16" ht="12.95" customHeight="1">
      <c r="A870" s="9" t="s">
        <v>78</v>
      </c>
      <c r="B870" s="35" t="s">
        <v>536</v>
      </c>
      <c r="C870" s="33"/>
      <c r="D870" s="194">
        <v>1</v>
      </c>
      <c r="E870" s="20"/>
      <c r="F870" s="33"/>
      <c r="G870" s="34" t="s">
        <v>78</v>
      </c>
      <c r="H870" s="430"/>
      <c r="I870" s="431"/>
      <c r="J870" s="431"/>
      <c r="K870" s="432"/>
      <c r="L870" s="62"/>
      <c r="M870" s="154"/>
      <c r="N870" s="10"/>
      <c r="O870" s="225"/>
      <c r="P870" s="324"/>
    </row>
    <row r="871" spans="1:16" ht="12.95" customHeight="1">
      <c r="A871" s="13" t="s">
        <v>78</v>
      </c>
      <c r="B871" s="513" t="s">
        <v>537</v>
      </c>
      <c r="C871" s="514"/>
      <c r="D871" s="189" t="s">
        <v>78</v>
      </c>
      <c r="E871" s="22"/>
      <c r="F871" s="39"/>
      <c r="G871" s="40" t="s">
        <v>169</v>
      </c>
      <c r="H871" s="424"/>
      <c r="I871" s="425"/>
      <c r="J871" s="425"/>
      <c r="K871" s="426"/>
      <c r="L871" s="65"/>
      <c r="M871" s="174"/>
      <c r="N871" s="14"/>
      <c r="O871" s="227"/>
    </row>
    <row r="872" spans="1:16" ht="12.95" customHeight="1">
      <c r="A872" s="11"/>
      <c r="B872" s="35" t="s">
        <v>527</v>
      </c>
      <c r="C872" s="33"/>
      <c r="D872" s="188"/>
      <c r="E872" s="23"/>
      <c r="F872" s="29"/>
      <c r="G872" s="30"/>
      <c r="H872" s="427"/>
      <c r="I872" s="428"/>
      <c r="J872" s="428"/>
      <c r="K872" s="429"/>
      <c r="L872" s="64"/>
      <c r="M872" s="152"/>
      <c r="N872" s="12"/>
      <c r="O872" s="226"/>
    </row>
    <row r="873" spans="1:16" ht="12.95" customHeight="1">
      <c r="A873" s="9" t="s">
        <v>78</v>
      </c>
      <c r="B873" s="35" t="s">
        <v>528</v>
      </c>
      <c r="C873" s="33"/>
      <c r="D873" s="194"/>
      <c r="E873" s="20"/>
      <c r="F873" s="33"/>
      <c r="G873" s="34"/>
      <c r="H873" s="430"/>
      <c r="I873" s="431"/>
      <c r="J873" s="431"/>
      <c r="K873" s="432"/>
      <c r="L873" s="62"/>
      <c r="M873" s="154"/>
      <c r="N873" s="10"/>
      <c r="O873" s="225"/>
    </row>
    <row r="874" spans="1:16" ht="12.95" customHeight="1">
      <c r="A874" s="13" t="s">
        <v>78</v>
      </c>
      <c r="B874" s="37" t="s">
        <v>529</v>
      </c>
      <c r="C874" s="39"/>
      <c r="D874" s="189"/>
      <c r="E874" s="22"/>
      <c r="F874" s="39"/>
      <c r="G874" s="40"/>
      <c r="H874" s="424"/>
      <c r="I874" s="425"/>
      <c r="J874" s="425"/>
      <c r="K874" s="426"/>
      <c r="L874" s="65"/>
      <c r="M874" s="174"/>
      <c r="N874" s="14"/>
      <c r="O874" s="227"/>
    </row>
    <row r="875" spans="1:16" ht="12.95" customHeight="1">
      <c r="A875" s="11" t="s">
        <v>534</v>
      </c>
      <c r="B875" s="31" t="s">
        <v>535</v>
      </c>
      <c r="C875" s="29"/>
      <c r="D875" s="188" t="s">
        <v>78</v>
      </c>
      <c r="E875" s="23"/>
      <c r="F875" s="29"/>
      <c r="G875" s="30" t="s">
        <v>78</v>
      </c>
      <c r="H875" s="427"/>
      <c r="I875" s="428"/>
      <c r="J875" s="428"/>
      <c r="K875" s="429"/>
      <c r="L875" s="64"/>
      <c r="M875" s="152"/>
      <c r="N875" s="12"/>
      <c r="O875" s="226"/>
    </row>
    <row r="876" spans="1:16" ht="12.95" customHeight="1">
      <c r="A876" s="9" t="s">
        <v>78</v>
      </c>
      <c r="B876" s="35" t="s">
        <v>536</v>
      </c>
      <c r="C876" s="33"/>
      <c r="D876" s="194">
        <v>1</v>
      </c>
      <c r="E876" s="20"/>
      <c r="F876" s="33"/>
      <c r="G876" s="34" t="s">
        <v>78</v>
      </c>
      <c r="H876" s="430"/>
      <c r="I876" s="431"/>
      <c r="J876" s="431"/>
      <c r="K876" s="432"/>
      <c r="L876" s="62"/>
      <c r="M876" s="154"/>
      <c r="N876" s="10"/>
      <c r="O876" s="225"/>
    </row>
    <row r="877" spans="1:16" ht="12.95" customHeight="1">
      <c r="A877" s="13" t="s">
        <v>78</v>
      </c>
      <c r="B877" s="513" t="s">
        <v>537</v>
      </c>
      <c r="C877" s="514"/>
      <c r="D877" s="189" t="s">
        <v>78</v>
      </c>
      <c r="E877" s="22"/>
      <c r="F877" s="39"/>
      <c r="G877" s="40" t="s">
        <v>169</v>
      </c>
      <c r="H877" s="424"/>
      <c r="I877" s="425"/>
      <c r="J877" s="425"/>
      <c r="K877" s="426"/>
      <c r="L877" s="65"/>
      <c r="M877" s="174"/>
      <c r="N877" s="14"/>
      <c r="O877" s="227"/>
    </row>
    <row r="878" spans="1:16" ht="12.95" customHeight="1">
      <c r="A878" s="11" t="s">
        <v>538</v>
      </c>
      <c r="B878" s="31" t="s">
        <v>539</v>
      </c>
      <c r="C878" s="29"/>
      <c r="D878" s="188" t="s">
        <v>78</v>
      </c>
      <c r="E878" s="23"/>
      <c r="F878" s="29"/>
      <c r="G878" s="30" t="s">
        <v>78</v>
      </c>
      <c r="H878" s="27"/>
      <c r="I878" s="23"/>
      <c r="J878" s="23"/>
      <c r="K878" s="24"/>
      <c r="L878" s="64"/>
      <c r="M878" s="152"/>
      <c r="N878" s="12"/>
      <c r="O878" s="226"/>
    </row>
    <row r="879" spans="1:16" ht="12.95" customHeight="1">
      <c r="A879" s="9" t="s">
        <v>78</v>
      </c>
      <c r="B879" s="35" t="s">
        <v>536</v>
      </c>
      <c r="C879" s="33"/>
      <c r="D879" s="194">
        <v>1</v>
      </c>
      <c r="E879" s="20"/>
      <c r="F879" s="33"/>
      <c r="G879" s="34" t="s">
        <v>78</v>
      </c>
      <c r="H879" s="533"/>
      <c r="I879" s="501"/>
      <c r="J879" s="501"/>
      <c r="K879" s="534"/>
      <c r="L879" s="62"/>
      <c r="M879" s="154"/>
      <c r="N879" s="10"/>
      <c r="O879" s="225"/>
    </row>
    <row r="880" spans="1:16" ht="12.95" customHeight="1">
      <c r="A880" s="13" t="s">
        <v>78</v>
      </c>
      <c r="B880" s="513" t="s">
        <v>537</v>
      </c>
      <c r="C880" s="514"/>
      <c r="D880" s="189" t="s">
        <v>78</v>
      </c>
      <c r="E880" s="22"/>
      <c r="F880" s="39"/>
      <c r="G880" s="40" t="s">
        <v>169</v>
      </c>
      <c r="H880" s="26"/>
      <c r="I880" s="22"/>
      <c r="J880" s="22"/>
      <c r="K880" s="151"/>
      <c r="L880" s="65"/>
      <c r="M880" s="174"/>
      <c r="N880" s="14"/>
      <c r="O880" s="227"/>
    </row>
    <row r="881" spans="1:15" ht="12.95" customHeight="1">
      <c r="A881" s="11"/>
      <c r="B881" s="31"/>
      <c r="C881" s="29"/>
      <c r="D881" s="145"/>
      <c r="E881" s="23"/>
      <c r="F881" s="29"/>
      <c r="G881" s="30"/>
      <c r="H881" s="427"/>
      <c r="I881" s="428"/>
      <c r="J881" s="428"/>
      <c r="K881" s="429"/>
      <c r="L881" s="64"/>
      <c r="M881" s="31"/>
      <c r="N881" s="12"/>
      <c r="O881" s="226"/>
    </row>
    <row r="882" spans="1:15" ht="12.95" customHeight="1">
      <c r="A882" s="9"/>
      <c r="B882" s="35"/>
      <c r="C882" s="33"/>
      <c r="D882" s="144"/>
      <c r="E882" s="20"/>
      <c r="F882" s="33"/>
      <c r="G882" s="34"/>
      <c r="H882" s="430"/>
      <c r="I882" s="431"/>
      <c r="J882" s="431"/>
      <c r="K882" s="432"/>
      <c r="L882" s="62">
        <f>ROUNDDOWN(D882*H882,0)</f>
        <v>0</v>
      </c>
      <c r="M882" s="35"/>
      <c r="N882" s="10"/>
      <c r="O882" s="225"/>
    </row>
    <row r="883" spans="1:15" ht="12.95" customHeight="1">
      <c r="A883" s="13"/>
      <c r="B883" s="37"/>
      <c r="C883" s="39"/>
      <c r="D883" s="146"/>
      <c r="E883" s="22"/>
      <c r="F883" s="39"/>
      <c r="G883" s="40"/>
      <c r="H883" s="424"/>
      <c r="I883" s="425"/>
      <c r="J883" s="425"/>
      <c r="K883" s="426"/>
      <c r="L883" s="65"/>
      <c r="M883" s="37"/>
      <c r="N883" s="14"/>
      <c r="O883" s="227"/>
    </row>
    <row r="884" spans="1:15" ht="12.95" customHeight="1">
      <c r="A884" s="9"/>
      <c r="B884" s="35"/>
      <c r="C884" s="33"/>
      <c r="D884" s="144"/>
      <c r="E884" s="20"/>
      <c r="F884" s="33"/>
      <c r="G884" s="34"/>
      <c r="H884" s="427"/>
      <c r="I884" s="428"/>
      <c r="J884" s="428"/>
      <c r="K884" s="429"/>
      <c r="L884" s="64"/>
      <c r="M884" s="35"/>
      <c r="N884" s="10"/>
      <c r="O884" s="225"/>
    </row>
    <row r="885" spans="1:15" ht="12.95" customHeight="1">
      <c r="A885" s="9"/>
      <c r="B885" s="35"/>
      <c r="C885" s="33"/>
      <c r="D885" s="144"/>
      <c r="E885" s="20"/>
      <c r="F885" s="33"/>
      <c r="G885" s="34"/>
      <c r="H885" s="430"/>
      <c r="I885" s="431"/>
      <c r="J885" s="431"/>
      <c r="K885" s="432"/>
      <c r="L885" s="62">
        <f>ROUNDDOWN(D885*H885,0)</f>
        <v>0</v>
      </c>
      <c r="M885" s="35"/>
      <c r="N885" s="10"/>
      <c r="O885" s="225"/>
    </row>
    <row r="886" spans="1:15" ht="12.95" customHeight="1">
      <c r="A886" s="9"/>
      <c r="B886" s="35"/>
      <c r="C886" s="33"/>
      <c r="D886" s="144"/>
      <c r="E886" s="20"/>
      <c r="F886" s="33"/>
      <c r="G886" s="34"/>
      <c r="H886" s="424"/>
      <c r="I886" s="425"/>
      <c r="J886" s="425"/>
      <c r="K886" s="426"/>
      <c r="L886" s="65"/>
      <c r="M886" s="35"/>
      <c r="N886" s="10"/>
      <c r="O886" s="225"/>
    </row>
    <row r="887" spans="1:15" ht="12.95" customHeight="1">
      <c r="A887" s="11"/>
      <c r="B887" s="31"/>
      <c r="C887" s="29"/>
      <c r="D887" s="145"/>
      <c r="E887" s="23"/>
      <c r="F887" s="29"/>
      <c r="G887" s="30"/>
      <c r="H887" s="427"/>
      <c r="I887" s="428"/>
      <c r="J887" s="428"/>
      <c r="K887" s="429"/>
      <c r="L887" s="64"/>
      <c r="M887" s="31"/>
      <c r="N887" s="12"/>
      <c r="O887" s="226"/>
    </row>
    <row r="888" spans="1:15" ht="12.95" customHeight="1">
      <c r="A888" s="9"/>
      <c r="B888" s="35"/>
      <c r="C888" s="33"/>
      <c r="D888" s="144"/>
      <c r="E888" s="20"/>
      <c r="F888" s="33"/>
      <c r="G888" s="34"/>
      <c r="H888" s="430"/>
      <c r="I888" s="431"/>
      <c r="J888" s="431"/>
      <c r="K888" s="432"/>
      <c r="L888" s="62">
        <f>ROUNDDOWN(D888*H888,0)</f>
        <v>0</v>
      </c>
      <c r="M888" s="35"/>
      <c r="N888" s="10"/>
      <c r="O888" s="225"/>
    </row>
    <row r="889" spans="1:15" ht="12.95" customHeight="1">
      <c r="A889" s="13"/>
      <c r="B889" s="37"/>
      <c r="C889" s="39"/>
      <c r="D889" s="146"/>
      <c r="E889" s="22"/>
      <c r="F889" s="39"/>
      <c r="G889" s="40"/>
      <c r="H889" s="424"/>
      <c r="I889" s="425"/>
      <c r="J889" s="425"/>
      <c r="K889" s="426"/>
      <c r="L889" s="65"/>
      <c r="M889" s="37"/>
      <c r="N889" s="14"/>
      <c r="O889" s="227"/>
    </row>
    <row r="890" spans="1:15" ht="12.95" customHeight="1">
      <c r="A890" s="11"/>
      <c r="B890" s="31"/>
      <c r="C890" s="29"/>
      <c r="D890" s="145"/>
      <c r="E890" s="23"/>
      <c r="F890" s="29"/>
      <c r="G890" s="30"/>
      <c r="H890" s="427"/>
      <c r="I890" s="428"/>
      <c r="J890" s="428"/>
      <c r="K890" s="429"/>
      <c r="L890" s="64"/>
      <c r="M890" s="31"/>
      <c r="N890" s="12"/>
      <c r="O890" s="226"/>
    </row>
    <row r="891" spans="1:15" ht="12.95" customHeight="1">
      <c r="A891" s="9"/>
      <c r="B891" s="35"/>
      <c r="C891" s="33"/>
      <c r="D891" s="144"/>
      <c r="E891" s="20"/>
      <c r="F891" s="33"/>
      <c r="G891" s="34"/>
      <c r="H891" s="430"/>
      <c r="I891" s="431"/>
      <c r="J891" s="431"/>
      <c r="K891" s="432"/>
      <c r="L891" s="62">
        <f>ROUNDDOWN(D891*H891,0)</f>
        <v>0</v>
      </c>
      <c r="M891" s="35"/>
      <c r="N891" s="10"/>
      <c r="O891" s="225"/>
    </row>
    <row r="892" spans="1:15" ht="12.95" customHeight="1">
      <c r="A892" s="13"/>
      <c r="B892" s="37"/>
      <c r="C892" s="39"/>
      <c r="D892" s="146"/>
      <c r="E892" s="22"/>
      <c r="F892" s="39"/>
      <c r="G892" s="40"/>
      <c r="H892" s="424"/>
      <c r="I892" s="425"/>
      <c r="J892" s="425"/>
      <c r="K892" s="426"/>
      <c r="L892" s="65"/>
      <c r="M892" s="37"/>
      <c r="N892" s="14"/>
      <c r="O892" s="227"/>
    </row>
    <row r="893" spans="1:15" ht="12.95" customHeight="1">
      <c r="A893" s="11"/>
      <c r="B893" s="31"/>
      <c r="C893" s="29"/>
      <c r="D893" s="145"/>
      <c r="E893" s="23"/>
      <c r="F893" s="29"/>
      <c r="G893" s="30"/>
      <c r="H893" s="427"/>
      <c r="I893" s="428"/>
      <c r="J893" s="428"/>
      <c r="K893" s="429"/>
      <c r="L893" s="24"/>
      <c r="M893" s="31"/>
      <c r="N893" s="12"/>
      <c r="O893" s="226"/>
    </row>
    <row r="894" spans="1:15" ht="12.95" customHeight="1">
      <c r="A894" s="76" t="s">
        <v>334</v>
      </c>
      <c r="B894" s="35"/>
      <c r="C894" s="33"/>
      <c r="D894" s="144"/>
      <c r="E894" s="20"/>
      <c r="F894" s="33"/>
      <c r="G894" s="34"/>
      <c r="H894" s="430"/>
      <c r="I894" s="431"/>
      <c r="J894" s="431"/>
      <c r="K894" s="432"/>
      <c r="L894" s="62">
        <f>SUM(L836:L892)</f>
        <v>0</v>
      </c>
      <c r="M894" s="35"/>
      <c r="N894" s="10"/>
      <c r="O894" s="225"/>
    </row>
    <row r="895" spans="1:15" ht="12.95" customHeight="1" thickBot="1">
      <c r="A895" s="15"/>
      <c r="B895" s="50"/>
      <c r="C895" s="77"/>
      <c r="D895" s="147"/>
      <c r="E895" s="25"/>
      <c r="F895" s="77"/>
      <c r="G895" s="78"/>
      <c r="H895" s="441"/>
      <c r="I895" s="442"/>
      <c r="J895" s="442"/>
      <c r="K895" s="443"/>
      <c r="L895" s="63"/>
      <c r="M895" s="50"/>
      <c r="N895" s="16"/>
      <c r="O895" s="228"/>
    </row>
    <row r="896" spans="1:15" ht="18" customHeight="1">
      <c r="D896" s="448"/>
      <c r="E896" s="448"/>
      <c r="F896" s="448"/>
      <c r="G896" s="448"/>
      <c r="H896" s="448"/>
      <c r="I896" s="448"/>
      <c r="J896" s="448"/>
      <c r="K896" s="448"/>
    </row>
    <row r="897" spans="1:15" ht="20.100000000000001" customHeight="1" thickBot="1">
      <c r="A897" s="6" t="s">
        <v>10</v>
      </c>
    </row>
    <row r="898" spans="1:15" ht="20.100000000000001" customHeight="1" thickBot="1">
      <c r="A898" s="19">
        <f>+科目別内訳!A486</f>
        <v>0</v>
      </c>
      <c r="B898" s="2"/>
      <c r="C898" s="2"/>
      <c r="D898" s="18"/>
      <c r="E898" s="18"/>
      <c r="F898" s="2"/>
      <c r="G898" s="3"/>
      <c r="H898" s="3"/>
      <c r="I898" s="2"/>
      <c r="J898" s="2"/>
      <c r="K898" s="2"/>
      <c r="L898" s="18"/>
      <c r="M898" s="2"/>
      <c r="N898" s="2"/>
      <c r="O898" s="223"/>
    </row>
    <row r="899" spans="1:15" ht="20.100000000000001" customHeight="1" thickBot="1">
      <c r="A899" s="73" t="s">
        <v>298</v>
      </c>
      <c r="B899" s="444" t="s">
        <v>299</v>
      </c>
      <c r="C899" s="445"/>
      <c r="D899" s="444" t="s">
        <v>300</v>
      </c>
      <c r="E899" s="446"/>
      <c r="F899" s="445"/>
      <c r="G899" s="75" t="s">
        <v>2</v>
      </c>
      <c r="H899" s="444" t="s">
        <v>301</v>
      </c>
      <c r="I899" s="446"/>
      <c r="J899" s="446"/>
      <c r="K899" s="445"/>
      <c r="L899" s="74" t="s">
        <v>302</v>
      </c>
      <c r="M899" s="435" t="s">
        <v>303</v>
      </c>
      <c r="N899" s="436"/>
      <c r="O899" s="437"/>
    </row>
    <row r="900" spans="1:15" ht="12.95" customHeight="1">
      <c r="A900" s="66" t="str">
        <f>+A31</f>
        <v>防火・防炎スクリーン</v>
      </c>
      <c r="B900" s="67"/>
      <c r="C900" s="68"/>
      <c r="D900" s="143"/>
      <c r="E900" s="44"/>
      <c r="F900" s="68"/>
      <c r="G900" s="69"/>
      <c r="H900" s="438"/>
      <c r="I900" s="439"/>
      <c r="J900" s="439"/>
      <c r="K900" s="440"/>
      <c r="L900" s="70"/>
      <c r="M900" s="67"/>
      <c r="N900" s="8"/>
      <c r="O900" s="224"/>
    </row>
    <row r="901" spans="1:15" ht="12.95" customHeight="1">
      <c r="A901" s="9"/>
      <c r="B901" s="35"/>
      <c r="C901" s="33"/>
      <c r="D901" s="142"/>
      <c r="E901" s="20"/>
      <c r="F901" s="33"/>
      <c r="G901" s="34"/>
      <c r="H901" s="430"/>
      <c r="I901" s="431"/>
      <c r="J901" s="431"/>
      <c r="K901" s="432"/>
      <c r="L901" s="62">
        <f>ROUNDDOWN(D901*H901,0)</f>
        <v>0</v>
      </c>
      <c r="M901" s="35"/>
      <c r="N901" s="10"/>
      <c r="O901" s="225"/>
    </row>
    <row r="902" spans="1:15" ht="12.95" customHeight="1">
      <c r="A902" s="9"/>
      <c r="B902" s="35"/>
      <c r="C902" s="33"/>
      <c r="D902" s="144"/>
      <c r="E902" s="20"/>
      <c r="F902" s="33"/>
      <c r="G902" s="34"/>
      <c r="H902" s="430"/>
      <c r="I902" s="431"/>
      <c r="J902" s="431"/>
      <c r="K902" s="432"/>
      <c r="L902" s="21"/>
      <c r="M902" s="35"/>
      <c r="N902" s="10"/>
      <c r="O902" s="225"/>
    </row>
    <row r="903" spans="1:15" ht="12.95" customHeight="1">
      <c r="A903" s="11" t="s">
        <v>540</v>
      </c>
      <c r="B903" s="31" t="s">
        <v>541</v>
      </c>
      <c r="C903" s="29"/>
      <c r="D903" s="145" t="s">
        <v>78</v>
      </c>
      <c r="E903" s="23"/>
      <c r="F903" s="29"/>
      <c r="G903" s="30" t="s">
        <v>78</v>
      </c>
      <c r="H903" s="427"/>
      <c r="I903" s="428"/>
      <c r="J903" s="428"/>
      <c r="K903" s="429"/>
      <c r="L903" s="64"/>
      <c r="M903" s="152"/>
      <c r="N903" s="12"/>
      <c r="O903" s="226"/>
    </row>
    <row r="904" spans="1:15" ht="12.95" customHeight="1">
      <c r="A904" s="9" t="s">
        <v>78</v>
      </c>
      <c r="B904" s="35" t="s">
        <v>525</v>
      </c>
      <c r="C904" s="33"/>
      <c r="D904" s="144">
        <v>1</v>
      </c>
      <c r="E904" s="20"/>
      <c r="F904" s="33"/>
      <c r="G904" s="34" t="s">
        <v>78</v>
      </c>
      <c r="H904" s="430"/>
      <c r="I904" s="431"/>
      <c r="J904" s="431"/>
      <c r="K904" s="432"/>
      <c r="L904" s="62"/>
      <c r="M904" s="154"/>
      <c r="N904" s="10"/>
      <c r="O904" s="225"/>
    </row>
    <row r="905" spans="1:15" ht="12.95" customHeight="1">
      <c r="A905" s="13" t="s">
        <v>78</v>
      </c>
      <c r="B905" s="37" t="s">
        <v>526</v>
      </c>
      <c r="C905" s="39"/>
      <c r="D905" s="146" t="s">
        <v>78</v>
      </c>
      <c r="E905" s="22"/>
      <c r="F905" s="39"/>
      <c r="G905" s="40" t="s">
        <v>169</v>
      </c>
      <c r="H905" s="424"/>
      <c r="I905" s="425"/>
      <c r="J905" s="425"/>
      <c r="K905" s="426"/>
      <c r="L905" s="65"/>
      <c r="M905" s="174"/>
      <c r="N905" s="14"/>
      <c r="O905" s="227"/>
    </row>
    <row r="906" spans="1:15" ht="12.95" customHeight="1">
      <c r="A906" s="11" t="s">
        <v>78</v>
      </c>
      <c r="B906" s="31" t="s">
        <v>529</v>
      </c>
      <c r="C906" s="29"/>
      <c r="D906" s="145" t="s">
        <v>78</v>
      </c>
      <c r="E906" s="23"/>
      <c r="F906" s="29"/>
      <c r="G906" s="30" t="s">
        <v>78</v>
      </c>
      <c r="H906" s="427"/>
      <c r="I906" s="428"/>
      <c r="J906" s="428"/>
      <c r="K906" s="429"/>
      <c r="L906" s="64"/>
      <c r="M906" s="31"/>
      <c r="N906" s="12"/>
      <c r="O906" s="226"/>
    </row>
    <row r="907" spans="1:15" ht="12.95" customHeight="1">
      <c r="A907" s="9" t="s">
        <v>78</v>
      </c>
      <c r="B907" s="35" t="s">
        <v>78</v>
      </c>
      <c r="C907" s="33"/>
      <c r="D907" s="144"/>
      <c r="E907" s="20"/>
      <c r="F907" s="33"/>
      <c r="G907" s="34" t="s">
        <v>78</v>
      </c>
      <c r="H907" s="430"/>
      <c r="I907" s="431"/>
      <c r="J907" s="431"/>
      <c r="K907" s="432"/>
      <c r="L907" s="62"/>
      <c r="M907" s="35"/>
      <c r="N907" s="10"/>
      <c r="O907" s="225"/>
    </row>
    <row r="908" spans="1:15" ht="12.95" customHeight="1">
      <c r="A908" s="13" t="s">
        <v>78</v>
      </c>
      <c r="B908" s="37" t="s">
        <v>78</v>
      </c>
      <c r="C908" s="39"/>
      <c r="D908" s="146" t="s">
        <v>78</v>
      </c>
      <c r="E908" s="22"/>
      <c r="F908" s="39"/>
      <c r="G908" s="40" t="s">
        <v>78</v>
      </c>
      <c r="H908" s="424"/>
      <c r="I908" s="425"/>
      <c r="J908" s="425"/>
      <c r="K908" s="426"/>
      <c r="L908" s="65"/>
      <c r="M908" s="37"/>
      <c r="N908" s="14"/>
      <c r="O908" s="227"/>
    </row>
    <row r="909" spans="1:15" ht="12.95" customHeight="1">
      <c r="A909" s="11" t="s">
        <v>542</v>
      </c>
      <c r="B909" s="31" t="s">
        <v>543</v>
      </c>
      <c r="C909" s="29"/>
      <c r="D909" s="145" t="s">
        <v>78</v>
      </c>
      <c r="E909" s="20"/>
      <c r="F909" s="33"/>
      <c r="G909" s="30" t="s">
        <v>78</v>
      </c>
      <c r="H909" s="427"/>
      <c r="I909" s="428"/>
      <c r="J909" s="428"/>
      <c r="K909" s="429"/>
      <c r="L909" s="64"/>
      <c r="M909" s="152"/>
      <c r="N909" s="10"/>
      <c r="O909" s="225"/>
    </row>
    <row r="910" spans="1:15" ht="12.95" customHeight="1">
      <c r="A910" s="9" t="s">
        <v>78</v>
      </c>
      <c r="B910" s="35" t="s">
        <v>525</v>
      </c>
      <c r="C910" s="33"/>
      <c r="D910" s="144">
        <v>1</v>
      </c>
      <c r="E910" s="20"/>
      <c r="F910" s="33"/>
      <c r="G910" s="34" t="s">
        <v>78</v>
      </c>
      <c r="H910" s="430"/>
      <c r="I910" s="431"/>
      <c r="J910" s="431"/>
      <c r="K910" s="432"/>
      <c r="L910" s="62"/>
      <c r="M910" s="154"/>
      <c r="N910" s="10"/>
      <c r="O910" s="225"/>
    </row>
    <row r="911" spans="1:15" ht="12.95" customHeight="1">
      <c r="A911" s="13" t="s">
        <v>78</v>
      </c>
      <c r="B911" s="37" t="s">
        <v>526</v>
      </c>
      <c r="C911" s="39"/>
      <c r="D911" s="146" t="s">
        <v>78</v>
      </c>
      <c r="E911" s="20"/>
      <c r="F911" s="33"/>
      <c r="G911" s="40" t="s">
        <v>169</v>
      </c>
      <c r="H911" s="424"/>
      <c r="I911" s="425"/>
      <c r="J911" s="425"/>
      <c r="K911" s="426"/>
      <c r="L911" s="65"/>
      <c r="M911" s="174"/>
      <c r="N911" s="10"/>
      <c r="O911" s="225"/>
    </row>
    <row r="912" spans="1:15" ht="12.95" customHeight="1">
      <c r="A912" s="11" t="s">
        <v>78</v>
      </c>
      <c r="B912" s="31" t="s">
        <v>529</v>
      </c>
      <c r="C912" s="29"/>
      <c r="D912" s="145" t="s">
        <v>78</v>
      </c>
      <c r="E912" s="23"/>
      <c r="F912" s="29"/>
      <c r="G912" s="30" t="s">
        <v>78</v>
      </c>
      <c r="H912" s="427"/>
      <c r="I912" s="428"/>
      <c r="J912" s="428"/>
      <c r="K912" s="429"/>
      <c r="L912" s="64"/>
      <c r="M912" s="31"/>
      <c r="N912" s="12"/>
      <c r="O912" s="226"/>
    </row>
    <row r="913" spans="1:15" ht="12.95" customHeight="1">
      <c r="A913" s="9" t="s">
        <v>78</v>
      </c>
      <c r="B913" s="35" t="s">
        <v>78</v>
      </c>
      <c r="C913" s="33"/>
      <c r="D913" s="144"/>
      <c r="E913" s="20"/>
      <c r="F913" s="33"/>
      <c r="G913" s="34" t="s">
        <v>78</v>
      </c>
      <c r="H913" s="430"/>
      <c r="I913" s="431"/>
      <c r="J913" s="431"/>
      <c r="K913" s="432"/>
      <c r="L913" s="62"/>
      <c r="M913" s="35"/>
      <c r="N913" s="10"/>
      <c r="O913" s="225"/>
    </row>
    <row r="914" spans="1:15" ht="12.95" customHeight="1">
      <c r="A914" s="13" t="s">
        <v>78</v>
      </c>
      <c r="B914" s="37" t="s">
        <v>78</v>
      </c>
      <c r="C914" s="39"/>
      <c r="D914" s="146" t="s">
        <v>78</v>
      </c>
      <c r="E914" s="22"/>
      <c r="F914" s="39"/>
      <c r="G914" s="40" t="s">
        <v>78</v>
      </c>
      <c r="H914" s="424"/>
      <c r="I914" s="425"/>
      <c r="J914" s="425"/>
      <c r="K914" s="426"/>
      <c r="L914" s="65"/>
      <c r="M914" s="37"/>
      <c r="N914" s="14"/>
      <c r="O914" s="227"/>
    </row>
    <row r="915" spans="1:15" ht="12.95" customHeight="1">
      <c r="A915" s="11" t="s">
        <v>544</v>
      </c>
      <c r="B915" s="31" t="s">
        <v>545</v>
      </c>
      <c r="C915" s="29"/>
      <c r="D915" s="145" t="s">
        <v>78</v>
      </c>
      <c r="E915" s="23"/>
      <c r="F915" s="29"/>
      <c r="G915" s="30" t="s">
        <v>78</v>
      </c>
      <c r="H915" s="427"/>
      <c r="I915" s="428"/>
      <c r="J915" s="428"/>
      <c r="K915" s="429"/>
      <c r="L915" s="64"/>
      <c r="M915" s="152"/>
      <c r="N915" s="12"/>
      <c r="O915" s="226"/>
    </row>
    <row r="916" spans="1:15" ht="12.95" customHeight="1">
      <c r="A916" s="9" t="s">
        <v>78</v>
      </c>
      <c r="B916" s="35" t="s">
        <v>525</v>
      </c>
      <c r="C916" s="33"/>
      <c r="D916" s="144">
        <v>1</v>
      </c>
      <c r="E916" s="20"/>
      <c r="F916" s="33"/>
      <c r="G916" s="34" t="s">
        <v>78</v>
      </c>
      <c r="H916" s="430"/>
      <c r="I916" s="431"/>
      <c r="J916" s="431"/>
      <c r="K916" s="432"/>
      <c r="L916" s="62"/>
      <c r="M916" s="154"/>
      <c r="N916" s="10"/>
      <c r="O916" s="225"/>
    </row>
    <row r="917" spans="1:15" ht="12.95" customHeight="1">
      <c r="A917" s="13" t="s">
        <v>78</v>
      </c>
      <c r="B917" s="37" t="s">
        <v>526</v>
      </c>
      <c r="C917" s="39"/>
      <c r="D917" s="146" t="s">
        <v>78</v>
      </c>
      <c r="E917" s="22"/>
      <c r="F917" s="39"/>
      <c r="G917" s="40" t="s">
        <v>169</v>
      </c>
      <c r="H917" s="424"/>
      <c r="I917" s="425"/>
      <c r="J917" s="425"/>
      <c r="K917" s="426"/>
      <c r="L917" s="65"/>
      <c r="M917" s="174"/>
      <c r="N917" s="14"/>
      <c r="O917" s="227"/>
    </row>
    <row r="918" spans="1:15" ht="12.95" customHeight="1">
      <c r="A918" s="9" t="s">
        <v>78</v>
      </c>
      <c r="B918" s="35" t="s">
        <v>529</v>
      </c>
      <c r="C918" s="33"/>
      <c r="D918" s="144" t="s">
        <v>78</v>
      </c>
      <c r="E918" s="20"/>
      <c r="F918" s="33"/>
      <c r="G918" s="30" t="s">
        <v>78</v>
      </c>
      <c r="H918" s="427"/>
      <c r="I918" s="428"/>
      <c r="J918" s="428"/>
      <c r="K918" s="429"/>
      <c r="L918" s="64"/>
      <c r="M918" s="31"/>
      <c r="N918" s="10"/>
      <c r="O918" s="225"/>
    </row>
    <row r="919" spans="1:15" ht="12.95" customHeight="1">
      <c r="A919" s="9" t="s">
        <v>78</v>
      </c>
      <c r="B919" s="35" t="s">
        <v>78</v>
      </c>
      <c r="C919" s="33"/>
      <c r="D919" s="144"/>
      <c r="E919" s="20"/>
      <c r="F919" s="33"/>
      <c r="G919" s="34" t="s">
        <v>78</v>
      </c>
      <c r="H919" s="430"/>
      <c r="I919" s="431"/>
      <c r="J919" s="431"/>
      <c r="K919" s="432"/>
      <c r="L919" s="62"/>
      <c r="M919" s="35"/>
      <c r="N919" s="10"/>
      <c r="O919" s="225"/>
    </row>
    <row r="920" spans="1:15" ht="12.95" customHeight="1">
      <c r="A920" s="9" t="s">
        <v>78</v>
      </c>
      <c r="B920" s="35" t="s">
        <v>78</v>
      </c>
      <c r="C920" s="33"/>
      <c r="D920" s="144" t="s">
        <v>78</v>
      </c>
      <c r="E920" s="20"/>
      <c r="F920" s="33"/>
      <c r="G920" s="40" t="s">
        <v>78</v>
      </c>
      <c r="H920" s="430"/>
      <c r="I920" s="431"/>
      <c r="J920" s="431"/>
      <c r="K920" s="432"/>
      <c r="L920" s="21"/>
      <c r="M920" s="37"/>
      <c r="N920" s="10"/>
      <c r="O920" s="225"/>
    </row>
    <row r="921" spans="1:15" ht="12.95" customHeight="1">
      <c r="A921" s="11" t="s">
        <v>546</v>
      </c>
      <c r="B921" s="31" t="s">
        <v>547</v>
      </c>
      <c r="C921" s="29"/>
      <c r="D921" s="145" t="s">
        <v>78</v>
      </c>
      <c r="E921" s="23"/>
      <c r="F921" s="29"/>
      <c r="G921" s="30" t="s">
        <v>78</v>
      </c>
      <c r="H921" s="427"/>
      <c r="I921" s="428"/>
      <c r="J921" s="428"/>
      <c r="K921" s="429"/>
      <c r="L921" s="64"/>
      <c r="M921" s="152"/>
      <c r="N921" s="12"/>
      <c r="O921" s="226"/>
    </row>
    <row r="922" spans="1:15" ht="12.95" customHeight="1">
      <c r="A922" s="9" t="s">
        <v>78</v>
      </c>
      <c r="B922" s="35" t="s">
        <v>525</v>
      </c>
      <c r="C922" s="33"/>
      <c r="D922" s="144">
        <v>1</v>
      </c>
      <c r="E922" s="20"/>
      <c r="F922" s="33"/>
      <c r="G922" s="34" t="s">
        <v>78</v>
      </c>
      <c r="H922" s="430"/>
      <c r="I922" s="431"/>
      <c r="J922" s="431"/>
      <c r="K922" s="432"/>
      <c r="L922" s="62"/>
      <c r="M922" s="154"/>
      <c r="N922" s="10"/>
      <c r="O922" s="225"/>
    </row>
    <row r="923" spans="1:15" ht="12.95" customHeight="1">
      <c r="A923" s="13" t="s">
        <v>78</v>
      </c>
      <c r="B923" s="37" t="s">
        <v>526</v>
      </c>
      <c r="C923" s="39"/>
      <c r="D923" s="146" t="s">
        <v>78</v>
      </c>
      <c r="E923" s="22"/>
      <c r="F923" s="39"/>
      <c r="G923" s="40" t="s">
        <v>169</v>
      </c>
      <c r="H923" s="424"/>
      <c r="I923" s="425"/>
      <c r="J923" s="425"/>
      <c r="K923" s="426"/>
      <c r="L923" s="65"/>
      <c r="M923" s="174"/>
      <c r="N923" s="14"/>
      <c r="O923" s="227"/>
    </row>
    <row r="924" spans="1:15" ht="12.95" customHeight="1">
      <c r="A924" s="11" t="s">
        <v>78</v>
      </c>
      <c r="B924" s="31" t="s">
        <v>529</v>
      </c>
      <c r="C924" s="29"/>
      <c r="D924" s="145" t="s">
        <v>78</v>
      </c>
      <c r="E924" s="23"/>
      <c r="F924" s="29"/>
      <c r="G924" s="30" t="s">
        <v>78</v>
      </c>
      <c r="H924" s="427"/>
      <c r="I924" s="428"/>
      <c r="J924" s="428"/>
      <c r="K924" s="429"/>
      <c r="L924" s="64"/>
      <c r="M924" s="31"/>
      <c r="N924" s="12"/>
      <c r="O924" s="226"/>
    </row>
    <row r="925" spans="1:15" ht="12.95" customHeight="1">
      <c r="A925" s="9" t="s">
        <v>78</v>
      </c>
      <c r="B925" s="35" t="s">
        <v>78</v>
      </c>
      <c r="C925" s="33"/>
      <c r="D925" s="144"/>
      <c r="E925" s="20"/>
      <c r="F925" s="33"/>
      <c r="G925" s="34" t="s">
        <v>78</v>
      </c>
      <c r="H925" s="430"/>
      <c r="I925" s="431"/>
      <c r="J925" s="431"/>
      <c r="K925" s="432"/>
      <c r="L925" s="62"/>
      <c r="M925" s="35"/>
      <c r="N925" s="10"/>
      <c r="O925" s="225"/>
    </row>
    <row r="926" spans="1:15" ht="12.95" customHeight="1">
      <c r="A926" s="13" t="s">
        <v>78</v>
      </c>
      <c r="B926" s="37" t="s">
        <v>78</v>
      </c>
      <c r="C926" s="39"/>
      <c r="D926" s="146" t="s">
        <v>78</v>
      </c>
      <c r="E926" s="22"/>
      <c r="F926" s="39"/>
      <c r="G926" s="40" t="s">
        <v>78</v>
      </c>
      <c r="H926" s="424"/>
      <c r="I926" s="425"/>
      <c r="J926" s="425"/>
      <c r="K926" s="426"/>
      <c r="L926" s="65"/>
      <c r="M926" s="37"/>
      <c r="N926" s="14"/>
      <c r="O926" s="227"/>
    </row>
    <row r="927" spans="1:15" ht="12.95" customHeight="1">
      <c r="A927" s="11" t="s">
        <v>548</v>
      </c>
      <c r="B927" s="31" t="s">
        <v>2369</v>
      </c>
      <c r="C927" s="29"/>
      <c r="D927" s="145" t="s">
        <v>78</v>
      </c>
      <c r="E927" s="23"/>
      <c r="F927" s="29"/>
      <c r="G927" s="30" t="s">
        <v>78</v>
      </c>
      <c r="H927" s="427"/>
      <c r="I927" s="428"/>
      <c r="J927" s="428"/>
      <c r="K927" s="429"/>
      <c r="L927" s="64"/>
      <c r="M927" s="152"/>
      <c r="N927" s="12"/>
      <c r="O927" s="226"/>
    </row>
    <row r="928" spans="1:15" ht="12.95" customHeight="1">
      <c r="A928" s="9" t="s">
        <v>78</v>
      </c>
      <c r="B928" s="35" t="s">
        <v>525</v>
      </c>
      <c r="C928" s="33"/>
      <c r="D928" s="144">
        <v>1</v>
      </c>
      <c r="E928" s="20"/>
      <c r="F928" s="33"/>
      <c r="G928" s="34" t="s">
        <v>78</v>
      </c>
      <c r="H928" s="430"/>
      <c r="I928" s="431"/>
      <c r="J928" s="431"/>
      <c r="K928" s="432"/>
      <c r="L928" s="62"/>
      <c r="M928" s="154"/>
      <c r="N928" s="10"/>
      <c r="O928" s="225"/>
    </row>
    <row r="929" spans="1:15" ht="12.95" customHeight="1">
      <c r="A929" s="13" t="s">
        <v>78</v>
      </c>
      <c r="B929" s="37" t="s">
        <v>526</v>
      </c>
      <c r="C929" s="39"/>
      <c r="D929" s="146" t="s">
        <v>78</v>
      </c>
      <c r="E929" s="22"/>
      <c r="F929" s="39"/>
      <c r="G929" s="40" t="s">
        <v>169</v>
      </c>
      <c r="H929" s="424"/>
      <c r="I929" s="425"/>
      <c r="J929" s="425"/>
      <c r="K929" s="426"/>
      <c r="L929" s="65"/>
      <c r="M929" s="174"/>
      <c r="N929" s="14"/>
      <c r="O929" s="227"/>
    </row>
    <row r="930" spans="1:15" ht="12.95" customHeight="1">
      <c r="A930" s="9" t="s">
        <v>78</v>
      </c>
      <c r="B930" s="35" t="s">
        <v>529</v>
      </c>
      <c r="C930" s="33"/>
      <c r="D930" s="144" t="s">
        <v>78</v>
      </c>
      <c r="E930" s="20"/>
      <c r="F930" s="33"/>
      <c r="G930" s="34" t="s">
        <v>78</v>
      </c>
      <c r="H930" s="427"/>
      <c r="I930" s="428"/>
      <c r="J930" s="428"/>
      <c r="K930" s="429"/>
      <c r="L930" s="64"/>
      <c r="M930" s="35"/>
      <c r="N930" s="10"/>
      <c r="O930" s="225"/>
    </row>
    <row r="931" spans="1:15" ht="12.95" customHeight="1">
      <c r="A931" s="9" t="s">
        <v>78</v>
      </c>
      <c r="B931" s="35" t="s">
        <v>78</v>
      </c>
      <c r="C931" s="33"/>
      <c r="D931" s="144"/>
      <c r="E931" s="20"/>
      <c r="F931" s="33"/>
      <c r="G931" s="34" t="s">
        <v>78</v>
      </c>
      <c r="H931" s="430"/>
      <c r="I931" s="431"/>
      <c r="J931" s="431"/>
      <c r="K931" s="432"/>
      <c r="L931" s="62">
        <f>ROUNDDOWN(D931*H931,0)</f>
        <v>0</v>
      </c>
      <c r="M931" s="35"/>
      <c r="N931" s="10"/>
      <c r="O931" s="225"/>
    </row>
    <row r="932" spans="1:15" ht="12.95" customHeight="1">
      <c r="A932" s="9" t="s">
        <v>78</v>
      </c>
      <c r="B932" s="37" t="s">
        <v>78</v>
      </c>
      <c r="C932" s="33"/>
      <c r="D932" s="144" t="s">
        <v>78</v>
      </c>
      <c r="E932" s="20"/>
      <c r="F932" s="33"/>
      <c r="G932" s="34" t="s">
        <v>78</v>
      </c>
      <c r="H932" s="424"/>
      <c r="I932" s="425"/>
      <c r="J932" s="425"/>
      <c r="K932" s="426"/>
      <c r="L932" s="65"/>
      <c r="M932" s="35"/>
      <c r="N932" s="10"/>
      <c r="O932" s="225"/>
    </row>
    <row r="933" spans="1:15" ht="12.95" customHeight="1">
      <c r="A933" s="11" t="s">
        <v>549</v>
      </c>
      <c r="B933" s="31" t="s">
        <v>2370</v>
      </c>
      <c r="C933" s="29"/>
      <c r="D933" s="145" t="s">
        <v>78</v>
      </c>
      <c r="E933" s="23"/>
      <c r="F933" s="29"/>
      <c r="G933" s="30" t="s">
        <v>78</v>
      </c>
      <c r="H933" s="427"/>
      <c r="I933" s="428"/>
      <c r="J933" s="428"/>
      <c r="K933" s="429"/>
      <c r="L933" s="64"/>
      <c r="M933" s="152"/>
      <c r="N933" s="12"/>
      <c r="O933" s="226"/>
    </row>
    <row r="934" spans="1:15" ht="12.95" customHeight="1">
      <c r="A934" s="9" t="s">
        <v>78</v>
      </c>
      <c r="B934" s="35" t="s">
        <v>525</v>
      </c>
      <c r="C934" s="33"/>
      <c r="D934" s="144">
        <v>1</v>
      </c>
      <c r="E934" s="20"/>
      <c r="F934" s="33"/>
      <c r="G934" s="34" t="s">
        <v>78</v>
      </c>
      <c r="H934" s="430"/>
      <c r="I934" s="431"/>
      <c r="J934" s="431"/>
      <c r="K934" s="432"/>
      <c r="L934" s="62"/>
      <c r="M934" s="154"/>
      <c r="N934" s="10"/>
      <c r="O934" s="225"/>
    </row>
    <row r="935" spans="1:15" ht="12.95" customHeight="1">
      <c r="A935" s="13" t="s">
        <v>78</v>
      </c>
      <c r="B935" s="37" t="s">
        <v>526</v>
      </c>
      <c r="C935" s="39"/>
      <c r="D935" s="146" t="s">
        <v>78</v>
      </c>
      <c r="E935" s="22"/>
      <c r="F935" s="39"/>
      <c r="G935" s="40" t="s">
        <v>169</v>
      </c>
      <c r="H935" s="424"/>
      <c r="I935" s="425"/>
      <c r="J935" s="425"/>
      <c r="K935" s="426"/>
      <c r="L935" s="65"/>
      <c r="M935" s="174"/>
      <c r="N935" s="14"/>
      <c r="O935" s="227"/>
    </row>
    <row r="936" spans="1:15" ht="12.95" customHeight="1">
      <c r="A936" s="9" t="s">
        <v>78</v>
      </c>
      <c r="B936" s="35" t="s">
        <v>529</v>
      </c>
      <c r="C936" s="33"/>
      <c r="D936" s="144" t="s">
        <v>78</v>
      </c>
      <c r="E936" s="20"/>
      <c r="F936" s="33"/>
      <c r="G936" s="34" t="s">
        <v>78</v>
      </c>
      <c r="H936" s="427"/>
      <c r="I936" s="428"/>
      <c r="J936" s="428"/>
      <c r="K936" s="429"/>
      <c r="L936" s="64"/>
      <c r="M936" s="35"/>
      <c r="N936" s="10"/>
      <c r="O936" s="225"/>
    </row>
    <row r="937" spans="1:15" ht="12.95" customHeight="1">
      <c r="A937" s="9" t="s">
        <v>78</v>
      </c>
      <c r="B937" s="35" t="s">
        <v>78</v>
      </c>
      <c r="C937" s="33"/>
      <c r="D937" s="144"/>
      <c r="E937" s="20"/>
      <c r="F937" s="33"/>
      <c r="G937" s="34" t="s">
        <v>78</v>
      </c>
      <c r="H937" s="430"/>
      <c r="I937" s="431"/>
      <c r="J937" s="431"/>
      <c r="K937" s="432"/>
      <c r="L937" s="62"/>
      <c r="M937" s="35"/>
      <c r="N937" s="10"/>
      <c r="O937" s="225"/>
    </row>
    <row r="938" spans="1:15" ht="12.95" customHeight="1">
      <c r="A938" s="9" t="s">
        <v>78</v>
      </c>
      <c r="B938" s="37" t="s">
        <v>78</v>
      </c>
      <c r="C938" s="33"/>
      <c r="D938" s="144" t="s">
        <v>78</v>
      </c>
      <c r="E938" s="20"/>
      <c r="F938" s="33"/>
      <c r="G938" s="34" t="s">
        <v>78</v>
      </c>
      <c r="H938" s="424"/>
      <c r="I938" s="425"/>
      <c r="J938" s="425"/>
      <c r="K938" s="426"/>
      <c r="L938" s="65"/>
      <c r="M938" s="35"/>
      <c r="N938" s="10"/>
      <c r="O938" s="225"/>
    </row>
    <row r="939" spans="1:15" ht="12.95" customHeight="1">
      <c r="A939" s="11" t="s">
        <v>2371</v>
      </c>
      <c r="B939" s="31" t="s">
        <v>2372</v>
      </c>
      <c r="C939" s="29"/>
      <c r="D939" s="145" t="s">
        <v>78</v>
      </c>
      <c r="E939" s="23"/>
      <c r="F939" s="29"/>
      <c r="G939" s="30" t="s">
        <v>78</v>
      </c>
      <c r="H939" s="427"/>
      <c r="I939" s="428"/>
      <c r="J939" s="428"/>
      <c r="K939" s="429"/>
      <c r="L939" s="64"/>
      <c r="M939" s="152"/>
      <c r="N939" s="12"/>
      <c r="O939" s="226"/>
    </row>
    <row r="940" spans="1:15" ht="12.95" customHeight="1">
      <c r="A940" s="9" t="s">
        <v>78</v>
      </c>
      <c r="B940" s="35" t="s">
        <v>525</v>
      </c>
      <c r="C940" s="33"/>
      <c r="D940" s="144">
        <v>1</v>
      </c>
      <c r="E940" s="20"/>
      <c r="F940" s="33"/>
      <c r="G940" s="34" t="s">
        <v>78</v>
      </c>
      <c r="H940" s="430"/>
      <c r="I940" s="431"/>
      <c r="J940" s="431"/>
      <c r="K940" s="432"/>
      <c r="L940" s="62"/>
      <c r="M940" s="154"/>
      <c r="N940" s="10"/>
      <c r="O940" s="225"/>
    </row>
    <row r="941" spans="1:15" ht="12.95" customHeight="1">
      <c r="A941" s="13" t="s">
        <v>78</v>
      </c>
      <c r="B941" s="37" t="s">
        <v>526</v>
      </c>
      <c r="C941" s="39"/>
      <c r="D941" s="146" t="s">
        <v>78</v>
      </c>
      <c r="E941" s="22"/>
      <c r="F941" s="39"/>
      <c r="G941" s="40" t="s">
        <v>169</v>
      </c>
      <c r="H941" s="424"/>
      <c r="I941" s="425"/>
      <c r="J941" s="425"/>
      <c r="K941" s="426"/>
      <c r="L941" s="65"/>
      <c r="M941" s="174"/>
      <c r="N941" s="14"/>
      <c r="O941" s="227"/>
    </row>
    <row r="942" spans="1:15" ht="12.95" customHeight="1">
      <c r="A942" s="9" t="s">
        <v>78</v>
      </c>
      <c r="B942" s="35" t="s">
        <v>529</v>
      </c>
      <c r="C942" s="33"/>
      <c r="D942" s="144" t="s">
        <v>78</v>
      </c>
      <c r="E942" s="20"/>
      <c r="F942" s="33"/>
      <c r="G942" s="34" t="s">
        <v>78</v>
      </c>
      <c r="H942" s="427"/>
      <c r="I942" s="428"/>
      <c r="J942" s="428"/>
      <c r="K942" s="429"/>
      <c r="L942" s="64"/>
      <c r="M942" s="35"/>
      <c r="N942" s="10"/>
      <c r="O942" s="225"/>
    </row>
    <row r="943" spans="1:15" ht="12.95" customHeight="1">
      <c r="A943" s="9" t="s">
        <v>78</v>
      </c>
      <c r="B943" s="35" t="s">
        <v>78</v>
      </c>
      <c r="C943" s="33"/>
      <c r="D943" s="144"/>
      <c r="E943" s="20"/>
      <c r="F943" s="33"/>
      <c r="G943" s="34" t="s">
        <v>78</v>
      </c>
      <c r="H943" s="430"/>
      <c r="I943" s="431"/>
      <c r="J943" s="431"/>
      <c r="K943" s="432"/>
      <c r="L943" s="62"/>
      <c r="M943" s="35"/>
      <c r="N943" s="10"/>
      <c r="O943" s="225"/>
    </row>
    <row r="944" spans="1:15" ht="12.95" customHeight="1">
      <c r="A944" s="9" t="s">
        <v>78</v>
      </c>
      <c r="B944" s="37" t="s">
        <v>78</v>
      </c>
      <c r="C944" s="33"/>
      <c r="D944" s="144" t="s">
        <v>78</v>
      </c>
      <c r="E944" s="20"/>
      <c r="F944" s="33"/>
      <c r="G944" s="34" t="s">
        <v>78</v>
      </c>
      <c r="H944" s="424"/>
      <c r="I944" s="425"/>
      <c r="J944" s="425"/>
      <c r="K944" s="426"/>
      <c r="L944" s="65"/>
      <c r="M944" s="35"/>
      <c r="N944" s="10"/>
      <c r="O944" s="225"/>
    </row>
    <row r="945" spans="1:15" ht="12.95" customHeight="1">
      <c r="A945" s="11" t="s">
        <v>2373</v>
      </c>
      <c r="B945" s="31" t="s">
        <v>2374</v>
      </c>
      <c r="C945" s="29"/>
      <c r="D945" s="145" t="s">
        <v>78</v>
      </c>
      <c r="E945" s="23"/>
      <c r="F945" s="29"/>
      <c r="G945" s="30" t="s">
        <v>78</v>
      </c>
      <c r="H945" s="427"/>
      <c r="I945" s="428"/>
      <c r="J945" s="428"/>
      <c r="K945" s="429"/>
      <c r="L945" s="64"/>
      <c r="M945" s="152"/>
      <c r="N945" s="12"/>
      <c r="O945" s="226"/>
    </row>
    <row r="946" spans="1:15" ht="12.95" customHeight="1">
      <c r="A946" s="9" t="s">
        <v>78</v>
      </c>
      <c r="B946" s="35" t="s">
        <v>525</v>
      </c>
      <c r="C946" s="33"/>
      <c r="D946" s="144">
        <v>1</v>
      </c>
      <c r="E946" s="20"/>
      <c r="F946" s="33"/>
      <c r="G946" s="34" t="s">
        <v>78</v>
      </c>
      <c r="H946" s="430"/>
      <c r="I946" s="431"/>
      <c r="J946" s="431"/>
      <c r="K946" s="432"/>
      <c r="L946" s="62"/>
      <c r="M946" s="154"/>
      <c r="N946" s="10"/>
      <c r="O946" s="225"/>
    </row>
    <row r="947" spans="1:15" ht="12.95" customHeight="1">
      <c r="A947" s="13" t="s">
        <v>78</v>
      </c>
      <c r="B947" s="37" t="s">
        <v>526</v>
      </c>
      <c r="C947" s="39"/>
      <c r="D947" s="146" t="s">
        <v>78</v>
      </c>
      <c r="E947" s="22"/>
      <c r="F947" s="39"/>
      <c r="G947" s="40" t="s">
        <v>169</v>
      </c>
      <c r="H947" s="424"/>
      <c r="I947" s="425"/>
      <c r="J947" s="425"/>
      <c r="K947" s="426"/>
      <c r="L947" s="65"/>
      <c r="M947" s="174"/>
      <c r="N947" s="14"/>
      <c r="O947" s="227"/>
    </row>
    <row r="948" spans="1:15" ht="12.95" customHeight="1">
      <c r="A948" s="9" t="s">
        <v>78</v>
      </c>
      <c r="B948" s="35" t="s">
        <v>529</v>
      </c>
      <c r="C948" s="33"/>
      <c r="D948" s="144" t="s">
        <v>78</v>
      </c>
      <c r="E948" s="20"/>
      <c r="F948" s="33"/>
      <c r="G948" s="34" t="s">
        <v>78</v>
      </c>
      <c r="H948" s="427"/>
      <c r="I948" s="428"/>
      <c r="J948" s="428"/>
      <c r="K948" s="429"/>
      <c r="L948" s="64"/>
      <c r="M948" s="35"/>
      <c r="N948" s="10"/>
      <c r="O948" s="225"/>
    </row>
    <row r="949" spans="1:15" ht="12.95" customHeight="1">
      <c r="A949" s="9" t="s">
        <v>78</v>
      </c>
      <c r="B949" s="35" t="s">
        <v>78</v>
      </c>
      <c r="C949" s="33"/>
      <c r="D949" s="144"/>
      <c r="E949" s="20"/>
      <c r="F949" s="33"/>
      <c r="G949" s="34" t="s">
        <v>78</v>
      </c>
      <c r="H949" s="430"/>
      <c r="I949" s="431"/>
      <c r="J949" s="431"/>
      <c r="K949" s="432"/>
      <c r="L949" s="62"/>
      <c r="M949" s="35"/>
      <c r="N949" s="10"/>
      <c r="O949" s="225"/>
    </row>
    <row r="950" spans="1:15" ht="12.95" customHeight="1">
      <c r="A950" s="9" t="s">
        <v>78</v>
      </c>
      <c r="B950" s="37" t="s">
        <v>78</v>
      </c>
      <c r="C950" s="33"/>
      <c r="D950" s="144" t="s">
        <v>78</v>
      </c>
      <c r="E950" s="20"/>
      <c r="F950" s="33"/>
      <c r="G950" s="34" t="s">
        <v>78</v>
      </c>
      <c r="H950" s="424"/>
      <c r="I950" s="425"/>
      <c r="J950" s="425"/>
      <c r="K950" s="426"/>
      <c r="L950" s="65"/>
      <c r="M950" s="35"/>
      <c r="N950" s="10"/>
      <c r="O950" s="225"/>
    </row>
    <row r="951" spans="1:15" ht="12.95" customHeight="1">
      <c r="A951" s="11"/>
      <c r="B951" s="31"/>
      <c r="C951" s="29"/>
      <c r="D951" s="145"/>
      <c r="E951" s="23"/>
      <c r="F951" s="29"/>
      <c r="G951" s="30"/>
      <c r="H951" s="427"/>
      <c r="I951" s="428"/>
      <c r="J951" s="428"/>
      <c r="K951" s="429"/>
      <c r="L951" s="64"/>
      <c r="M951" s="31"/>
      <c r="N951" s="12"/>
      <c r="O951" s="226"/>
    </row>
    <row r="952" spans="1:15" ht="12.95" customHeight="1">
      <c r="A952" s="9"/>
      <c r="B952" s="35"/>
      <c r="C952" s="33"/>
      <c r="D952" s="144"/>
      <c r="E952" s="20"/>
      <c r="F952" s="33"/>
      <c r="G952" s="34"/>
      <c r="H952" s="430"/>
      <c r="I952" s="431"/>
      <c r="J952" s="431"/>
      <c r="K952" s="432"/>
      <c r="L952" s="62">
        <f>ROUNDDOWN(D952*H952,0)</f>
        <v>0</v>
      </c>
      <c r="M952" s="35"/>
      <c r="N952" s="10"/>
      <c r="O952" s="225"/>
    </row>
    <row r="953" spans="1:15" ht="12.95" customHeight="1">
      <c r="A953" s="13"/>
      <c r="B953" s="37"/>
      <c r="C953" s="39"/>
      <c r="D953" s="146"/>
      <c r="E953" s="22"/>
      <c r="F953" s="39"/>
      <c r="G953" s="40"/>
      <c r="H953" s="424"/>
      <c r="I953" s="425"/>
      <c r="J953" s="425"/>
      <c r="K953" s="426"/>
      <c r="L953" s="65"/>
      <c r="M953" s="37"/>
      <c r="N953" s="14"/>
      <c r="O953" s="227"/>
    </row>
    <row r="954" spans="1:15" ht="12.95" customHeight="1">
      <c r="A954" s="11"/>
      <c r="B954" s="31"/>
      <c r="C954" s="29"/>
      <c r="D954" s="145"/>
      <c r="E954" s="23"/>
      <c r="F954" s="29"/>
      <c r="G954" s="30"/>
      <c r="H954" s="427"/>
      <c r="I954" s="428"/>
      <c r="J954" s="428"/>
      <c r="K954" s="429"/>
      <c r="L954" s="64"/>
      <c r="M954" s="31"/>
      <c r="N954" s="12"/>
      <c r="O954" s="226"/>
    </row>
    <row r="955" spans="1:15" ht="12.95" customHeight="1">
      <c r="A955" s="9"/>
      <c r="B955" s="35"/>
      <c r="C955" s="33"/>
      <c r="D955" s="144"/>
      <c r="E955" s="20"/>
      <c r="F955" s="33"/>
      <c r="G955" s="34"/>
      <c r="H955" s="430"/>
      <c r="I955" s="431"/>
      <c r="J955" s="431"/>
      <c r="K955" s="432"/>
      <c r="L955" s="62">
        <f>ROUNDDOWN(D955*H955,0)</f>
        <v>0</v>
      </c>
      <c r="M955" s="35"/>
      <c r="N955" s="10"/>
      <c r="O955" s="225"/>
    </row>
    <row r="956" spans="1:15" ht="12.95" customHeight="1">
      <c r="A956" s="13"/>
      <c r="B956" s="37"/>
      <c r="C956" s="39"/>
      <c r="D956" s="146"/>
      <c r="E956" s="22"/>
      <c r="F956" s="39"/>
      <c r="G956" s="40"/>
      <c r="H956" s="424"/>
      <c r="I956" s="425"/>
      <c r="J956" s="425"/>
      <c r="K956" s="426"/>
      <c r="L956" s="65"/>
      <c r="M956" s="37"/>
      <c r="N956" s="14"/>
      <c r="O956" s="227"/>
    </row>
    <row r="957" spans="1:15" ht="12.95" customHeight="1">
      <c r="A957" s="11"/>
      <c r="B957" s="31"/>
      <c r="C957" s="29"/>
      <c r="D957" s="145"/>
      <c r="E957" s="23"/>
      <c r="F957" s="29"/>
      <c r="G957" s="30"/>
      <c r="H957" s="427"/>
      <c r="I957" s="428"/>
      <c r="J957" s="428"/>
      <c r="K957" s="429"/>
      <c r="L957" s="24"/>
      <c r="M957" s="31"/>
      <c r="N957" s="12"/>
      <c r="O957" s="226"/>
    </row>
    <row r="958" spans="1:15" ht="12.95" customHeight="1">
      <c r="A958" s="76" t="s">
        <v>334</v>
      </c>
      <c r="B958" s="35"/>
      <c r="C958" s="33"/>
      <c r="D958" s="144"/>
      <c r="E958" s="20"/>
      <c r="F958" s="33"/>
      <c r="G958" s="34"/>
      <c r="H958" s="430"/>
      <c r="I958" s="431"/>
      <c r="J958" s="431"/>
      <c r="K958" s="432"/>
      <c r="L958" s="62">
        <f>SUM(L900:L956)</f>
        <v>0</v>
      </c>
      <c r="M958" s="35"/>
      <c r="N958" s="10"/>
      <c r="O958" s="225"/>
    </row>
    <row r="959" spans="1:15" ht="12.95" customHeight="1" thickBot="1">
      <c r="A959" s="15"/>
      <c r="B959" s="50"/>
      <c r="C959" s="77"/>
      <c r="D959" s="147"/>
      <c r="E959" s="25"/>
      <c r="F959" s="77"/>
      <c r="G959" s="78"/>
      <c r="H959" s="441"/>
      <c r="I959" s="442"/>
      <c r="J959" s="442"/>
      <c r="K959" s="443"/>
      <c r="L959" s="63"/>
      <c r="M959" s="50"/>
      <c r="N959" s="16"/>
      <c r="O959" s="228"/>
    </row>
    <row r="960" spans="1:15" ht="18" customHeight="1">
      <c r="D960" s="448"/>
      <c r="E960" s="448"/>
      <c r="F960" s="448"/>
      <c r="G960" s="448"/>
      <c r="H960" s="448"/>
      <c r="I960" s="448"/>
      <c r="J960" s="448"/>
      <c r="K960" s="448"/>
    </row>
    <row r="961" spans="1:15" ht="20.100000000000001" customHeight="1" thickBot="1">
      <c r="A961" s="6" t="s">
        <v>10</v>
      </c>
    </row>
    <row r="962" spans="1:15" ht="20.100000000000001" customHeight="1" thickBot="1">
      <c r="A962" s="19">
        <f>+科目別内訳!A550</f>
        <v>0</v>
      </c>
      <c r="B962" s="2"/>
      <c r="C962" s="2"/>
      <c r="D962" s="18"/>
      <c r="E962" s="18"/>
      <c r="F962" s="2"/>
      <c r="G962" s="3"/>
      <c r="H962" s="3"/>
      <c r="I962" s="2"/>
      <c r="J962" s="2"/>
      <c r="K962" s="2"/>
      <c r="L962" s="18"/>
      <c r="M962" s="2"/>
      <c r="N962" s="2"/>
      <c r="O962" s="223"/>
    </row>
    <row r="963" spans="1:15" ht="20.100000000000001" customHeight="1" thickBot="1">
      <c r="A963" s="73" t="s">
        <v>298</v>
      </c>
      <c r="B963" s="444" t="s">
        <v>299</v>
      </c>
      <c r="C963" s="445"/>
      <c r="D963" s="444" t="s">
        <v>300</v>
      </c>
      <c r="E963" s="446"/>
      <c r="F963" s="445"/>
      <c r="G963" s="75" t="s">
        <v>2</v>
      </c>
      <c r="H963" s="444" t="s">
        <v>301</v>
      </c>
      <c r="I963" s="446"/>
      <c r="J963" s="446"/>
      <c r="K963" s="445"/>
      <c r="L963" s="74" t="s">
        <v>302</v>
      </c>
      <c r="M963" s="435" t="s">
        <v>303</v>
      </c>
      <c r="N963" s="436"/>
      <c r="O963" s="437"/>
    </row>
    <row r="964" spans="1:15" ht="12.95" customHeight="1">
      <c r="A964" s="66" t="str">
        <f>+A34</f>
        <v>防煙垂壁</v>
      </c>
      <c r="B964" s="67"/>
      <c r="C964" s="68"/>
      <c r="D964" s="143"/>
      <c r="E964" s="44"/>
      <c r="F964" s="68"/>
      <c r="G964" s="69"/>
      <c r="H964" s="438"/>
      <c r="I964" s="439"/>
      <c r="J964" s="439"/>
      <c r="K964" s="440"/>
      <c r="L964" s="70"/>
      <c r="M964" s="67"/>
      <c r="N964" s="8"/>
      <c r="O964" s="224"/>
    </row>
    <row r="965" spans="1:15" ht="12.95" customHeight="1">
      <c r="A965" s="9"/>
      <c r="B965" s="35"/>
      <c r="C965" s="33"/>
      <c r="D965" s="142"/>
      <c r="E965" s="20"/>
      <c r="F965" s="33"/>
      <c r="G965" s="34"/>
      <c r="H965" s="430"/>
      <c r="I965" s="431"/>
      <c r="J965" s="431"/>
      <c r="K965" s="432"/>
      <c r="L965" s="62">
        <f>ROUNDDOWN(D965*H965,0)</f>
        <v>0</v>
      </c>
      <c r="M965" s="35"/>
      <c r="N965" s="10"/>
      <c r="O965" s="225"/>
    </row>
    <row r="966" spans="1:15" ht="12.95" customHeight="1">
      <c r="A966" s="9"/>
      <c r="B966" s="35"/>
      <c r="C966" s="33"/>
      <c r="D966" s="144"/>
      <c r="E966" s="20"/>
      <c r="F966" s="33"/>
      <c r="G966" s="34"/>
      <c r="H966" s="430"/>
      <c r="I966" s="431"/>
      <c r="J966" s="431"/>
      <c r="K966" s="432"/>
      <c r="L966" s="21"/>
      <c r="M966" s="35"/>
      <c r="N966" s="10"/>
      <c r="O966" s="225"/>
    </row>
    <row r="967" spans="1:15" ht="12.95" customHeight="1">
      <c r="A967" s="11" t="s">
        <v>1967</v>
      </c>
      <c r="B967" s="31" t="s">
        <v>1968</v>
      </c>
      <c r="C967" s="29"/>
      <c r="D967" s="145" t="s">
        <v>78</v>
      </c>
      <c r="E967" s="23"/>
      <c r="F967" s="29"/>
      <c r="G967" s="30" t="s">
        <v>78</v>
      </c>
      <c r="H967" s="427"/>
      <c r="I967" s="428"/>
      <c r="J967" s="428"/>
      <c r="K967" s="429"/>
      <c r="L967" s="64"/>
      <c r="M967" s="152"/>
      <c r="N967" s="12"/>
      <c r="O967" s="226"/>
    </row>
    <row r="968" spans="1:15" ht="12.95" customHeight="1">
      <c r="A968" s="9" t="s">
        <v>78</v>
      </c>
      <c r="B968" s="35" t="s">
        <v>1969</v>
      </c>
      <c r="C968" s="33"/>
      <c r="D968" s="144">
        <v>1</v>
      </c>
      <c r="E968" s="20"/>
      <c r="F968" s="33"/>
      <c r="G968" s="34" t="s">
        <v>78</v>
      </c>
      <c r="H968" s="430"/>
      <c r="I968" s="431"/>
      <c r="J968" s="431"/>
      <c r="K968" s="432"/>
      <c r="L968" s="62"/>
      <c r="M968" s="154"/>
      <c r="N968" s="10"/>
      <c r="O968" s="225"/>
    </row>
    <row r="969" spans="1:15" ht="12.95" customHeight="1">
      <c r="A969" s="13" t="s">
        <v>78</v>
      </c>
      <c r="B969" s="37" t="s">
        <v>552</v>
      </c>
      <c r="C969" s="39"/>
      <c r="D969" s="146" t="s">
        <v>78</v>
      </c>
      <c r="E969" s="22"/>
      <c r="F969" s="39"/>
      <c r="G969" s="40" t="s">
        <v>169</v>
      </c>
      <c r="H969" s="424"/>
      <c r="I969" s="425"/>
      <c r="J969" s="425"/>
      <c r="K969" s="426"/>
      <c r="L969" s="65"/>
      <c r="M969" s="174"/>
      <c r="N969" s="14"/>
      <c r="O969" s="227"/>
    </row>
    <row r="970" spans="1:15" ht="12.95" customHeight="1">
      <c r="A970" s="11" t="s">
        <v>550</v>
      </c>
      <c r="B970" s="31" t="s">
        <v>551</v>
      </c>
      <c r="C970" s="29"/>
      <c r="D970" s="145" t="s">
        <v>78</v>
      </c>
      <c r="E970" s="23"/>
      <c r="F970" s="29"/>
      <c r="G970" s="30" t="s">
        <v>78</v>
      </c>
      <c r="H970" s="427"/>
      <c r="I970" s="428"/>
      <c r="J970" s="428"/>
      <c r="K970" s="429"/>
      <c r="L970" s="64"/>
      <c r="M970" s="152"/>
      <c r="N970" s="12"/>
      <c r="O970" s="226"/>
    </row>
    <row r="971" spans="1:15" ht="12.95" customHeight="1">
      <c r="A971" s="9" t="s">
        <v>78</v>
      </c>
      <c r="B971" s="35" t="s">
        <v>1970</v>
      </c>
      <c r="C971" s="33"/>
      <c r="D971" s="144">
        <v>1</v>
      </c>
      <c r="E971" s="20"/>
      <c r="F971" s="33"/>
      <c r="G971" s="34" t="s">
        <v>78</v>
      </c>
      <c r="H971" s="430"/>
      <c r="I971" s="431"/>
      <c r="J971" s="431"/>
      <c r="K971" s="432"/>
      <c r="L971" s="62"/>
      <c r="M971" s="154"/>
      <c r="N971" s="10"/>
      <c r="O971" s="225"/>
    </row>
    <row r="972" spans="1:15" ht="12.95" customHeight="1">
      <c r="A972" s="13" t="s">
        <v>78</v>
      </c>
      <c r="B972" s="37" t="s">
        <v>553</v>
      </c>
      <c r="C972" s="39"/>
      <c r="D972" s="146" t="s">
        <v>78</v>
      </c>
      <c r="E972" s="22"/>
      <c r="F972" s="39"/>
      <c r="G972" s="40" t="s">
        <v>169</v>
      </c>
      <c r="H972" s="424"/>
      <c r="I972" s="425"/>
      <c r="J972" s="425"/>
      <c r="K972" s="426"/>
      <c r="L972" s="65"/>
      <c r="M972" s="174"/>
      <c r="N972" s="14"/>
      <c r="O972" s="227"/>
    </row>
    <row r="973" spans="1:15" ht="12.95" customHeight="1">
      <c r="A973" s="11" t="s">
        <v>550</v>
      </c>
      <c r="B973" s="31" t="s">
        <v>551</v>
      </c>
      <c r="C973" s="29"/>
      <c r="D973" s="145" t="s">
        <v>78</v>
      </c>
      <c r="E973" s="20"/>
      <c r="F973" s="33"/>
      <c r="G973" s="30" t="s">
        <v>78</v>
      </c>
      <c r="H973" s="427"/>
      <c r="I973" s="428"/>
      <c r="J973" s="428"/>
      <c r="K973" s="429"/>
      <c r="L973" s="64"/>
      <c r="M973" s="152"/>
      <c r="N973" s="10"/>
      <c r="O973" s="225"/>
    </row>
    <row r="974" spans="1:15" ht="12.95" customHeight="1">
      <c r="A974" s="9" t="s">
        <v>78</v>
      </c>
      <c r="B974" s="35" t="s">
        <v>1971</v>
      </c>
      <c r="C974" s="33"/>
      <c r="D974" s="144">
        <v>1</v>
      </c>
      <c r="E974" s="20"/>
      <c r="F974" s="33"/>
      <c r="G974" s="34" t="s">
        <v>78</v>
      </c>
      <c r="H974" s="430"/>
      <c r="I974" s="431"/>
      <c r="J974" s="431"/>
      <c r="K974" s="432"/>
      <c r="L974" s="62"/>
      <c r="M974" s="154"/>
      <c r="N974" s="10"/>
      <c r="O974" s="225"/>
    </row>
    <row r="975" spans="1:15" ht="12.95" customHeight="1">
      <c r="A975" s="13" t="s">
        <v>78</v>
      </c>
      <c r="B975" s="37" t="s">
        <v>553</v>
      </c>
      <c r="C975" s="39"/>
      <c r="D975" s="146" t="s">
        <v>78</v>
      </c>
      <c r="E975" s="20"/>
      <c r="F975" s="33"/>
      <c r="G975" s="40" t="s">
        <v>169</v>
      </c>
      <c r="H975" s="424"/>
      <c r="I975" s="425"/>
      <c r="J975" s="425"/>
      <c r="K975" s="426"/>
      <c r="L975" s="65"/>
      <c r="M975" s="174"/>
      <c r="N975" s="10"/>
      <c r="O975" s="225"/>
    </row>
    <row r="976" spans="1:15" ht="12.95" customHeight="1">
      <c r="A976" s="11" t="s">
        <v>550</v>
      </c>
      <c r="B976" s="31" t="s">
        <v>551</v>
      </c>
      <c r="C976" s="29"/>
      <c r="D976" s="145" t="s">
        <v>78</v>
      </c>
      <c r="E976" s="23"/>
      <c r="F976" s="29"/>
      <c r="G976" s="30" t="s">
        <v>78</v>
      </c>
      <c r="H976" s="427"/>
      <c r="I976" s="428"/>
      <c r="J976" s="428"/>
      <c r="K976" s="429"/>
      <c r="L976" s="64"/>
      <c r="M976" s="152"/>
      <c r="N976" s="12"/>
      <c r="O976" s="226"/>
    </row>
    <row r="977" spans="1:15" ht="12.95" customHeight="1">
      <c r="A977" s="9" t="s">
        <v>78</v>
      </c>
      <c r="B977" s="35" t="s">
        <v>1972</v>
      </c>
      <c r="C977" s="33"/>
      <c r="D977" s="144">
        <v>1</v>
      </c>
      <c r="E977" s="20"/>
      <c r="F977" s="33"/>
      <c r="G977" s="34" t="s">
        <v>78</v>
      </c>
      <c r="H977" s="430"/>
      <c r="I977" s="431"/>
      <c r="J977" s="431"/>
      <c r="K977" s="432"/>
      <c r="L977" s="62"/>
      <c r="M977" s="154"/>
      <c r="N977" s="10"/>
      <c r="O977" s="225"/>
    </row>
    <row r="978" spans="1:15" ht="12.95" customHeight="1">
      <c r="A978" s="13" t="s">
        <v>78</v>
      </c>
      <c r="B978" s="37" t="s">
        <v>554</v>
      </c>
      <c r="C978" s="39"/>
      <c r="D978" s="146" t="s">
        <v>78</v>
      </c>
      <c r="E978" s="22"/>
      <c r="F978" s="39"/>
      <c r="G978" s="40" t="s">
        <v>169</v>
      </c>
      <c r="H978" s="424"/>
      <c r="I978" s="425"/>
      <c r="J978" s="425"/>
      <c r="K978" s="426"/>
      <c r="L978" s="65"/>
      <c r="M978" s="174"/>
      <c r="N978" s="14"/>
      <c r="O978" s="227"/>
    </row>
    <row r="979" spans="1:15" ht="12.95" customHeight="1">
      <c r="A979" s="11" t="s">
        <v>550</v>
      </c>
      <c r="B979" s="31" t="s">
        <v>551</v>
      </c>
      <c r="C979" s="29"/>
      <c r="D979" s="145" t="s">
        <v>78</v>
      </c>
      <c r="E979" s="23"/>
      <c r="F979" s="29"/>
      <c r="G979" s="30" t="s">
        <v>78</v>
      </c>
      <c r="H979" s="427"/>
      <c r="I979" s="428"/>
      <c r="J979" s="428"/>
      <c r="K979" s="429"/>
      <c r="L979" s="64"/>
      <c r="M979" s="152"/>
      <c r="N979" s="12"/>
      <c r="O979" s="226"/>
    </row>
    <row r="980" spans="1:15" ht="12.95" customHeight="1">
      <c r="A980" s="9" t="s">
        <v>78</v>
      </c>
      <c r="B980" s="35" t="s">
        <v>1973</v>
      </c>
      <c r="C980" s="33"/>
      <c r="D980" s="144">
        <v>2</v>
      </c>
      <c r="E980" s="20"/>
      <c r="F980" s="33"/>
      <c r="G980" s="34" t="s">
        <v>78</v>
      </c>
      <c r="H980" s="430"/>
      <c r="I980" s="431"/>
      <c r="J980" s="431"/>
      <c r="K980" s="432"/>
      <c r="L980" s="62"/>
      <c r="M980" s="154"/>
      <c r="N980" s="10"/>
      <c r="O980" s="225"/>
    </row>
    <row r="981" spans="1:15" ht="12.95" customHeight="1">
      <c r="A981" s="13" t="s">
        <v>78</v>
      </c>
      <c r="B981" s="37" t="s">
        <v>555</v>
      </c>
      <c r="C981" s="39"/>
      <c r="D981" s="146" t="s">
        <v>78</v>
      </c>
      <c r="E981" s="22"/>
      <c r="F981" s="39"/>
      <c r="G981" s="40" t="s">
        <v>169</v>
      </c>
      <c r="H981" s="424"/>
      <c r="I981" s="425"/>
      <c r="J981" s="425"/>
      <c r="K981" s="426"/>
      <c r="L981" s="65"/>
      <c r="M981" s="174"/>
      <c r="N981" s="14"/>
      <c r="O981" s="227"/>
    </row>
    <row r="982" spans="1:15" ht="12.95" customHeight="1">
      <c r="A982" s="9"/>
      <c r="B982" s="35"/>
      <c r="C982" s="33"/>
      <c r="D982" s="144"/>
      <c r="E982" s="20"/>
      <c r="F982" s="33"/>
      <c r="G982" s="30"/>
      <c r="H982" s="427"/>
      <c r="I982" s="428"/>
      <c r="J982" s="428"/>
      <c r="K982" s="429"/>
      <c r="L982" s="64"/>
      <c r="M982" s="31"/>
      <c r="N982" s="10"/>
      <c r="O982" s="225"/>
    </row>
    <row r="983" spans="1:15" ht="12.95" customHeight="1">
      <c r="A983" s="9"/>
      <c r="B983" s="35"/>
      <c r="C983" s="33"/>
      <c r="D983" s="144"/>
      <c r="E983" s="20"/>
      <c r="F983" s="33"/>
      <c r="G983" s="34"/>
      <c r="H983" s="430"/>
      <c r="I983" s="431"/>
      <c r="J983" s="431"/>
      <c r="K983" s="432"/>
      <c r="L983" s="62">
        <f>ROUNDDOWN(D983*H983,0)</f>
        <v>0</v>
      </c>
      <c r="M983" s="35"/>
      <c r="N983" s="10"/>
      <c r="O983" s="225"/>
    </row>
    <row r="984" spans="1:15" ht="12.95" customHeight="1">
      <c r="A984" s="9"/>
      <c r="B984" s="35"/>
      <c r="C984" s="33"/>
      <c r="D984" s="144"/>
      <c r="E984" s="20"/>
      <c r="F984" s="33"/>
      <c r="G984" s="40"/>
      <c r="H984" s="430"/>
      <c r="I984" s="431"/>
      <c r="J984" s="431"/>
      <c r="K984" s="432"/>
      <c r="L984" s="21"/>
      <c r="M984" s="37"/>
      <c r="N984" s="10"/>
      <c r="O984" s="225"/>
    </row>
    <row r="985" spans="1:15" ht="12.95" customHeight="1">
      <c r="A985" s="11"/>
      <c r="B985" s="31"/>
      <c r="C985" s="29"/>
      <c r="D985" s="145"/>
      <c r="E985" s="23"/>
      <c r="F985" s="29"/>
      <c r="G985" s="30"/>
      <c r="H985" s="427"/>
      <c r="I985" s="428"/>
      <c r="J985" s="428"/>
      <c r="K985" s="429"/>
      <c r="L985" s="64"/>
      <c r="M985" s="31"/>
      <c r="N985" s="12"/>
      <c r="O985" s="226"/>
    </row>
    <row r="986" spans="1:15" ht="12.95" customHeight="1">
      <c r="A986" s="9"/>
      <c r="B986" s="35"/>
      <c r="C986" s="33"/>
      <c r="D986" s="144"/>
      <c r="E986" s="20"/>
      <c r="F986" s="33"/>
      <c r="G986" s="34"/>
      <c r="H986" s="430"/>
      <c r="I986" s="431"/>
      <c r="J986" s="431"/>
      <c r="K986" s="432"/>
      <c r="L986" s="62">
        <f>ROUNDDOWN(D986*H986,0)</f>
        <v>0</v>
      </c>
      <c r="M986" s="35"/>
      <c r="N986" s="10"/>
      <c r="O986" s="225"/>
    </row>
    <row r="987" spans="1:15" ht="12.95" customHeight="1">
      <c r="A987" s="13"/>
      <c r="B987" s="37"/>
      <c r="C987" s="39"/>
      <c r="D987" s="146"/>
      <c r="E987" s="22"/>
      <c r="F987" s="39"/>
      <c r="G987" s="40"/>
      <c r="H987" s="424"/>
      <c r="I987" s="425"/>
      <c r="J987" s="425"/>
      <c r="K987" s="426"/>
      <c r="L987" s="65"/>
      <c r="M987" s="37"/>
      <c r="N987" s="14"/>
      <c r="O987" s="227"/>
    </row>
    <row r="988" spans="1:15" ht="12.95" customHeight="1">
      <c r="A988" s="11"/>
      <c r="B988" s="31"/>
      <c r="C988" s="29"/>
      <c r="D988" s="145"/>
      <c r="E988" s="23"/>
      <c r="F988" s="29"/>
      <c r="G988" s="30"/>
      <c r="H988" s="427"/>
      <c r="I988" s="428"/>
      <c r="J988" s="428"/>
      <c r="K988" s="429"/>
      <c r="L988" s="64"/>
      <c r="M988" s="31"/>
      <c r="N988" s="12"/>
      <c r="O988" s="226"/>
    </row>
    <row r="989" spans="1:15" ht="12.95" customHeight="1">
      <c r="A989" s="9"/>
      <c r="B989" s="35"/>
      <c r="C989" s="33"/>
      <c r="D989" s="144"/>
      <c r="E989" s="20"/>
      <c r="F989" s="33"/>
      <c r="G989" s="34"/>
      <c r="H989" s="430"/>
      <c r="I989" s="431"/>
      <c r="J989" s="431"/>
      <c r="K989" s="432"/>
      <c r="L989" s="62">
        <f>ROUNDDOWN(D989*H989,0)</f>
        <v>0</v>
      </c>
      <c r="M989" s="35"/>
      <c r="N989" s="10"/>
      <c r="O989" s="225"/>
    </row>
    <row r="990" spans="1:15" ht="12.95" customHeight="1">
      <c r="A990" s="13"/>
      <c r="B990" s="37"/>
      <c r="C990" s="39"/>
      <c r="D990" s="146"/>
      <c r="E990" s="22"/>
      <c r="F990" s="39"/>
      <c r="G990" s="40"/>
      <c r="H990" s="424"/>
      <c r="I990" s="425"/>
      <c r="J990" s="425"/>
      <c r="K990" s="426"/>
      <c r="L990" s="65"/>
      <c r="M990" s="37"/>
      <c r="N990" s="14"/>
      <c r="O990" s="227"/>
    </row>
    <row r="991" spans="1:15" ht="12.95" customHeight="1">
      <c r="A991" s="11"/>
      <c r="B991" s="31"/>
      <c r="C991" s="29"/>
      <c r="D991" s="145"/>
      <c r="E991" s="23"/>
      <c r="F991" s="29"/>
      <c r="G991" s="30"/>
      <c r="H991" s="427"/>
      <c r="I991" s="428"/>
      <c r="J991" s="428"/>
      <c r="K991" s="429"/>
      <c r="L991" s="64"/>
      <c r="M991" s="31"/>
      <c r="N991" s="12"/>
      <c r="O991" s="226"/>
    </row>
    <row r="992" spans="1:15" ht="12.95" customHeight="1">
      <c r="A992" s="9"/>
      <c r="B992" s="35"/>
      <c r="C992" s="33"/>
      <c r="D992" s="144"/>
      <c r="E992" s="20"/>
      <c r="F992" s="33"/>
      <c r="G992" s="34"/>
      <c r="H992" s="430"/>
      <c r="I992" s="431"/>
      <c r="J992" s="431"/>
      <c r="K992" s="432"/>
      <c r="L992" s="62"/>
      <c r="M992" s="35"/>
      <c r="N992" s="10"/>
      <c r="O992" s="225"/>
    </row>
    <row r="993" spans="1:15" ht="12.95" customHeight="1">
      <c r="A993" s="13"/>
      <c r="B993" s="37"/>
      <c r="C993" s="39"/>
      <c r="D993" s="146"/>
      <c r="E993" s="22"/>
      <c r="F993" s="39"/>
      <c r="G993" s="40"/>
      <c r="H993" s="424"/>
      <c r="I993" s="425"/>
      <c r="J993" s="425"/>
      <c r="K993" s="426"/>
      <c r="L993" s="65"/>
      <c r="M993" s="37"/>
      <c r="N993" s="14"/>
      <c r="O993" s="227"/>
    </row>
    <row r="994" spans="1:15" ht="12.95" customHeight="1">
      <c r="A994" s="9"/>
      <c r="B994" s="35"/>
      <c r="C994" s="33"/>
      <c r="D994" s="144"/>
      <c r="E994" s="20"/>
      <c r="F994" s="33"/>
      <c r="G994" s="34"/>
      <c r="H994" s="427"/>
      <c r="I994" s="428"/>
      <c r="J994" s="428"/>
      <c r="K994" s="429"/>
      <c r="L994" s="64"/>
      <c r="M994" s="35"/>
      <c r="N994" s="10"/>
      <c r="O994" s="225"/>
    </row>
    <row r="995" spans="1:15" ht="12.95" customHeight="1">
      <c r="A995" s="9"/>
      <c r="B995" s="35"/>
      <c r="C995" s="33"/>
      <c r="D995" s="144"/>
      <c r="E995" s="20"/>
      <c r="F995" s="33"/>
      <c r="G995" s="34"/>
      <c r="H995" s="430"/>
      <c r="I995" s="431"/>
      <c r="J995" s="431"/>
      <c r="K995" s="432"/>
      <c r="L995" s="62">
        <f>ROUNDDOWN(D995*H995,0)</f>
        <v>0</v>
      </c>
      <c r="M995" s="35"/>
      <c r="N995" s="10"/>
      <c r="O995" s="225"/>
    </row>
    <row r="996" spans="1:15" ht="12.95" customHeight="1">
      <c r="A996" s="9"/>
      <c r="B996" s="37"/>
      <c r="C996" s="33"/>
      <c r="D996" s="144"/>
      <c r="E996" s="20"/>
      <c r="F996" s="33"/>
      <c r="G996" s="34"/>
      <c r="H996" s="424"/>
      <c r="I996" s="425"/>
      <c r="J996" s="425"/>
      <c r="K996" s="426"/>
      <c r="L996" s="65"/>
      <c r="M996" s="35"/>
      <c r="N996" s="10"/>
      <c r="O996" s="225"/>
    </row>
    <row r="997" spans="1:15" ht="12.95" customHeight="1">
      <c r="A997" s="11"/>
      <c r="B997" s="31"/>
      <c r="C997" s="29"/>
      <c r="D997" s="145"/>
      <c r="E997" s="23"/>
      <c r="F997" s="29"/>
      <c r="G997" s="30"/>
      <c r="H997" s="427"/>
      <c r="I997" s="428"/>
      <c r="J997" s="428"/>
      <c r="K997" s="429"/>
      <c r="L997" s="64"/>
      <c r="M997" s="31"/>
      <c r="N997" s="12"/>
      <c r="O997" s="226"/>
    </row>
    <row r="998" spans="1:15" ht="12.95" customHeight="1">
      <c r="A998" s="9"/>
      <c r="B998" s="35"/>
      <c r="C998" s="33"/>
      <c r="D998" s="144"/>
      <c r="E998" s="20"/>
      <c r="F998" s="33"/>
      <c r="G998" s="34"/>
      <c r="H998" s="430"/>
      <c r="I998" s="431"/>
      <c r="J998" s="431"/>
      <c r="K998" s="432"/>
      <c r="L998" s="62">
        <f>ROUNDDOWN(D998*H998,0)</f>
        <v>0</v>
      </c>
      <c r="M998" s="35"/>
      <c r="N998" s="10"/>
      <c r="O998" s="225"/>
    </row>
    <row r="999" spans="1:15" ht="12.95" customHeight="1">
      <c r="A999" s="13"/>
      <c r="B999" s="37"/>
      <c r="C999" s="39"/>
      <c r="D999" s="146"/>
      <c r="E999" s="22"/>
      <c r="F999" s="39"/>
      <c r="G999" s="40"/>
      <c r="H999" s="424"/>
      <c r="I999" s="425"/>
      <c r="J999" s="425"/>
      <c r="K999" s="426"/>
      <c r="L999" s="65"/>
      <c r="M999" s="37"/>
      <c r="N999" s="14"/>
      <c r="O999" s="227"/>
    </row>
    <row r="1000" spans="1:15" ht="12.95" customHeight="1">
      <c r="A1000" s="9"/>
      <c r="B1000" s="35"/>
      <c r="C1000" s="33"/>
      <c r="D1000" s="144"/>
      <c r="E1000" s="20"/>
      <c r="F1000" s="33"/>
      <c r="G1000" s="34"/>
      <c r="H1000" s="427"/>
      <c r="I1000" s="428"/>
      <c r="J1000" s="428"/>
      <c r="K1000" s="429"/>
      <c r="L1000" s="64"/>
      <c r="M1000" s="35"/>
      <c r="N1000" s="10"/>
      <c r="O1000" s="225"/>
    </row>
    <row r="1001" spans="1:15" ht="12.95" customHeight="1">
      <c r="A1001" s="9"/>
      <c r="B1001" s="35"/>
      <c r="C1001" s="33"/>
      <c r="D1001" s="144"/>
      <c r="E1001" s="20"/>
      <c r="F1001" s="33"/>
      <c r="G1001" s="34"/>
      <c r="H1001" s="430"/>
      <c r="I1001" s="431"/>
      <c r="J1001" s="431"/>
      <c r="K1001" s="432"/>
      <c r="L1001" s="62">
        <f>ROUNDDOWN(D1001*H1001,0)</f>
        <v>0</v>
      </c>
      <c r="M1001" s="35"/>
      <c r="N1001" s="10"/>
      <c r="O1001" s="225"/>
    </row>
    <row r="1002" spans="1:15" ht="12.95" customHeight="1">
      <c r="A1002" s="9"/>
      <c r="B1002" s="37"/>
      <c r="C1002" s="33"/>
      <c r="D1002" s="144"/>
      <c r="E1002" s="20"/>
      <c r="F1002" s="33"/>
      <c r="G1002" s="34"/>
      <c r="H1002" s="424"/>
      <c r="I1002" s="425"/>
      <c r="J1002" s="425"/>
      <c r="K1002" s="426"/>
      <c r="L1002" s="65"/>
      <c r="M1002" s="35"/>
      <c r="N1002" s="10"/>
      <c r="O1002" s="225"/>
    </row>
    <row r="1003" spans="1:15" ht="12.95" customHeight="1">
      <c r="A1003" s="11"/>
      <c r="B1003" s="31"/>
      <c r="C1003" s="29"/>
      <c r="D1003" s="145"/>
      <c r="E1003" s="23"/>
      <c r="F1003" s="29"/>
      <c r="G1003" s="30"/>
      <c r="H1003" s="427"/>
      <c r="I1003" s="428"/>
      <c r="J1003" s="428"/>
      <c r="K1003" s="429"/>
      <c r="L1003" s="64"/>
      <c r="M1003" s="31"/>
      <c r="N1003" s="12"/>
      <c r="O1003" s="226"/>
    </row>
    <row r="1004" spans="1:15" ht="12.95" customHeight="1">
      <c r="A1004" s="9"/>
      <c r="B1004" s="35"/>
      <c r="C1004" s="269"/>
      <c r="D1004" s="144"/>
      <c r="E1004" s="20"/>
      <c r="F1004" s="33"/>
      <c r="G1004" s="34"/>
      <c r="H1004" s="430"/>
      <c r="I1004" s="431"/>
      <c r="J1004" s="431"/>
      <c r="K1004" s="432"/>
      <c r="L1004" s="62">
        <f>ROUNDDOWN(D1004*H1004,0)</f>
        <v>0</v>
      </c>
      <c r="M1004" s="35"/>
      <c r="N1004" s="10"/>
      <c r="O1004" s="225"/>
    </row>
    <row r="1005" spans="1:15" ht="12.95" customHeight="1">
      <c r="A1005" s="13"/>
      <c r="B1005" s="37"/>
      <c r="C1005" s="39"/>
      <c r="D1005" s="146"/>
      <c r="E1005" s="22"/>
      <c r="F1005" s="39"/>
      <c r="G1005" s="40"/>
      <c r="H1005" s="424"/>
      <c r="I1005" s="425"/>
      <c r="J1005" s="425"/>
      <c r="K1005" s="426"/>
      <c r="L1005" s="65"/>
      <c r="M1005" s="37"/>
      <c r="N1005" s="14"/>
      <c r="O1005" s="227"/>
    </row>
    <row r="1006" spans="1:15" ht="12.95" customHeight="1">
      <c r="A1006" s="9"/>
      <c r="B1006" s="35"/>
      <c r="C1006" s="33"/>
      <c r="D1006" s="144"/>
      <c r="E1006" s="20"/>
      <c r="F1006" s="33"/>
      <c r="G1006" s="34"/>
      <c r="H1006" s="427"/>
      <c r="I1006" s="428"/>
      <c r="J1006" s="428"/>
      <c r="K1006" s="429"/>
      <c r="L1006" s="64"/>
      <c r="M1006" s="35"/>
      <c r="N1006" s="10"/>
      <c r="O1006" s="225"/>
    </row>
    <row r="1007" spans="1:15" ht="12.95" customHeight="1">
      <c r="A1007" s="9"/>
      <c r="B1007" s="35"/>
      <c r="C1007" s="33"/>
      <c r="D1007" s="144"/>
      <c r="E1007" s="20"/>
      <c r="F1007" s="33"/>
      <c r="G1007" s="34"/>
      <c r="H1007" s="430"/>
      <c r="I1007" s="431"/>
      <c r="J1007" s="431"/>
      <c r="K1007" s="432"/>
      <c r="L1007" s="62">
        <f>ROUNDDOWN(D1007*H1007,0)</f>
        <v>0</v>
      </c>
      <c r="M1007" s="35"/>
      <c r="N1007" s="10"/>
      <c r="O1007" s="225"/>
    </row>
    <row r="1008" spans="1:15" ht="12.95" customHeight="1">
      <c r="A1008" s="9"/>
      <c r="B1008" s="35"/>
      <c r="C1008" s="33"/>
      <c r="D1008" s="144"/>
      <c r="E1008" s="20"/>
      <c r="F1008" s="33"/>
      <c r="G1008" s="34"/>
      <c r="H1008" s="424"/>
      <c r="I1008" s="425"/>
      <c r="J1008" s="425"/>
      <c r="K1008" s="426"/>
      <c r="L1008" s="65"/>
      <c r="M1008" s="35"/>
      <c r="N1008" s="10"/>
      <c r="O1008" s="225"/>
    </row>
    <row r="1009" spans="1:15" ht="12.95" customHeight="1">
      <c r="A1009" s="11"/>
      <c r="B1009" s="31"/>
      <c r="C1009" s="29"/>
      <c r="D1009" s="145"/>
      <c r="E1009" s="23"/>
      <c r="F1009" s="29"/>
      <c r="G1009" s="30"/>
      <c r="H1009" s="427"/>
      <c r="I1009" s="428"/>
      <c r="J1009" s="428"/>
      <c r="K1009" s="429"/>
      <c r="L1009" s="64"/>
      <c r="M1009" s="31"/>
      <c r="N1009" s="12"/>
      <c r="O1009" s="226"/>
    </row>
    <row r="1010" spans="1:15" ht="12.95" customHeight="1">
      <c r="A1010" s="9"/>
      <c r="B1010" s="35"/>
      <c r="C1010" s="33"/>
      <c r="D1010" s="144"/>
      <c r="E1010" s="20"/>
      <c r="F1010" s="33"/>
      <c r="G1010" s="34"/>
      <c r="H1010" s="430"/>
      <c r="I1010" s="431"/>
      <c r="J1010" s="431"/>
      <c r="K1010" s="432"/>
      <c r="L1010" s="62">
        <f>ROUNDDOWN(D1010*H1010,0)</f>
        <v>0</v>
      </c>
      <c r="M1010" s="35"/>
      <c r="N1010" s="10"/>
      <c r="O1010" s="225"/>
    </row>
    <row r="1011" spans="1:15" ht="12.95" customHeight="1">
      <c r="A1011" s="13"/>
      <c r="B1011" s="37"/>
      <c r="C1011" s="39"/>
      <c r="D1011" s="146"/>
      <c r="E1011" s="22"/>
      <c r="F1011" s="39"/>
      <c r="G1011" s="40"/>
      <c r="H1011" s="424"/>
      <c r="I1011" s="425"/>
      <c r="J1011" s="425"/>
      <c r="K1011" s="426"/>
      <c r="L1011" s="65"/>
      <c r="M1011" s="37"/>
      <c r="N1011" s="14"/>
      <c r="O1011" s="227"/>
    </row>
    <row r="1012" spans="1:15" ht="12.95" customHeight="1">
      <c r="A1012" s="9"/>
      <c r="B1012" s="35"/>
      <c r="C1012" s="33"/>
      <c r="D1012" s="144"/>
      <c r="E1012" s="20"/>
      <c r="F1012" s="33"/>
      <c r="G1012" s="34"/>
      <c r="H1012" s="427"/>
      <c r="I1012" s="428"/>
      <c r="J1012" s="428"/>
      <c r="K1012" s="429"/>
      <c r="L1012" s="64"/>
      <c r="M1012" s="35"/>
      <c r="N1012" s="10"/>
      <c r="O1012" s="225"/>
    </row>
    <row r="1013" spans="1:15" ht="12.95" customHeight="1">
      <c r="A1013" s="9"/>
      <c r="B1013" s="35"/>
      <c r="C1013" s="33"/>
      <c r="D1013" s="144"/>
      <c r="E1013" s="20"/>
      <c r="F1013" s="33"/>
      <c r="G1013" s="34"/>
      <c r="H1013" s="430"/>
      <c r="I1013" s="431"/>
      <c r="J1013" s="431"/>
      <c r="K1013" s="432"/>
      <c r="L1013" s="62">
        <f>ROUNDDOWN(D1013*H1013,0)</f>
        <v>0</v>
      </c>
      <c r="M1013" s="35"/>
      <c r="N1013" s="10"/>
      <c r="O1013" s="225"/>
    </row>
    <row r="1014" spans="1:15" ht="12.95" customHeight="1">
      <c r="A1014" s="9"/>
      <c r="B1014" s="35"/>
      <c r="C1014" s="33"/>
      <c r="D1014" s="144"/>
      <c r="E1014" s="20"/>
      <c r="F1014" s="33"/>
      <c r="G1014" s="34"/>
      <c r="H1014" s="424"/>
      <c r="I1014" s="425"/>
      <c r="J1014" s="425"/>
      <c r="K1014" s="426"/>
      <c r="L1014" s="65"/>
      <c r="M1014" s="35"/>
      <c r="N1014" s="10"/>
      <c r="O1014" s="225"/>
    </row>
    <row r="1015" spans="1:15" ht="12.95" customHeight="1">
      <c r="A1015" s="11"/>
      <c r="B1015" s="31"/>
      <c r="C1015" s="29"/>
      <c r="D1015" s="145"/>
      <c r="E1015" s="23"/>
      <c r="F1015" s="29"/>
      <c r="G1015" s="30"/>
      <c r="H1015" s="427"/>
      <c r="I1015" s="428"/>
      <c r="J1015" s="428"/>
      <c r="K1015" s="429"/>
      <c r="L1015" s="64"/>
      <c r="M1015" s="31"/>
      <c r="N1015" s="12"/>
      <c r="O1015" s="226"/>
    </row>
    <row r="1016" spans="1:15" ht="12.95" customHeight="1">
      <c r="A1016" s="9"/>
      <c r="B1016" s="35"/>
      <c r="C1016" s="33"/>
      <c r="D1016" s="144"/>
      <c r="E1016" s="20"/>
      <c r="F1016" s="33"/>
      <c r="G1016" s="34"/>
      <c r="H1016" s="430"/>
      <c r="I1016" s="431"/>
      <c r="J1016" s="431"/>
      <c r="K1016" s="432"/>
      <c r="L1016" s="62">
        <f>ROUNDDOWN(D1016*H1016,0)</f>
        <v>0</v>
      </c>
      <c r="M1016" s="35"/>
      <c r="N1016" s="10"/>
      <c r="O1016" s="225"/>
    </row>
    <row r="1017" spans="1:15" ht="12.95" customHeight="1">
      <c r="A1017" s="13"/>
      <c r="B1017" s="37"/>
      <c r="C1017" s="39"/>
      <c r="D1017" s="146"/>
      <c r="E1017" s="22"/>
      <c r="F1017" s="39"/>
      <c r="G1017" s="40"/>
      <c r="H1017" s="424"/>
      <c r="I1017" s="425"/>
      <c r="J1017" s="425"/>
      <c r="K1017" s="426"/>
      <c r="L1017" s="65"/>
      <c r="M1017" s="37"/>
      <c r="N1017" s="14"/>
      <c r="O1017" s="227"/>
    </row>
    <row r="1018" spans="1:15" ht="12.95" customHeight="1">
      <c r="A1018" s="11"/>
      <c r="B1018" s="31"/>
      <c r="C1018" s="29"/>
      <c r="D1018" s="145"/>
      <c r="E1018" s="23"/>
      <c r="F1018" s="29"/>
      <c r="G1018" s="30"/>
      <c r="H1018" s="427"/>
      <c r="I1018" s="428"/>
      <c r="J1018" s="428"/>
      <c r="K1018" s="429"/>
      <c r="L1018" s="64"/>
      <c r="M1018" s="31"/>
      <c r="N1018" s="12"/>
      <c r="O1018" s="226"/>
    </row>
    <row r="1019" spans="1:15" ht="12.95" customHeight="1">
      <c r="A1019" s="9"/>
      <c r="B1019" s="35"/>
      <c r="C1019" s="33"/>
      <c r="D1019" s="144"/>
      <c r="E1019" s="20"/>
      <c r="F1019" s="33"/>
      <c r="G1019" s="34"/>
      <c r="H1019" s="430"/>
      <c r="I1019" s="431"/>
      <c r="J1019" s="431"/>
      <c r="K1019" s="432"/>
      <c r="L1019" s="62">
        <f>ROUNDDOWN(D1019*H1019,0)</f>
        <v>0</v>
      </c>
      <c r="M1019" s="35"/>
      <c r="N1019" s="10"/>
      <c r="O1019" s="225"/>
    </row>
    <row r="1020" spans="1:15" ht="12.95" customHeight="1">
      <c r="A1020" s="13"/>
      <c r="B1020" s="37"/>
      <c r="C1020" s="39"/>
      <c r="D1020" s="146"/>
      <c r="E1020" s="22"/>
      <c r="F1020" s="39"/>
      <c r="G1020" s="40"/>
      <c r="H1020" s="424"/>
      <c r="I1020" s="425"/>
      <c r="J1020" s="425"/>
      <c r="K1020" s="426"/>
      <c r="L1020" s="65"/>
      <c r="M1020" s="37"/>
      <c r="N1020" s="14"/>
      <c r="O1020" s="227"/>
    </row>
    <row r="1021" spans="1:15" ht="12.95" customHeight="1">
      <c r="A1021" s="11"/>
      <c r="B1021" s="31"/>
      <c r="C1021" s="29"/>
      <c r="D1021" s="145"/>
      <c r="E1021" s="23"/>
      <c r="F1021" s="29"/>
      <c r="G1021" s="30"/>
      <c r="H1021" s="427"/>
      <c r="I1021" s="428"/>
      <c r="J1021" s="428"/>
      <c r="K1021" s="429"/>
      <c r="L1021" s="24"/>
      <c r="M1021" s="31"/>
      <c r="N1021" s="12"/>
      <c r="O1021" s="226"/>
    </row>
    <row r="1022" spans="1:15" ht="12.95" customHeight="1">
      <c r="A1022" s="76" t="s">
        <v>334</v>
      </c>
      <c r="B1022" s="35"/>
      <c r="C1022" s="33"/>
      <c r="D1022" s="144"/>
      <c r="E1022" s="20"/>
      <c r="F1022" s="33"/>
      <c r="G1022" s="34"/>
      <c r="H1022" s="430"/>
      <c r="I1022" s="431"/>
      <c r="J1022" s="431"/>
      <c r="K1022" s="432"/>
      <c r="L1022" s="62">
        <f>SUM(L964:L1020)</f>
        <v>0</v>
      </c>
      <c r="M1022" s="35"/>
      <c r="N1022" s="10"/>
      <c r="O1022" s="225"/>
    </row>
    <row r="1023" spans="1:15" ht="12.95" customHeight="1" thickBot="1">
      <c r="A1023" s="15"/>
      <c r="B1023" s="50"/>
      <c r="C1023" s="77"/>
      <c r="D1023" s="147"/>
      <c r="E1023" s="25"/>
      <c r="F1023" s="77"/>
      <c r="G1023" s="78"/>
      <c r="H1023" s="441"/>
      <c r="I1023" s="442"/>
      <c r="J1023" s="442"/>
      <c r="K1023" s="443"/>
      <c r="L1023" s="63"/>
      <c r="M1023" s="50"/>
      <c r="N1023" s="16"/>
      <c r="O1023" s="228"/>
    </row>
    <row r="1024" spans="1:15" ht="18" customHeight="1">
      <c r="D1024" s="448"/>
      <c r="E1024" s="448"/>
      <c r="F1024" s="448"/>
      <c r="G1024" s="448"/>
      <c r="H1024" s="448"/>
      <c r="I1024" s="448"/>
      <c r="J1024" s="448"/>
      <c r="K1024" s="448"/>
    </row>
    <row r="1025" spans="1:15" ht="20.100000000000001" customHeight="1" thickBot="1">
      <c r="A1025" s="6" t="s">
        <v>10</v>
      </c>
    </row>
    <row r="1026" spans="1:15" ht="20.100000000000001" customHeight="1" thickBot="1">
      <c r="A1026" s="19">
        <f>+科目別内訳!A614</f>
        <v>0</v>
      </c>
      <c r="B1026" s="2"/>
      <c r="C1026" s="2"/>
      <c r="D1026" s="18"/>
      <c r="E1026" s="18"/>
      <c r="F1026" s="2"/>
      <c r="G1026" s="3"/>
      <c r="H1026" s="3"/>
      <c r="I1026" s="2"/>
      <c r="J1026" s="2"/>
      <c r="K1026" s="2"/>
      <c r="L1026" s="18"/>
      <c r="M1026" s="2"/>
      <c r="N1026" s="2"/>
      <c r="O1026" s="223"/>
    </row>
    <row r="1027" spans="1:15" ht="20.100000000000001" customHeight="1" thickBot="1">
      <c r="A1027" s="73" t="s">
        <v>298</v>
      </c>
      <c r="B1027" s="444" t="s">
        <v>299</v>
      </c>
      <c r="C1027" s="445"/>
      <c r="D1027" s="444" t="s">
        <v>300</v>
      </c>
      <c r="E1027" s="446"/>
      <c r="F1027" s="445"/>
      <c r="G1027" s="75" t="s">
        <v>2</v>
      </c>
      <c r="H1027" s="444" t="s">
        <v>301</v>
      </c>
      <c r="I1027" s="446"/>
      <c r="J1027" s="446"/>
      <c r="K1027" s="445"/>
      <c r="L1027" s="74" t="s">
        <v>302</v>
      </c>
      <c r="M1027" s="435" t="s">
        <v>303</v>
      </c>
      <c r="N1027" s="436"/>
      <c r="O1027" s="437"/>
    </row>
    <row r="1028" spans="1:15" ht="12.95" customHeight="1">
      <c r="A1028" s="66" t="str">
        <f>+A37</f>
        <v>トップライト</v>
      </c>
      <c r="B1028" s="67"/>
      <c r="C1028" s="68"/>
      <c r="D1028" s="143"/>
      <c r="E1028" s="44"/>
      <c r="F1028" s="68"/>
      <c r="G1028" s="69"/>
      <c r="H1028" s="438"/>
      <c r="I1028" s="439"/>
      <c r="J1028" s="439"/>
      <c r="K1028" s="440"/>
      <c r="L1028" s="70"/>
      <c r="M1028" s="67"/>
      <c r="N1028" s="8"/>
      <c r="O1028" s="224"/>
    </row>
    <row r="1029" spans="1:15" ht="12.95" customHeight="1">
      <c r="A1029" s="9"/>
      <c r="B1029" s="35"/>
      <c r="C1029" s="33"/>
      <c r="D1029" s="142"/>
      <c r="E1029" s="20"/>
      <c r="F1029" s="33"/>
      <c r="G1029" s="34"/>
      <c r="H1029" s="430"/>
      <c r="I1029" s="431"/>
      <c r="J1029" s="431"/>
      <c r="K1029" s="432"/>
      <c r="L1029" s="62">
        <f>ROUNDDOWN(D1029*H1029,0)</f>
        <v>0</v>
      </c>
      <c r="M1029" s="35"/>
      <c r="N1029" s="10"/>
      <c r="O1029" s="225"/>
    </row>
    <row r="1030" spans="1:15" ht="12.95" customHeight="1">
      <c r="A1030" s="9"/>
      <c r="B1030" s="35"/>
      <c r="C1030" s="33"/>
      <c r="D1030" s="144"/>
      <c r="E1030" s="20"/>
      <c r="F1030" s="33"/>
      <c r="G1030" s="34"/>
      <c r="H1030" s="430"/>
      <c r="I1030" s="431"/>
      <c r="J1030" s="431"/>
      <c r="K1030" s="432"/>
      <c r="L1030" s="21"/>
      <c r="M1030" s="35"/>
      <c r="N1030" s="10"/>
      <c r="O1030" s="225"/>
    </row>
    <row r="1031" spans="1:15" ht="12.95" customHeight="1">
      <c r="A1031" s="11" t="s">
        <v>556</v>
      </c>
      <c r="B1031" s="31" t="s">
        <v>1640</v>
      </c>
      <c r="C1031" s="29"/>
      <c r="D1031" s="145" t="s">
        <v>78</v>
      </c>
      <c r="E1031" s="23"/>
      <c r="F1031" s="29"/>
      <c r="G1031" s="30" t="s">
        <v>78</v>
      </c>
      <c r="H1031" s="427"/>
      <c r="I1031" s="428"/>
      <c r="J1031" s="428"/>
      <c r="K1031" s="429"/>
      <c r="L1031" s="64"/>
      <c r="M1031" s="152"/>
      <c r="N1031" s="12"/>
      <c r="O1031" s="226"/>
    </row>
    <row r="1032" spans="1:15" ht="12.95" customHeight="1">
      <c r="A1032" s="9" t="s">
        <v>78</v>
      </c>
      <c r="B1032" s="35" t="s">
        <v>1641</v>
      </c>
      <c r="C1032" s="33"/>
      <c r="D1032" s="144">
        <v>4</v>
      </c>
      <c r="E1032" s="20"/>
      <c r="F1032" s="33"/>
      <c r="G1032" s="34" t="s">
        <v>78</v>
      </c>
      <c r="H1032" s="430"/>
      <c r="I1032" s="431"/>
      <c r="J1032" s="431"/>
      <c r="K1032" s="432"/>
      <c r="L1032" s="62"/>
      <c r="M1032" s="154"/>
      <c r="N1032" s="10"/>
      <c r="O1032" s="225"/>
    </row>
    <row r="1033" spans="1:15" ht="12.95" customHeight="1">
      <c r="A1033" s="13" t="s">
        <v>78</v>
      </c>
      <c r="B1033" s="37" t="s">
        <v>78</v>
      </c>
      <c r="C1033" s="39"/>
      <c r="D1033" s="146" t="s">
        <v>78</v>
      </c>
      <c r="E1033" s="22"/>
      <c r="F1033" s="39"/>
      <c r="G1033" s="40" t="s">
        <v>169</v>
      </c>
      <c r="H1033" s="424"/>
      <c r="I1033" s="425"/>
      <c r="J1033" s="425"/>
      <c r="K1033" s="426"/>
      <c r="L1033" s="65"/>
      <c r="M1033" s="174"/>
      <c r="N1033" s="14"/>
      <c r="O1033" s="227"/>
    </row>
    <row r="1034" spans="1:15" ht="12.95" customHeight="1">
      <c r="A1034" s="11"/>
      <c r="B1034" s="31"/>
      <c r="C1034" s="29"/>
      <c r="D1034" s="145"/>
      <c r="E1034" s="23"/>
      <c r="F1034" s="29"/>
      <c r="G1034" s="30"/>
      <c r="H1034" s="427"/>
      <c r="I1034" s="428"/>
      <c r="J1034" s="428"/>
      <c r="K1034" s="429"/>
      <c r="L1034" s="64"/>
      <c r="M1034" s="31"/>
      <c r="N1034" s="12"/>
      <c r="O1034" s="226"/>
    </row>
    <row r="1035" spans="1:15" ht="12.95" customHeight="1">
      <c r="A1035" s="9"/>
      <c r="B1035" s="35"/>
      <c r="C1035" s="33"/>
      <c r="D1035" s="144"/>
      <c r="E1035" s="20"/>
      <c r="F1035" s="33"/>
      <c r="G1035" s="34"/>
      <c r="H1035" s="430"/>
      <c r="I1035" s="431"/>
      <c r="J1035" s="431"/>
      <c r="K1035" s="432"/>
      <c r="L1035" s="62"/>
      <c r="M1035" s="35"/>
      <c r="N1035" s="10"/>
      <c r="O1035" s="225"/>
    </row>
    <row r="1036" spans="1:15" ht="12.95" customHeight="1">
      <c r="A1036" s="13"/>
      <c r="B1036" s="37"/>
      <c r="C1036" s="39"/>
      <c r="D1036" s="146"/>
      <c r="E1036" s="22"/>
      <c r="F1036" s="39"/>
      <c r="G1036" s="40"/>
      <c r="H1036" s="424"/>
      <c r="I1036" s="425"/>
      <c r="J1036" s="425"/>
      <c r="K1036" s="426"/>
      <c r="L1036" s="65"/>
      <c r="M1036" s="37"/>
      <c r="N1036" s="14"/>
      <c r="O1036" s="227"/>
    </row>
    <row r="1037" spans="1:15" ht="12.95" customHeight="1">
      <c r="A1037" s="11"/>
      <c r="B1037" s="31"/>
      <c r="C1037" s="29"/>
      <c r="D1037" s="145"/>
      <c r="E1037" s="20"/>
      <c r="F1037" s="33"/>
      <c r="G1037" s="30"/>
      <c r="H1037" s="427"/>
      <c r="I1037" s="428"/>
      <c r="J1037" s="428"/>
      <c r="K1037" s="429"/>
      <c r="L1037" s="64"/>
      <c r="M1037" s="31"/>
      <c r="N1037" s="10"/>
      <c r="O1037" s="225"/>
    </row>
    <row r="1038" spans="1:15" ht="12.95" customHeight="1">
      <c r="A1038" s="9"/>
      <c r="B1038" s="35"/>
      <c r="C1038" s="33"/>
      <c r="D1038" s="144"/>
      <c r="E1038" s="20"/>
      <c r="F1038" s="33"/>
      <c r="G1038" s="34"/>
      <c r="H1038" s="430"/>
      <c r="I1038" s="431"/>
      <c r="J1038" s="431"/>
      <c r="K1038" s="432"/>
      <c r="L1038" s="62">
        <f>ROUNDDOWN(D1038*H1038,0)</f>
        <v>0</v>
      </c>
      <c r="M1038" s="35"/>
      <c r="N1038" s="10"/>
      <c r="O1038" s="225"/>
    </row>
    <row r="1039" spans="1:15" ht="12.95" customHeight="1">
      <c r="A1039" s="13"/>
      <c r="B1039" s="37"/>
      <c r="C1039" s="39"/>
      <c r="D1039" s="146"/>
      <c r="E1039" s="20"/>
      <c r="F1039" s="33"/>
      <c r="G1039" s="40"/>
      <c r="H1039" s="424"/>
      <c r="I1039" s="425"/>
      <c r="J1039" s="425"/>
      <c r="K1039" s="426"/>
      <c r="L1039" s="65"/>
      <c r="M1039" s="37"/>
      <c r="N1039" s="10"/>
      <c r="O1039" s="225"/>
    </row>
    <row r="1040" spans="1:15" ht="12.95" customHeight="1">
      <c r="A1040" s="11"/>
      <c r="B1040" s="31"/>
      <c r="C1040" s="29"/>
      <c r="D1040" s="145"/>
      <c r="E1040" s="23"/>
      <c r="F1040" s="29"/>
      <c r="G1040" s="30"/>
      <c r="H1040" s="427"/>
      <c r="I1040" s="428"/>
      <c r="J1040" s="428"/>
      <c r="K1040" s="429"/>
      <c r="L1040" s="64"/>
      <c r="M1040" s="31"/>
      <c r="N1040" s="12"/>
      <c r="O1040" s="226"/>
    </row>
    <row r="1041" spans="1:15" ht="12.95" customHeight="1">
      <c r="A1041" s="9"/>
      <c r="B1041" s="35"/>
      <c r="C1041" s="33"/>
      <c r="D1041" s="144"/>
      <c r="E1041" s="20"/>
      <c r="F1041" s="33"/>
      <c r="G1041" s="34"/>
      <c r="H1041" s="430"/>
      <c r="I1041" s="431"/>
      <c r="J1041" s="431"/>
      <c r="K1041" s="432"/>
      <c r="L1041" s="62">
        <f>ROUNDDOWN(D1041*H1041,0)</f>
        <v>0</v>
      </c>
      <c r="M1041" s="35"/>
      <c r="N1041" s="10"/>
      <c r="O1041" s="225"/>
    </row>
    <row r="1042" spans="1:15" ht="12.95" customHeight="1">
      <c r="A1042" s="13"/>
      <c r="B1042" s="37"/>
      <c r="C1042" s="39"/>
      <c r="D1042" s="146"/>
      <c r="E1042" s="22"/>
      <c r="F1042" s="39"/>
      <c r="G1042" s="40"/>
      <c r="H1042" s="424"/>
      <c r="I1042" s="425"/>
      <c r="J1042" s="425"/>
      <c r="K1042" s="426"/>
      <c r="L1042" s="65"/>
      <c r="M1042" s="37"/>
      <c r="N1042" s="14"/>
      <c r="O1042" s="227"/>
    </row>
    <row r="1043" spans="1:15" ht="12.95" customHeight="1">
      <c r="A1043" s="11"/>
      <c r="B1043" s="31"/>
      <c r="C1043" s="29"/>
      <c r="D1043" s="145"/>
      <c r="E1043" s="23"/>
      <c r="F1043" s="29"/>
      <c r="G1043" s="30"/>
      <c r="H1043" s="427"/>
      <c r="I1043" s="428"/>
      <c r="J1043" s="428"/>
      <c r="K1043" s="429"/>
      <c r="L1043" s="64"/>
      <c r="M1043" s="31"/>
      <c r="N1043" s="12"/>
      <c r="O1043" s="226"/>
    </row>
    <row r="1044" spans="1:15" ht="12.95" customHeight="1">
      <c r="A1044" s="9"/>
      <c r="B1044" s="35"/>
      <c r="C1044" s="33"/>
      <c r="D1044" s="144"/>
      <c r="E1044" s="20"/>
      <c r="F1044" s="33"/>
      <c r="G1044" s="34"/>
      <c r="H1044" s="430"/>
      <c r="I1044" s="431"/>
      <c r="J1044" s="431"/>
      <c r="K1044" s="432"/>
      <c r="L1044" s="62">
        <f>ROUNDDOWN(D1044*H1044,0)</f>
        <v>0</v>
      </c>
      <c r="M1044" s="35"/>
      <c r="N1044" s="10"/>
      <c r="O1044" s="225"/>
    </row>
    <row r="1045" spans="1:15" ht="12.95" customHeight="1">
      <c r="A1045" s="13"/>
      <c r="B1045" s="37"/>
      <c r="C1045" s="39"/>
      <c r="D1045" s="146"/>
      <c r="E1045" s="22"/>
      <c r="F1045" s="39"/>
      <c r="G1045" s="40"/>
      <c r="H1045" s="424"/>
      <c r="I1045" s="425"/>
      <c r="J1045" s="425"/>
      <c r="K1045" s="426"/>
      <c r="L1045" s="65"/>
      <c r="M1045" s="37"/>
      <c r="N1045" s="14"/>
      <c r="O1045" s="227"/>
    </row>
    <row r="1046" spans="1:15" ht="12.95" customHeight="1">
      <c r="A1046" s="9"/>
      <c r="B1046" s="35"/>
      <c r="C1046" s="33"/>
      <c r="D1046" s="144"/>
      <c r="E1046" s="20"/>
      <c r="F1046" s="33"/>
      <c r="G1046" s="30"/>
      <c r="H1046" s="427"/>
      <c r="I1046" s="428"/>
      <c r="J1046" s="428"/>
      <c r="K1046" s="429"/>
      <c r="L1046" s="64"/>
      <c r="M1046" s="31"/>
      <c r="N1046" s="10"/>
      <c r="O1046" s="225"/>
    </row>
    <row r="1047" spans="1:15" ht="12.95" customHeight="1">
      <c r="A1047" s="9"/>
      <c r="B1047" s="35"/>
      <c r="C1047" s="33"/>
      <c r="D1047" s="144"/>
      <c r="E1047" s="20"/>
      <c r="F1047" s="33"/>
      <c r="G1047" s="34"/>
      <c r="H1047" s="430"/>
      <c r="I1047" s="431"/>
      <c r="J1047" s="431"/>
      <c r="K1047" s="432"/>
      <c r="L1047" s="62">
        <f>ROUNDDOWN(D1047*H1047,0)</f>
        <v>0</v>
      </c>
      <c r="M1047" s="35"/>
      <c r="N1047" s="10"/>
      <c r="O1047" s="225"/>
    </row>
    <row r="1048" spans="1:15" ht="12.95" customHeight="1">
      <c r="A1048" s="9"/>
      <c r="B1048" s="35"/>
      <c r="C1048" s="33"/>
      <c r="D1048" s="144"/>
      <c r="E1048" s="20"/>
      <c r="F1048" s="33"/>
      <c r="G1048" s="40"/>
      <c r="H1048" s="430"/>
      <c r="I1048" s="431"/>
      <c r="J1048" s="431"/>
      <c r="K1048" s="432"/>
      <c r="L1048" s="21"/>
      <c r="M1048" s="37"/>
      <c r="N1048" s="10"/>
      <c r="O1048" s="225"/>
    </row>
    <row r="1049" spans="1:15" ht="12.95" customHeight="1">
      <c r="A1049" s="11"/>
      <c r="B1049" s="31"/>
      <c r="C1049" s="29"/>
      <c r="D1049" s="145"/>
      <c r="E1049" s="23"/>
      <c r="F1049" s="29"/>
      <c r="G1049" s="30"/>
      <c r="H1049" s="427"/>
      <c r="I1049" s="428"/>
      <c r="J1049" s="428"/>
      <c r="K1049" s="429"/>
      <c r="L1049" s="64"/>
      <c r="M1049" s="31"/>
      <c r="N1049" s="12"/>
      <c r="O1049" s="226"/>
    </row>
    <row r="1050" spans="1:15" ht="12.95" customHeight="1">
      <c r="A1050" s="9"/>
      <c r="B1050" s="35"/>
      <c r="C1050" s="33"/>
      <c r="D1050" s="144"/>
      <c r="E1050" s="20"/>
      <c r="F1050" s="33"/>
      <c r="G1050" s="34"/>
      <c r="H1050" s="430"/>
      <c r="I1050" s="431"/>
      <c r="J1050" s="431"/>
      <c r="K1050" s="432"/>
      <c r="L1050" s="62">
        <f>ROUNDDOWN(D1050*H1050,0)</f>
        <v>0</v>
      </c>
      <c r="M1050" s="35"/>
      <c r="N1050" s="10"/>
      <c r="O1050" s="225"/>
    </row>
    <row r="1051" spans="1:15" ht="12.95" customHeight="1">
      <c r="A1051" s="13"/>
      <c r="B1051" s="37"/>
      <c r="C1051" s="39"/>
      <c r="D1051" s="146"/>
      <c r="E1051" s="22"/>
      <c r="F1051" s="39"/>
      <c r="G1051" s="40"/>
      <c r="H1051" s="424"/>
      <c r="I1051" s="425"/>
      <c r="J1051" s="425"/>
      <c r="K1051" s="426"/>
      <c r="L1051" s="65"/>
      <c r="M1051" s="37"/>
      <c r="N1051" s="14"/>
      <c r="O1051" s="227"/>
    </row>
    <row r="1052" spans="1:15" ht="12.95" customHeight="1">
      <c r="A1052" s="11"/>
      <c r="B1052" s="31"/>
      <c r="C1052" s="29"/>
      <c r="D1052" s="145"/>
      <c r="E1052" s="23"/>
      <c r="F1052" s="29"/>
      <c r="G1052" s="30"/>
      <c r="H1052" s="427"/>
      <c r="I1052" s="428"/>
      <c r="J1052" s="428"/>
      <c r="K1052" s="429"/>
      <c r="L1052" s="64"/>
      <c r="M1052" s="31"/>
      <c r="N1052" s="12"/>
      <c r="O1052" s="226"/>
    </row>
    <row r="1053" spans="1:15" ht="12.95" customHeight="1">
      <c r="A1053" s="9"/>
      <c r="B1053" s="35"/>
      <c r="C1053" s="33"/>
      <c r="D1053" s="144"/>
      <c r="E1053" s="20"/>
      <c r="F1053" s="33"/>
      <c r="G1053" s="34"/>
      <c r="H1053" s="430"/>
      <c r="I1053" s="431"/>
      <c r="J1053" s="431"/>
      <c r="K1053" s="432"/>
      <c r="L1053" s="62">
        <f>ROUNDDOWN(D1053*H1053,0)</f>
        <v>0</v>
      </c>
      <c r="M1053" s="35"/>
      <c r="N1053" s="10"/>
      <c r="O1053" s="225"/>
    </row>
    <row r="1054" spans="1:15" ht="12.95" customHeight="1">
      <c r="A1054" s="13"/>
      <c r="B1054" s="37"/>
      <c r="C1054" s="39"/>
      <c r="D1054" s="146"/>
      <c r="E1054" s="22"/>
      <c r="F1054" s="39"/>
      <c r="G1054" s="40"/>
      <c r="H1054" s="424"/>
      <c r="I1054" s="425"/>
      <c r="J1054" s="425"/>
      <c r="K1054" s="426"/>
      <c r="L1054" s="65"/>
      <c r="M1054" s="37"/>
      <c r="N1054" s="14"/>
      <c r="O1054" s="227"/>
    </row>
    <row r="1055" spans="1:15" ht="12.95" customHeight="1">
      <c r="A1055" s="11"/>
      <c r="B1055" s="31"/>
      <c r="C1055" s="29"/>
      <c r="D1055" s="145"/>
      <c r="E1055" s="23"/>
      <c r="F1055" s="29"/>
      <c r="G1055" s="30"/>
      <c r="H1055" s="427"/>
      <c r="I1055" s="428"/>
      <c r="J1055" s="428"/>
      <c r="K1055" s="429"/>
      <c r="L1055" s="64"/>
      <c r="M1055" s="31"/>
      <c r="N1055" s="12"/>
      <c r="O1055" s="226"/>
    </row>
    <row r="1056" spans="1:15" ht="12.95" customHeight="1">
      <c r="A1056" s="9"/>
      <c r="B1056" s="35"/>
      <c r="C1056" s="33"/>
      <c r="D1056" s="144"/>
      <c r="E1056" s="20"/>
      <c r="F1056" s="33"/>
      <c r="G1056" s="34"/>
      <c r="H1056" s="430"/>
      <c r="I1056" s="431"/>
      <c r="J1056" s="431"/>
      <c r="K1056" s="432"/>
      <c r="L1056" s="62"/>
      <c r="M1056" s="35"/>
      <c r="N1056" s="10"/>
      <c r="O1056" s="225"/>
    </row>
    <row r="1057" spans="1:15" ht="12.95" customHeight="1">
      <c r="A1057" s="13"/>
      <c r="B1057" s="37"/>
      <c r="C1057" s="39"/>
      <c r="D1057" s="146"/>
      <c r="E1057" s="22"/>
      <c r="F1057" s="39"/>
      <c r="G1057" s="40"/>
      <c r="H1057" s="424"/>
      <c r="I1057" s="425"/>
      <c r="J1057" s="425"/>
      <c r="K1057" s="426"/>
      <c r="L1057" s="65"/>
      <c r="M1057" s="37"/>
      <c r="N1057" s="14"/>
      <c r="O1057" s="227"/>
    </row>
    <row r="1058" spans="1:15" ht="12.95" customHeight="1">
      <c r="A1058" s="9"/>
      <c r="B1058" s="35"/>
      <c r="C1058" s="33"/>
      <c r="D1058" s="144"/>
      <c r="E1058" s="20"/>
      <c r="F1058" s="33"/>
      <c r="G1058" s="34"/>
      <c r="H1058" s="427"/>
      <c r="I1058" s="428"/>
      <c r="J1058" s="428"/>
      <c r="K1058" s="429"/>
      <c r="L1058" s="64"/>
      <c r="M1058" s="35"/>
      <c r="N1058" s="10"/>
      <c r="O1058" s="225"/>
    </row>
    <row r="1059" spans="1:15" ht="12.95" customHeight="1">
      <c r="A1059" s="9"/>
      <c r="B1059" s="35"/>
      <c r="C1059" s="33"/>
      <c r="D1059" s="144"/>
      <c r="E1059" s="20"/>
      <c r="F1059" s="33"/>
      <c r="G1059" s="34"/>
      <c r="H1059" s="430"/>
      <c r="I1059" s="431"/>
      <c r="J1059" s="431"/>
      <c r="K1059" s="432"/>
      <c r="L1059" s="62">
        <f>ROUNDDOWN(D1059*H1059,0)</f>
        <v>0</v>
      </c>
      <c r="M1059" s="35"/>
      <c r="N1059" s="10"/>
      <c r="O1059" s="225"/>
    </row>
    <row r="1060" spans="1:15" ht="12.95" customHeight="1">
      <c r="A1060" s="9"/>
      <c r="B1060" s="37"/>
      <c r="C1060" s="33"/>
      <c r="D1060" s="144"/>
      <c r="E1060" s="20"/>
      <c r="F1060" s="33"/>
      <c r="G1060" s="34"/>
      <c r="H1060" s="424"/>
      <c r="I1060" s="425"/>
      <c r="J1060" s="425"/>
      <c r="K1060" s="426"/>
      <c r="L1060" s="65"/>
      <c r="M1060" s="35"/>
      <c r="N1060" s="10"/>
      <c r="O1060" s="225"/>
    </row>
    <row r="1061" spans="1:15" ht="12.95" customHeight="1">
      <c r="A1061" s="11"/>
      <c r="B1061" s="31"/>
      <c r="C1061" s="29"/>
      <c r="D1061" s="145"/>
      <c r="E1061" s="23"/>
      <c r="F1061" s="29"/>
      <c r="G1061" s="30"/>
      <c r="H1061" s="427"/>
      <c r="I1061" s="428"/>
      <c r="J1061" s="428"/>
      <c r="K1061" s="429"/>
      <c r="L1061" s="64"/>
      <c r="M1061" s="31"/>
      <c r="N1061" s="12"/>
      <c r="O1061" s="226"/>
    </row>
    <row r="1062" spans="1:15" ht="12.95" customHeight="1">
      <c r="A1062" s="9"/>
      <c r="B1062" s="35"/>
      <c r="C1062" s="33"/>
      <c r="D1062" s="144"/>
      <c r="E1062" s="20"/>
      <c r="F1062" s="33"/>
      <c r="G1062" s="34"/>
      <c r="H1062" s="430"/>
      <c r="I1062" s="431"/>
      <c r="J1062" s="431"/>
      <c r="K1062" s="432"/>
      <c r="L1062" s="62">
        <f>ROUNDDOWN(D1062*H1062,0)</f>
        <v>0</v>
      </c>
      <c r="M1062" s="35"/>
      <c r="N1062" s="10"/>
      <c r="O1062" s="225"/>
    </row>
    <row r="1063" spans="1:15" ht="12.95" customHeight="1">
      <c r="A1063" s="13"/>
      <c r="B1063" s="37"/>
      <c r="C1063" s="39"/>
      <c r="D1063" s="146"/>
      <c r="E1063" s="22"/>
      <c r="F1063" s="39"/>
      <c r="G1063" s="40"/>
      <c r="H1063" s="424"/>
      <c r="I1063" s="425"/>
      <c r="J1063" s="425"/>
      <c r="K1063" s="426"/>
      <c r="L1063" s="65"/>
      <c r="M1063" s="37"/>
      <c r="N1063" s="14"/>
      <c r="O1063" s="227"/>
    </row>
    <row r="1064" spans="1:15" ht="12.95" customHeight="1">
      <c r="A1064" s="9"/>
      <c r="B1064" s="35"/>
      <c r="C1064" s="33"/>
      <c r="D1064" s="144"/>
      <c r="E1064" s="20"/>
      <c r="F1064" s="33"/>
      <c r="G1064" s="34"/>
      <c r="H1064" s="427"/>
      <c r="I1064" s="428"/>
      <c r="J1064" s="428"/>
      <c r="K1064" s="429"/>
      <c r="L1064" s="64"/>
      <c r="M1064" s="35"/>
      <c r="N1064" s="10"/>
      <c r="O1064" s="225"/>
    </row>
    <row r="1065" spans="1:15" ht="12.95" customHeight="1">
      <c r="A1065" s="9"/>
      <c r="B1065" s="35"/>
      <c r="C1065" s="33"/>
      <c r="D1065" s="144"/>
      <c r="E1065" s="20"/>
      <c r="F1065" s="33"/>
      <c r="G1065" s="34"/>
      <c r="H1065" s="430"/>
      <c r="I1065" s="431"/>
      <c r="J1065" s="431"/>
      <c r="K1065" s="432"/>
      <c r="L1065" s="62">
        <f>ROUNDDOWN(D1065*H1065,0)</f>
        <v>0</v>
      </c>
      <c r="M1065" s="35"/>
      <c r="N1065" s="10"/>
      <c r="O1065" s="225"/>
    </row>
    <row r="1066" spans="1:15" ht="12.95" customHeight="1">
      <c r="A1066" s="9"/>
      <c r="B1066" s="37"/>
      <c r="C1066" s="33"/>
      <c r="D1066" s="144"/>
      <c r="E1066" s="20"/>
      <c r="F1066" s="33"/>
      <c r="G1066" s="34"/>
      <c r="H1066" s="424"/>
      <c r="I1066" s="425"/>
      <c r="J1066" s="425"/>
      <c r="K1066" s="426"/>
      <c r="L1066" s="65"/>
      <c r="M1066" s="35"/>
      <c r="N1066" s="10"/>
      <c r="O1066" s="225"/>
    </row>
    <row r="1067" spans="1:15" ht="12.95" customHeight="1">
      <c r="A1067" s="11"/>
      <c r="B1067" s="31"/>
      <c r="C1067" s="29"/>
      <c r="D1067" s="145"/>
      <c r="E1067" s="23"/>
      <c r="F1067" s="29"/>
      <c r="G1067" s="30"/>
      <c r="H1067" s="427"/>
      <c r="I1067" s="428"/>
      <c r="J1067" s="428"/>
      <c r="K1067" s="429"/>
      <c r="L1067" s="64"/>
      <c r="M1067" s="31"/>
      <c r="N1067" s="12"/>
      <c r="O1067" s="226"/>
    </row>
    <row r="1068" spans="1:15" ht="12.95" customHeight="1">
      <c r="A1068" s="9"/>
      <c r="B1068" s="35"/>
      <c r="C1068" s="269"/>
      <c r="D1068" s="144"/>
      <c r="E1068" s="20"/>
      <c r="F1068" s="33"/>
      <c r="G1068" s="34"/>
      <c r="H1068" s="430"/>
      <c r="I1068" s="431"/>
      <c r="J1068" s="431"/>
      <c r="K1068" s="432"/>
      <c r="L1068" s="62">
        <f>ROUNDDOWN(D1068*H1068,0)</f>
        <v>0</v>
      </c>
      <c r="M1068" s="35"/>
      <c r="N1068" s="10"/>
      <c r="O1068" s="225"/>
    </row>
    <row r="1069" spans="1:15" ht="12.95" customHeight="1">
      <c r="A1069" s="13"/>
      <c r="B1069" s="37"/>
      <c r="C1069" s="39"/>
      <c r="D1069" s="146"/>
      <c r="E1069" s="22"/>
      <c r="F1069" s="39"/>
      <c r="G1069" s="40"/>
      <c r="H1069" s="424"/>
      <c r="I1069" s="425"/>
      <c r="J1069" s="425"/>
      <c r="K1069" s="426"/>
      <c r="L1069" s="65"/>
      <c r="M1069" s="37"/>
      <c r="N1069" s="14"/>
      <c r="O1069" s="227"/>
    </row>
    <row r="1070" spans="1:15" ht="12.95" customHeight="1">
      <c r="A1070" s="9"/>
      <c r="B1070" s="35"/>
      <c r="C1070" s="33"/>
      <c r="D1070" s="144"/>
      <c r="E1070" s="20"/>
      <c r="F1070" s="33"/>
      <c r="G1070" s="34"/>
      <c r="H1070" s="427"/>
      <c r="I1070" s="428"/>
      <c r="J1070" s="428"/>
      <c r="K1070" s="429"/>
      <c r="L1070" s="64"/>
      <c r="M1070" s="35"/>
      <c r="N1070" s="10"/>
      <c r="O1070" s="225"/>
    </row>
    <row r="1071" spans="1:15" ht="12.95" customHeight="1">
      <c r="A1071" s="9"/>
      <c r="B1071" s="35"/>
      <c r="C1071" s="33"/>
      <c r="D1071" s="144"/>
      <c r="E1071" s="20"/>
      <c r="F1071" s="33"/>
      <c r="G1071" s="34"/>
      <c r="H1071" s="430"/>
      <c r="I1071" s="431"/>
      <c r="J1071" s="431"/>
      <c r="K1071" s="432"/>
      <c r="L1071" s="62">
        <f>ROUNDDOWN(D1071*H1071,0)</f>
        <v>0</v>
      </c>
      <c r="M1071" s="35"/>
      <c r="N1071" s="10"/>
      <c r="O1071" s="225"/>
    </row>
    <row r="1072" spans="1:15" ht="12.95" customHeight="1">
      <c r="A1072" s="9"/>
      <c r="B1072" s="35"/>
      <c r="C1072" s="33"/>
      <c r="D1072" s="144"/>
      <c r="E1072" s="20"/>
      <c r="F1072" s="33"/>
      <c r="G1072" s="34"/>
      <c r="H1072" s="424"/>
      <c r="I1072" s="425"/>
      <c r="J1072" s="425"/>
      <c r="K1072" s="426"/>
      <c r="L1072" s="65"/>
      <c r="M1072" s="35"/>
      <c r="N1072" s="10"/>
      <c r="O1072" s="225"/>
    </row>
    <row r="1073" spans="1:15" ht="12.95" customHeight="1">
      <c r="A1073" s="11"/>
      <c r="B1073" s="31"/>
      <c r="C1073" s="29"/>
      <c r="D1073" s="145"/>
      <c r="E1073" s="23"/>
      <c r="F1073" s="29"/>
      <c r="G1073" s="30"/>
      <c r="H1073" s="427"/>
      <c r="I1073" s="428"/>
      <c r="J1073" s="428"/>
      <c r="K1073" s="429"/>
      <c r="L1073" s="64"/>
      <c r="M1073" s="31"/>
      <c r="N1073" s="12"/>
      <c r="O1073" s="226"/>
    </row>
    <row r="1074" spans="1:15" ht="12.95" customHeight="1">
      <c r="A1074" s="9"/>
      <c r="B1074" s="35"/>
      <c r="C1074" s="33"/>
      <c r="D1074" s="144"/>
      <c r="E1074" s="20"/>
      <c r="F1074" s="33"/>
      <c r="G1074" s="34"/>
      <c r="H1074" s="430"/>
      <c r="I1074" s="431"/>
      <c r="J1074" s="431"/>
      <c r="K1074" s="432"/>
      <c r="L1074" s="62">
        <f>ROUNDDOWN(D1074*H1074,0)</f>
        <v>0</v>
      </c>
      <c r="M1074" s="35"/>
      <c r="N1074" s="10"/>
      <c r="O1074" s="225"/>
    </row>
    <row r="1075" spans="1:15" ht="12.95" customHeight="1">
      <c r="A1075" s="13"/>
      <c r="B1075" s="37"/>
      <c r="C1075" s="39"/>
      <c r="D1075" s="146"/>
      <c r="E1075" s="22"/>
      <c r="F1075" s="39"/>
      <c r="G1075" s="40"/>
      <c r="H1075" s="424"/>
      <c r="I1075" s="425"/>
      <c r="J1075" s="425"/>
      <c r="K1075" s="426"/>
      <c r="L1075" s="65"/>
      <c r="M1075" s="37"/>
      <c r="N1075" s="14"/>
      <c r="O1075" s="227"/>
    </row>
    <row r="1076" spans="1:15" ht="12.95" customHeight="1">
      <c r="A1076" s="9"/>
      <c r="B1076" s="35"/>
      <c r="C1076" s="33"/>
      <c r="D1076" s="144"/>
      <c r="E1076" s="20"/>
      <c r="F1076" s="33"/>
      <c r="G1076" s="34"/>
      <c r="H1076" s="427"/>
      <c r="I1076" s="428"/>
      <c r="J1076" s="428"/>
      <c r="K1076" s="429"/>
      <c r="L1076" s="64"/>
      <c r="M1076" s="35"/>
      <c r="N1076" s="10"/>
      <c r="O1076" s="225"/>
    </row>
    <row r="1077" spans="1:15" ht="12.95" customHeight="1">
      <c r="A1077" s="9"/>
      <c r="B1077" s="35"/>
      <c r="C1077" s="33"/>
      <c r="D1077" s="144"/>
      <c r="E1077" s="20"/>
      <c r="F1077" s="33"/>
      <c r="G1077" s="34"/>
      <c r="H1077" s="430"/>
      <c r="I1077" s="431"/>
      <c r="J1077" s="431"/>
      <c r="K1077" s="432"/>
      <c r="L1077" s="62">
        <f>ROUNDDOWN(D1077*H1077,0)</f>
        <v>0</v>
      </c>
      <c r="M1077" s="35"/>
      <c r="N1077" s="10"/>
      <c r="O1077" s="225"/>
    </row>
    <row r="1078" spans="1:15" ht="12.95" customHeight="1">
      <c r="A1078" s="9"/>
      <c r="B1078" s="35"/>
      <c r="C1078" s="33"/>
      <c r="D1078" s="144"/>
      <c r="E1078" s="20"/>
      <c r="F1078" s="33"/>
      <c r="G1078" s="34"/>
      <c r="H1078" s="424"/>
      <c r="I1078" s="425"/>
      <c r="J1078" s="425"/>
      <c r="K1078" s="426"/>
      <c r="L1078" s="65"/>
      <c r="M1078" s="35"/>
      <c r="N1078" s="10"/>
      <c r="O1078" s="225"/>
    </row>
    <row r="1079" spans="1:15" ht="12.95" customHeight="1">
      <c r="A1079" s="11"/>
      <c r="B1079" s="31"/>
      <c r="C1079" s="29"/>
      <c r="D1079" s="145"/>
      <c r="E1079" s="23"/>
      <c r="F1079" s="29"/>
      <c r="G1079" s="30"/>
      <c r="H1079" s="427"/>
      <c r="I1079" s="428"/>
      <c r="J1079" s="428"/>
      <c r="K1079" s="429"/>
      <c r="L1079" s="64"/>
      <c r="M1079" s="31"/>
      <c r="N1079" s="12"/>
      <c r="O1079" s="226"/>
    </row>
    <row r="1080" spans="1:15" ht="12.95" customHeight="1">
      <c r="A1080" s="9"/>
      <c r="B1080" s="35"/>
      <c r="C1080" s="33"/>
      <c r="D1080" s="144"/>
      <c r="E1080" s="20"/>
      <c r="F1080" s="33"/>
      <c r="G1080" s="34"/>
      <c r="H1080" s="430"/>
      <c r="I1080" s="431"/>
      <c r="J1080" s="431"/>
      <c r="K1080" s="432"/>
      <c r="L1080" s="62">
        <f>ROUNDDOWN(D1080*H1080,0)</f>
        <v>0</v>
      </c>
      <c r="M1080" s="35"/>
      <c r="N1080" s="10"/>
      <c r="O1080" s="225"/>
    </row>
    <row r="1081" spans="1:15" ht="12.95" customHeight="1">
      <c r="A1081" s="13"/>
      <c r="B1081" s="37"/>
      <c r="C1081" s="39"/>
      <c r="D1081" s="146"/>
      <c r="E1081" s="22"/>
      <c r="F1081" s="39"/>
      <c r="G1081" s="40"/>
      <c r="H1081" s="424"/>
      <c r="I1081" s="425"/>
      <c r="J1081" s="425"/>
      <c r="K1081" s="426"/>
      <c r="L1081" s="65"/>
      <c r="M1081" s="37"/>
      <c r="N1081" s="14"/>
      <c r="O1081" s="227"/>
    </row>
    <row r="1082" spans="1:15" ht="12.95" customHeight="1">
      <c r="A1082" s="11"/>
      <c r="B1082" s="31"/>
      <c r="C1082" s="29"/>
      <c r="D1082" s="145"/>
      <c r="E1082" s="23"/>
      <c r="F1082" s="29"/>
      <c r="G1082" s="30"/>
      <c r="H1082" s="427"/>
      <c r="I1082" s="428"/>
      <c r="J1082" s="428"/>
      <c r="K1082" s="429"/>
      <c r="L1082" s="64"/>
      <c r="M1082" s="31"/>
      <c r="N1082" s="12"/>
      <c r="O1082" s="226"/>
    </row>
    <row r="1083" spans="1:15" ht="12.95" customHeight="1">
      <c r="A1083" s="9"/>
      <c r="B1083" s="35"/>
      <c r="C1083" s="33"/>
      <c r="D1083" s="144"/>
      <c r="E1083" s="20"/>
      <c r="F1083" s="33"/>
      <c r="G1083" s="34"/>
      <c r="H1083" s="430"/>
      <c r="I1083" s="431"/>
      <c r="J1083" s="431"/>
      <c r="K1083" s="432"/>
      <c r="L1083" s="62">
        <f>ROUNDDOWN(D1083*H1083,0)</f>
        <v>0</v>
      </c>
      <c r="M1083" s="35"/>
      <c r="N1083" s="10"/>
      <c r="O1083" s="225"/>
    </row>
    <row r="1084" spans="1:15" ht="12.95" customHeight="1">
      <c r="A1084" s="13"/>
      <c r="B1084" s="37"/>
      <c r="C1084" s="39"/>
      <c r="D1084" s="146"/>
      <c r="E1084" s="22"/>
      <c r="F1084" s="39"/>
      <c r="G1084" s="40"/>
      <c r="H1084" s="424"/>
      <c r="I1084" s="425"/>
      <c r="J1084" s="425"/>
      <c r="K1084" s="426"/>
      <c r="L1084" s="65"/>
      <c r="M1084" s="37"/>
      <c r="N1084" s="14"/>
      <c r="O1084" s="227"/>
    </row>
    <row r="1085" spans="1:15" ht="12.95" customHeight="1">
      <c r="A1085" s="11"/>
      <c r="B1085" s="31"/>
      <c r="C1085" s="29"/>
      <c r="D1085" s="145"/>
      <c r="E1085" s="23"/>
      <c r="F1085" s="29"/>
      <c r="G1085" s="30"/>
      <c r="H1085" s="427"/>
      <c r="I1085" s="428"/>
      <c r="J1085" s="428"/>
      <c r="K1085" s="429"/>
      <c r="L1085" s="24"/>
      <c r="M1085" s="31"/>
      <c r="N1085" s="12"/>
      <c r="O1085" s="226"/>
    </row>
    <row r="1086" spans="1:15" ht="12.95" customHeight="1">
      <c r="A1086" s="76" t="s">
        <v>334</v>
      </c>
      <c r="B1086" s="35"/>
      <c r="C1086" s="33"/>
      <c r="D1086" s="144"/>
      <c r="E1086" s="20"/>
      <c r="F1086" s="33"/>
      <c r="G1086" s="34"/>
      <c r="H1086" s="430"/>
      <c r="I1086" s="431"/>
      <c r="J1086" s="431"/>
      <c r="K1086" s="432"/>
      <c r="L1086" s="62">
        <f>SUM(L1028:L1084)</f>
        <v>0</v>
      </c>
      <c r="M1086" s="35"/>
      <c r="N1086" s="10"/>
      <c r="O1086" s="225"/>
    </row>
    <row r="1087" spans="1:15" ht="12.95" customHeight="1" thickBot="1">
      <c r="A1087" s="15"/>
      <c r="B1087" s="50"/>
      <c r="C1087" s="77"/>
      <c r="D1087" s="147"/>
      <c r="E1087" s="25"/>
      <c r="F1087" s="77"/>
      <c r="G1087" s="78"/>
      <c r="H1087" s="441"/>
      <c r="I1087" s="442"/>
      <c r="J1087" s="442"/>
      <c r="K1087" s="443"/>
      <c r="L1087" s="63"/>
      <c r="M1087" s="50"/>
      <c r="N1087" s="16"/>
      <c r="O1087" s="228"/>
    </row>
    <row r="1088" spans="1:15" ht="18" customHeight="1">
      <c r="D1088" s="448"/>
      <c r="E1088" s="448"/>
      <c r="F1088" s="448"/>
      <c r="G1088" s="448"/>
      <c r="H1088" s="448"/>
      <c r="I1088" s="448"/>
      <c r="J1088" s="448"/>
      <c r="K1088" s="448"/>
    </row>
    <row r="1089" spans="1:15" ht="20.100000000000001" customHeight="1" thickBot="1">
      <c r="A1089" s="6" t="s">
        <v>10</v>
      </c>
    </row>
    <row r="1090" spans="1:15" ht="20.100000000000001" customHeight="1" thickBot="1">
      <c r="A1090" s="19">
        <f>+科目別内訳!A678</f>
        <v>0</v>
      </c>
      <c r="B1090" s="2"/>
      <c r="C1090" s="2"/>
      <c r="D1090" s="18"/>
      <c r="E1090" s="18"/>
      <c r="F1090" s="2"/>
      <c r="G1090" s="3"/>
      <c r="H1090" s="3"/>
      <c r="I1090" s="2"/>
      <c r="J1090" s="2"/>
      <c r="K1090" s="2"/>
      <c r="L1090" s="18"/>
      <c r="M1090" s="2"/>
      <c r="N1090" s="2"/>
      <c r="O1090" s="223"/>
    </row>
    <row r="1091" spans="1:15" ht="20.100000000000001" customHeight="1" thickBot="1">
      <c r="A1091" s="73" t="s">
        <v>298</v>
      </c>
      <c r="B1091" s="444" t="s">
        <v>299</v>
      </c>
      <c r="C1091" s="445"/>
      <c r="D1091" s="444" t="s">
        <v>300</v>
      </c>
      <c r="E1091" s="446"/>
      <c r="F1091" s="445"/>
      <c r="G1091" s="75" t="s">
        <v>2</v>
      </c>
      <c r="H1091" s="444" t="s">
        <v>301</v>
      </c>
      <c r="I1091" s="446"/>
      <c r="J1091" s="446"/>
      <c r="K1091" s="445"/>
      <c r="L1091" s="74" t="s">
        <v>302</v>
      </c>
      <c r="M1091" s="435" t="s">
        <v>303</v>
      </c>
      <c r="N1091" s="436"/>
      <c r="O1091" s="437"/>
    </row>
    <row r="1092" spans="1:15" ht="12.95" customHeight="1">
      <c r="A1092" s="66" t="str">
        <f>+A40</f>
        <v>移動間仕切</v>
      </c>
      <c r="B1092" s="67"/>
      <c r="C1092" s="68"/>
      <c r="D1092" s="143"/>
      <c r="E1092" s="44"/>
      <c r="F1092" s="68"/>
      <c r="G1092" s="69"/>
      <c r="H1092" s="438"/>
      <c r="I1092" s="439"/>
      <c r="J1092" s="439"/>
      <c r="K1092" s="440"/>
      <c r="L1092" s="70"/>
      <c r="M1092" s="67"/>
      <c r="N1092" s="8"/>
      <c r="O1092" s="224"/>
    </row>
    <row r="1093" spans="1:15" ht="12.95" customHeight="1">
      <c r="A1093" s="9"/>
      <c r="B1093" s="35"/>
      <c r="C1093" s="33"/>
      <c r="D1093" s="142"/>
      <c r="E1093" s="20"/>
      <c r="F1093" s="33"/>
      <c r="G1093" s="34"/>
      <c r="H1093" s="430"/>
      <c r="I1093" s="431"/>
      <c r="J1093" s="431"/>
      <c r="K1093" s="432"/>
      <c r="L1093" s="62">
        <f>ROUNDDOWN(D1093*H1093,0)</f>
        <v>0</v>
      </c>
      <c r="M1093" s="35"/>
      <c r="N1093" s="10"/>
      <c r="O1093" s="225"/>
    </row>
    <row r="1094" spans="1:15" ht="12.95" customHeight="1">
      <c r="A1094" s="9"/>
      <c r="B1094" s="35"/>
      <c r="C1094" s="33"/>
      <c r="D1094" s="144"/>
      <c r="E1094" s="20"/>
      <c r="F1094" s="33"/>
      <c r="G1094" s="34"/>
      <c r="H1094" s="430"/>
      <c r="I1094" s="431"/>
      <c r="J1094" s="431"/>
      <c r="K1094" s="432"/>
      <c r="L1094" s="21"/>
      <c r="M1094" s="35"/>
      <c r="N1094" s="10"/>
      <c r="O1094" s="225"/>
    </row>
    <row r="1095" spans="1:15" ht="12.95" customHeight="1">
      <c r="A1095" s="11" t="s">
        <v>557</v>
      </c>
      <c r="B1095" s="31" t="s">
        <v>558</v>
      </c>
      <c r="C1095" s="29"/>
      <c r="D1095" s="145" t="s">
        <v>78</v>
      </c>
      <c r="E1095" s="23"/>
      <c r="F1095" s="29"/>
      <c r="G1095" s="30" t="s">
        <v>78</v>
      </c>
      <c r="H1095" s="427"/>
      <c r="I1095" s="428"/>
      <c r="J1095" s="428"/>
      <c r="K1095" s="429"/>
      <c r="L1095" s="64"/>
      <c r="M1095" s="152"/>
      <c r="N1095" s="12"/>
      <c r="O1095" s="226"/>
    </row>
    <row r="1096" spans="1:15" ht="12.95" customHeight="1">
      <c r="A1096" s="9" t="s">
        <v>78</v>
      </c>
      <c r="B1096" s="35" t="s">
        <v>78</v>
      </c>
      <c r="C1096" s="33"/>
      <c r="D1096" s="144">
        <v>1</v>
      </c>
      <c r="E1096" s="20"/>
      <c r="F1096" s="33"/>
      <c r="G1096" s="34" t="s">
        <v>78</v>
      </c>
      <c r="H1096" s="430"/>
      <c r="I1096" s="431"/>
      <c r="J1096" s="431"/>
      <c r="K1096" s="432"/>
      <c r="L1096" s="62"/>
      <c r="M1096" s="154"/>
      <c r="N1096" s="10"/>
      <c r="O1096" s="225"/>
    </row>
    <row r="1097" spans="1:15" ht="12.95" customHeight="1">
      <c r="A1097" s="13" t="s">
        <v>78</v>
      </c>
      <c r="B1097" s="37" t="s">
        <v>78</v>
      </c>
      <c r="C1097" s="39"/>
      <c r="D1097" s="146" t="s">
        <v>78</v>
      </c>
      <c r="E1097" s="22"/>
      <c r="F1097" s="39"/>
      <c r="G1097" s="40" t="s">
        <v>169</v>
      </c>
      <c r="H1097" s="424"/>
      <c r="I1097" s="425"/>
      <c r="J1097" s="425"/>
      <c r="K1097" s="426"/>
      <c r="L1097" s="65"/>
      <c r="M1097" s="174"/>
      <c r="N1097" s="14"/>
      <c r="O1097" s="227"/>
    </row>
    <row r="1098" spans="1:15" ht="12.95" customHeight="1">
      <c r="A1098" s="11" t="s">
        <v>559</v>
      </c>
      <c r="B1098" s="31" t="s">
        <v>560</v>
      </c>
      <c r="C1098" s="29"/>
      <c r="D1098" s="145" t="s">
        <v>78</v>
      </c>
      <c r="E1098" s="23"/>
      <c r="F1098" s="29"/>
      <c r="G1098" s="30" t="s">
        <v>78</v>
      </c>
      <c r="H1098" s="427"/>
      <c r="I1098" s="428"/>
      <c r="J1098" s="428"/>
      <c r="K1098" s="429"/>
      <c r="L1098" s="64"/>
      <c r="M1098" s="152"/>
      <c r="N1098" s="12"/>
      <c r="O1098" s="226"/>
    </row>
    <row r="1099" spans="1:15" ht="12.95" customHeight="1">
      <c r="A1099" s="9" t="s">
        <v>78</v>
      </c>
      <c r="B1099" s="35" t="s">
        <v>78</v>
      </c>
      <c r="C1099" s="33"/>
      <c r="D1099" s="144">
        <v>2</v>
      </c>
      <c r="E1099" s="20"/>
      <c r="F1099" s="33"/>
      <c r="G1099" s="34" t="s">
        <v>78</v>
      </c>
      <c r="H1099" s="430"/>
      <c r="I1099" s="431"/>
      <c r="J1099" s="431"/>
      <c r="K1099" s="432"/>
      <c r="L1099" s="62"/>
      <c r="M1099" s="154"/>
      <c r="N1099" s="10"/>
      <c r="O1099" s="225"/>
    </row>
    <row r="1100" spans="1:15" ht="12.95" customHeight="1">
      <c r="A1100" s="13" t="s">
        <v>78</v>
      </c>
      <c r="B1100" s="37" t="s">
        <v>78</v>
      </c>
      <c r="C1100" s="39"/>
      <c r="D1100" s="146" t="s">
        <v>78</v>
      </c>
      <c r="E1100" s="22"/>
      <c r="F1100" s="39"/>
      <c r="G1100" s="40" t="s">
        <v>169</v>
      </c>
      <c r="H1100" s="424"/>
      <c r="I1100" s="425"/>
      <c r="J1100" s="425"/>
      <c r="K1100" s="426"/>
      <c r="L1100" s="65"/>
      <c r="M1100" s="174"/>
      <c r="N1100" s="14"/>
      <c r="O1100" s="227"/>
    </row>
    <row r="1101" spans="1:15" ht="12.95" customHeight="1">
      <c r="A1101" s="11" t="s">
        <v>561</v>
      </c>
      <c r="B1101" s="31" t="s">
        <v>562</v>
      </c>
      <c r="C1101" s="29"/>
      <c r="D1101" s="145" t="s">
        <v>78</v>
      </c>
      <c r="E1101" s="20"/>
      <c r="F1101" s="33"/>
      <c r="G1101" s="30" t="s">
        <v>78</v>
      </c>
      <c r="H1101" s="427"/>
      <c r="I1101" s="428"/>
      <c r="J1101" s="428"/>
      <c r="K1101" s="429"/>
      <c r="L1101" s="64"/>
      <c r="M1101" s="152"/>
      <c r="N1101" s="10"/>
      <c r="O1101" s="225"/>
    </row>
    <row r="1102" spans="1:15" ht="12.95" customHeight="1">
      <c r="A1102" s="9" t="s">
        <v>78</v>
      </c>
      <c r="B1102" s="35" t="s">
        <v>78</v>
      </c>
      <c r="C1102" s="33"/>
      <c r="D1102" s="144">
        <v>1</v>
      </c>
      <c r="E1102" s="20"/>
      <c r="F1102" s="33"/>
      <c r="G1102" s="34" t="s">
        <v>78</v>
      </c>
      <c r="H1102" s="430"/>
      <c r="I1102" s="431"/>
      <c r="J1102" s="431"/>
      <c r="K1102" s="432"/>
      <c r="L1102" s="62"/>
      <c r="M1102" s="154"/>
      <c r="N1102" s="10"/>
      <c r="O1102" s="225"/>
    </row>
    <row r="1103" spans="1:15" ht="12.95" customHeight="1">
      <c r="A1103" s="13" t="s">
        <v>78</v>
      </c>
      <c r="B1103" s="37" t="s">
        <v>78</v>
      </c>
      <c r="C1103" s="39"/>
      <c r="D1103" s="144" t="s">
        <v>78</v>
      </c>
      <c r="E1103" s="20"/>
      <c r="F1103" s="33"/>
      <c r="G1103" s="34" t="s">
        <v>169</v>
      </c>
      <c r="H1103" s="430"/>
      <c r="I1103" s="431"/>
      <c r="J1103" s="431"/>
      <c r="K1103" s="432"/>
      <c r="L1103" s="62"/>
      <c r="M1103" s="175"/>
      <c r="N1103" s="10"/>
      <c r="O1103" s="225"/>
    </row>
    <row r="1104" spans="1:15" ht="12.95" customHeight="1">
      <c r="A1104" s="11" t="s">
        <v>2375</v>
      </c>
      <c r="B1104" s="31" t="s">
        <v>2376</v>
      </c>
      <c r="C1104" s="29"/>
      <c r="D1104" s="188" t="s">
        <v>78</v>
      </c>
      <c r="E1104" s="23"/>
      <c r="F1104" s="29"/>
      <c r="G1104" s="30" t="s">
        <v>78</v>
      </c>
      <c r="H1104" s="427"/>
      <c r="I1104" s="428"/>
      <c r="J1104" s="428"/>
      <c r="K1104" s="429"/>
      <c r="L1104" s="64"/>
      <c r="M1104" s="152"/>
      <c r="N1104" s="12"/>
      <c r="O1104" s="226"/>
    </row>
    <row r="1105" spans="1:15" ht="12.95" customHeight="1">
      <c r="A1105" s="9" t="s">
        <v>78</v>
      </c>
      <c r="B1105" s="35" t="s">
        <v>2377</v>
      </c>
      <c r="C1105" s="33"/>
      <c r="D1105" s="144">
        <v>1</v>
      </c>
      <c r="E1105" s="20"/>
      <c r="F1105" s="33"/>
      <c r="G1105" s="34" t="s">
        <v>78</v>
      </c>
      <c r="H1105" s="430"/>
      <c r="I1105" s="431"/>
      <c r="J1105" s="431"/>
      <c r="K1105" s="432"/>
      <c r="L1105" s="62"/>
      <c r="M1105" s="154"/>
      <c r="N1105" s="10"/>
      <c r="O1105" s="225"/>
    </row>
    <row r="1106" spans="1:15" ht="12.95" customHeight="1">
      <c r="A1106" s="13" t="s">
        <v>78</v>
      </c>
      <c r="B1106" s="37" t="s">
        <v>78</v>
      </c>
      <c r="C1106" s="39"/>
      <c r="D1106" s="146" t="s">
        <v>78</v>
      </c>
      <c r="E1106" s="20"/>
      <c r="F1106" s="33"/>
      <c r="G1106" s="40" t="s">
        <v>169</v>
      </c>
      <c r="H1106" s="424"/>
      <c r="I1106" s="425"/>
      <c r="J1106" s="425"/>
      <c r="K1106" s="426"/>
      <c r="L1106" s="65"/>
      <c r="M1106" s="174"/>
      <c r="N1106" s="10"/>
      <c r="O1106" s="225"/>
    </row>
    <row r="1107" spans="1:15" ht="12.95" customHeight="1">
      <c r="A1107" s="11"/>
      <c r="B1107" s="31"/>
      <c r="C1107" s="29"/>
      <c r="D1107" s="145"/>
      <c r="E1107" s="23"/>
      <c r="F1107" s="29"/>
      <c r="G1107" s="30"/>
      <c r="H1107" s="427"/>
      <c r="I1107" s="428"/>
      <c r="J1107" s="428"/>
      <c r="K1107" s="429"/>
      <c r="L1107" s="64"/>
      <c r="M1107" s="31"/>
      <c r="N1107" s="12"/>
      <c r="O1107" s="226"/>
    </row>
    <row r="1108" spans="1:15" ht="12.95" customHeight="1">
      <c r="A1108" s="9"/>
      <c r="B1108" s="35"/>
      <c r="C1108" s="33"/>
      <c r="D1108" s="144"/>
      <c r="E1108" s="20"/>
      <c r="F1108" s="33"/>
      <c r="G1108" s="34"/>
      <c r="H1108" s="430"/>
      <c r="I1108" s="431"/>
      <c r="J1108" s="431"/>
      <c r="K1108" s="432"/>
      <c r="L1108" s="62">
        <f>ROUNDDOWN(D1108*H1108,0)</f>
        <v>0</v>
      </c>
      <c r="M1108" s="35"/>
      <c r="N1108" s="10"/>
      <c r="O1108" s="225"/>
    </row>
    <row r="1109" spans="1:15" ht="12.95" customHeight="1">
      <c r="A1109" s="13"/>
      <c r="B1109" s="37"/>
      <c r="C1109" s="39"/>
      <c r="D1109" s="146"/>
      <c r="E1109" s="22"/>
      <c r="F1109" s="39"/>
      <c r="G1109" s="40"/>
      <c r="H1109" s="424"/>
      <c r="I1109" s="425"/>
      <c r="J1109" s="425"/>
      <c r="K1109" s="426"/>
      <c r="L1109" s="65"/>
      <c r="M1109" s="37"/>
      <c r="N1109" s="14"/>
      <c r="O1109" s="227"/>
    </row>
    <row r="1110" spans="1:15" ht="12.95" customHeight="1">
      <c r="A1110" s="9"/>
      <c r="B1110" s="35"/>
      <c r="C1110" s="33"/>
      <c r="D1110" s="144"/>
      <c r="E1110" s="20"/>
      <c r="F1110" s="33"/>
      <c r="G1110" s="30"/>
      <c r="H1110" s="427"/>
      <c r="I1110" s="428"/>
      <c r="J1110" s="428"/>
      <c r="K1110" s="429"/>
      <c r="L1110" s="64"/>
      <c r="M1110" s="31"/>
      <c r="N1110" s="10"/>
      <c r="O1110" s="225"/>
    </row>
    <row r="1111" spans="1:15" ht="12.95" customHeight="1">
      <c r="A1111" s="9"/>
      <c r="B1111" s="35"/>
      <c r="C1111" s="33"/>
      <c r="D1111" s="144"/>
      <c r="E1111" s="20"/>
      <c r="F1111" s="33"/>
      <c r="G1111" s="34"/>
      <c r="H1111" s="430"/>
      <c r="I1111" s="431"/>
      <c r="J1111" s="431"/>
      <c r="K1111" s="432"/>
      <c r="L1111" s="62">
        <f>ROUNDDOWN(D1111*H1111,0)</f>
        <v>0</v>
      </c>
      <c r="M1111" s="35"/>
      <c r="N1111" s="10"/>
      <c r="O1111" s="225"/>
    </row>
    <row r="1112" spans="1:15" ht="12.95" customHeight="1">
      <c r="A1112" s="9"/>
      <c r="B1112" s="35"/>
      <c r="C1112" s="33"/>
      <c r="D1112" s="144"/>
      <c r="E1112" s="20"/>
      <c r="F1112" s="33"/>
      <c r="G1112" s="40"/>
      <c r="H1112" s="430"/>
      <c r="I1112" s="431"/>
      <c r="J1112" s="431"/>
      <c r="K1112" s="432"/>
      <c r="L1112" s="21"/>
      <c r="M1112" s="37"/>
      <c r="N1112" s="10"/>
      <c r="O1112" s="225"/>
    </row>
    <row r="1113" spans="1:15" ht="12.95" customHeight="1">
      <c r="A1113" s="11"/>
      <c r="B1113" s="31"/>
      <c r="C1113" s="29"/>
      <c r="D1113" s="145"/>
      <c r="E1113" s="23"/>
      <c r="F1113" s="29"/>
      <c r="G1113" s="30"/>
      <c r="H1113" s="427"/>
      <c r="I1113" s="428"/>
      <c r="J1113" s="428"/>
      <c r="K1113" s="429"/>
      <c r="L1113" s="64"/>
      <c r="M1113" s="31"/>
      <c r="N1113" s="12"/>
      <c r="O1113" s="226"/>
    </row>
    <row r="1114" spans="1:15" ht="12.95" customHeight="1">
      <c r="A1114" s="9"/>
      <c r="B1114" s="35"/>
      <c r="C1114" s="33"/>
      <c r="D1114" s="144"/>
      <c r="E1114" s="20"/>
      <c r="F1114" s="33"/>
      <c r="G1114" s="34"/>
      <c r="H1114" s="430"/>
      <c r="I1114" s="431"/>
      <c r="J1114" s="431"/>
      <c r="K1114" s="432"/>
      <c r="L1114" s="62">
        <f>ROUNDDOWN(D1114*H1114,0)</f>
        <v>0</v>
      </c>
      <c r="M1114" s="35"/>
      <c r="N1114" s="10"/>
      <c r="O1114" s="225"/>
    </row>
    <row r="1115" spans="1:15" ht="12.95" customHeight="1">
      <c r="A1115" s="13"/>
      <c r="B1115" s="37"/>
      <c r="C1115" s="39"/>
      <c r="D1115" s="146"/>
      <c r="E1115" s="22"/>
      <c r="F1115" s="39"/>
      <c r="G1115" s="40"/>
      <c r="H1115" s="424"/>
      <c r="I1115" s="425"/>
      <c r="J1115" s="425"/>
      <c r="K1115" s="426"/>
      <c r="L1115" s="65"/>
      <c r="M1115" s="37"/>
      <c r="N1115" s="14"/>
      <c r="O1115" s="227"/>
    </row>
    <row r="1116" spans="1:15" ht="12.95" customHeight="1">
      <c r="A1116" s="11"/>
      <c r="B1116" s="31"/>
      <c r="C1116" s="29"/>
      <c r="D1116" s="145"/>
      <c r="E1116" s="23"/>
      <c r="F1116" s="29"/>
      <c r="G1116" s="30"/>
      <c r="H1116" s="427"/>
      <c r="I1116" s="428"/>
      <c r="J1116" s="428"/>
      <c r="K1116" s="429"/>
      <c r="L1116" s="64"/>
      <c r="M1116" s="31"/>
      <c r="N1116" s="12"/>
      <c r="O1116" s="226"/>
    </row>
    <row r="1117" spans="1:15" ht="12.95" customHeight="1">
      <c r="A1117" s="9"/>
      <c r="B1117" s="35"/>
      <c r="C1117" s="33"/>
      <c r="D1117" s="144"/>
      <c r="E1117" s="20"/>
      <c r="F1117" s="33"/>
      <c r="G1117" s="34"/>
      <c r="H1117" s="430"/>
      <c r="I1117" s="431"/>
      <c r="J1117" s="431"/>
      <c r="K1117" s="432"/>
      <c r="L1117" s="62">
        <f>ROUNDDOWN(D1117*H1117,0)</f>
        <v>0</v>
      </c>
      <c r="M1117" s="35"/>
      <c r="N1117" s="10"/>
      <c r="O1117" s="225"/>
    </row>
    <row r="1118" spans="1:15" ht="12.95" customHeight="1">
      <c r="A1118" s="13"/>
      <c r="B1118" s="37"/>
      <c r="C1118" s="39"/>
      <c r="D1118" s="146"/>
      <c r="E1118" s="22"/>
      <c r="F1118" s="39"/>
      <c r="G1118" s="40"/>
      <c r="H1118" s="424"/>
      <c r="I1118" s="425"/>
      <c r="J1118" s="425"/>
      <c r="K1118" s="426"/>
      <c r="L1118" s="65"/>
      <c r="M1118" s="37"/>
      <c r="N1118" s="14"/>
      <c r="O1118" s="227"/>
    </row>
    <row r="1119" spans="1:15" ht="12.95" customHeight="1">
      <c r="A1119" s="11"/>
      <c r="B1119" s="31"/>
      <c r="C1119" s="29"/>
      <c r="D1119" s="145"/>
      <c r="E1119" s="23"/>
      <c r="F1119" s="29"/>
      <c r="G1119" s="30"/>
      <c r="H1119" s="427"/>
      <c r="I1119" s="428"/>
      <c r="J1119" s="428"/>
      <c r="K1119" s="429"/>
      <c r="L1119" s="64"/>
      <c r="M1119" s="31"/>
      <c r="N1119" s="12"/>
      <c r="O1119" s="226"/>
    </row>
    <row r="1120" spans="1:15" ht="12.95" customHeight="1">
      <c r="A1120" s="9"/>
      <c r="B1120" s="35"/>
      <c r="C1120" s="33"/>
      <c r="D1120" s="144"/>
      <c r="E1120" s="20"/>
      <c r="F1120" s="33"/>
      <c r="G1120" s="34"/>
      <c r="H1120" s="430"/>
      <c r="I1120" s="431"/>
      <c r="J1120" s="431"/>
      <c r="K1120" s="432"/>
      <c r="L1120" s="62"/>
      <c r="M1120" s="35"/>
      <c r="N1120" s="10"/>
      <c r="O1120" s="225"/>
    </row>
    <row r="1121" spans="1:15" ht="12.95" customHeight="1">
      <c r="A1121" s="13"/>
      <c r="B1121" s="37"/>
      <c r="C1121" s="39"/>
      <c r="D1121" s="146"/>
      <c r="E1121" s="22"/>
      <c r="F1121" s="39"/>
      <c r="G1121" s="40"/>
      <c r="H1121" s="424"/>
      <c r="I1121" s="425"/>
      <c r="J1121" s="425"/>
      <c r="K1121" s="426"/>
      <c r="L1121" s="65"/>
      <c r="M1121" s="37"/>
      <c r="N1121" s="14"/>
      <c r="O1121" s="227"/>
    </row>
    <row r="1122" spans="1:15" ht="12.95" customHeight="1">
      <c r="A1122" s="9"/>
      <c r="B1122" s="35"/>
      <c r="C1122" s="33"/>
      <c r="D1122" s="144"/>
      <c r="E1122" s="20"/>
      <c r="F1122" s="33"/>
      <c r="G1122" s="34"/>
      <c r="H1122" s="427"/>
      <c r="I1122" s="428"/>
      <c r="J1122" s="428"/>
      <c r="K1122" s="429"/>
      <c r="L1122" s="64"/>
      <c r="M1122" s="35"/>
      <c r="N1122" s="10"/>
      <c r="O1122" s="225"/>
    </row>
    <row r="1123" spans="1:15" ht="12.95" customHeight="1">
      <c r="A1123" s="9"/>
      <c r="B1123" s="35"/>
      <c r="C1123" s="33"/>
      <c r="D1123" s="144"/>
      <c r="E1123" s="20"/>
      <c r="F1123" s="33"/>
      <c r="G1123" s="34"/>
      <c r="H1123" s="430"/>
      <c r="I1123" s="431"/>
      <c r="J1123" s="431"/>
      <c r="K1123" s="432"/>
      <c r="L1123" s="62">
        <f>ROUNDDOWN(D1123*H1123,0)</f>
        <v>0</v>
      </c>
      <c r="M1123" s="35"/>
      <c r="N1123" s="10"/>
      <c r="O1123" s="225"/>
    </row>
    <row r="1124" spans="1:15" ht="12.95" customHeight="1">
      <c r="A1124" s="9"/>
      <c r="B1124" s="37"/>
      <c r="C1124" s="33"/>
      <c r="D1124" s="144"/>
      <c r="E1124" s="20"/>
      <c r="F1124" s="33"/>
      <c r="G1124" s="34"/>
      <c r="H1124" s="424"/>
      <c r="I1124" s="425"/>
      <c r="J1124" s="425"/>
      <c r="K1124" s="426"/>
      <c r="L1124" s="65"/>
      <c r="M1124" s="35"/>
      <c r="N1124" s="10"/>
      <c r="O1124" s="225"/>
    </row>
    <row r="1125" spans="1:15" ht="12.95" customHeight="1">
      <c r="A1125" s="11"/>
      <c r="B1125" s="31"/>
      <c r="C1125" s="29"/>
      <c r="D1125" s="145"/>
      <c r="E1125" s="23"/>
      <c r="F1125" s="29"/>
      <c r="G1125" s="30"/>
      <c r="H1125" s="427"/>
      <c r="I1125" s="428"/>
      <c r="J1125" s="428"/>
      <c r="K1125" s="429"/>
      <c r="L1125" s="64"/>
      <c r="M1125" s="31"/>
      <c r="N1125" s="12"/>
      <c r="O1125" s="226"/>
    </row>
    <row r="1126" spans="1:15" ht="12.95" customHeight="1">
      <c r="A1126" s="9"/>
      <c r="B1126" s="35"/>
      <c r="C1126" s="33"/>
      <c r="D1126" s="144"/>
      <c r="E1126" s="20"/>
      <c r="F1126" s="33"/>
      <c r="G1126" s="34"/>
      <c r="H1126" s="430"/>
      <c r="I1126" s="431"/>
      <c r="J1126" s="431"/>
      <c r="K1126" s="432"/>
      <c r="L1126" s="62">
        <f>ROUNDDOWN(D1126*H1126,0)</f>
        <v>0</v>
      </c>
      <c r="M1126" s="35"/>
      <c r="N1126" s="10"/>
      <c r="O1126" s="225"/>
    </row>
    <row r="1127" spans="1:15" ht="12.95" customHeight="1">
      <c r="A1127" s="13"/>
      <c r="B1127" s="37"/>
      <c r="C1127" s="39"/>
      <c r="D1127" s="146"/>
      <c r="E1127" s="22"/>
      <c r="F1127" s="39"/>
      <c r="G1127" s="40"/>
      <c r="H1127" s="424"/>
      <c r="I1127" s="425"/>
      <c r="J1127" s="425"/>
      <c r="K1127" s="426"/>
      <c r="L1127" s="65"/>
      <c r="M1127" s="37"/>
      <c r="N1127" s="14"/>
      <c r="O1127" s="227"/>
    </row>
    <row r="1128" spans="1:15" ht="12.95" customHeight="1">
      <c r="A1128" s="9"/>
      <c r="B1128" s="35"/>
      <c r="C1128" s="33"/>
      <c r="D1128" s="144"/>
      <c r="E1128" s="20"/>
      <c r="F1128" s="33"/>
      <c r="G1128" s="34"/>
      <c r="H1128" s="427"/>
      <c r="I1128" s="428"/>
      <c r="J1128" s="428"/>
      <c r="K1128" s="429"/>
      <c r="L1128" s="64"/>
      <c r="M1128" s="35"/>
      <c r="N1128" s="10"/>
      <c r="O1128" s="225"/>
    </row>
    <row r="1129" spans="1:15" ht="12.95" customHeight="1">
      <c r="A1129" s="9"/>
      <c r="B1129" s="35"/>
      <c r="C1129" s="33"/>
      <c r="D1129" s="144"/>
      <c r="E1129" s="20"/>
      <c r="F1129" s="33"/>
      <c r="G1129" s="34"/>
      <c r="H1129" s="430"/>
      <c r="I1129" s="431"/>
      <c r="J1129" s="431"/>
      <c r="K1129" s="432"/>
      <c r="L1129" s="62">
        <f>ROUNDDOWN(D1129*H1129,0)</f>
        <v>0</v>
      </c>
      <c r="M1129" s="35"/>
      <c r="N1129" s="10"/>
      <c r="O1129" s="225"/>
    </row>
    <row r="1130" spans="1:15" ht="12.95" customHeight="1">
      <c r="A1130" s="9"/>
      <c r="B1130" s="37"/>
      <c r="C1130" s="33"/>
      <c r="D1130" s="144"/>
      <c r="E1130" s="20"/>
      <c r="F1130" s="33"/>
      <c r="G1130" s="34"/>
      <c r="H1130" s="424"/>
      <c r="I1130" s="425"/>
      <c r="J1130" s="425"/>
      <c r="K1130" s="426"/>
      <c r="L1130" s="65"/>
      <c r="M1130" s="35"/>
      <c r="N1130" s="10"/>
      <c r="O1130" s="225"/>
    </row>
    <row r="1131" spans="1:15" ht="12.95" customHeight="1">
      <c r="A1131" s="11"/>
      <c r="B1131" s="31"/>
      <c r="C1131" s="29"/>
      <c r="D1131" s="145"/>
      <c r="E1131" s="23"/>
      <c r="F1131" s="29"/>
      <c r="G1131" s="30"/>
      <c r="H1131" s="427"/>
      <c r="I1131" s="428"/>
      <c r="J1131" s="428"/>
      <c r="K1131" s="429"/>
      <c r="L1131" s="64"/>
      <c r="M1131" s="31"/>
      <c r="N1131" s="12"/>
      <c r="O1131" s="226"/>
    </row>
    <row r="1132" spans="1:15" ht="12.95" customHeight="1">
      <c r="A1132" s="9"/>
      <c r="B1132" s="35"/>
      <c r="C1132" s="269"/>
      <c r="D1132" s="144"/>
      <c r="E1132" s="20"/>
      <c r="F1132" s="33"/>
      <c r="G1132" s="34"/>
      <c r="H1132" s="430"/>
      <c r="I1132" s="431"/>
      <c r="J1132" s="431"/>
      <c r="K1132" s="432"/>
      <c r="L1132" s="62">
        <f>ROUNDDOWN(D1132*H1132,0)</f>
        <v>0</v>
      </c>
      <c r="M1132" s="35"/>
      <c r="N1132" s="10"/>
      <c r="O1132" s="225"/>
    </row>
    <row r="1133" spans="1:15" ht="12.95" customHeight="1">
      <c r="A1133" s="13"/>
      <c r="B1133" s="37"/>
      <c r="C1133" s="39"/>
      <c r="D1133" s="146"/>
      <c r="E1133" s="22"/>
      <c r="F1133" s="39"/>
      <c r="G1133" s="40"/>
      <c r="H1133" s="424"/>
      <c r="I1133" s="425"/>
      <c r="J1133" s="425"/>
      <c r="K1133" s="426"/>
      <c r="L1133" s="65"/>
      <c r="M1133" s="37"/>
      <c r="N1133" s="14"/>
      <c r="O1133" s="227"/>
    </row>
    <row r="1134" spans="1:15" ht="12.95" customHeight="1">
      <c r="A1134" s="9"/>
      <c r="B1134" s="35"/>
      <c r="C1134" s="33"/>
      <c r="D1134" s="144"/>
      <c r="E1134" s="20"/>
      <c r="F1134" s="33"/>
      <c r="G1134" s="34"/>
      <c r="H1134" s="427"/>
      <c r="I1134" s="428"/>
      <c r="J1134" s="428"/>
      <c r="K1134" s="429"/>
      <c r="L1134" s="64"/>
      <c r="M1134" s="35"/>
      <c r="N1134" s="10"/>
      <c r="O1134" s="225"/>
    </row>
    <row r="1135" spans="1:15" ht="12.95" customHeight="1">
      <c r="A1135" s="9"/>
      <c r="B1135" s="35"/>
      <c r="C1135" s="33"/>
      <c r="D1135" s="144"/>
      <c r="E1135" s="20"/>
      <c r="F1135" s="33"/>
      <c r="G1135" s="34"/>
      <c r="H1135" s="430"/>
      <c r="I1135" s="431"/>
      <c r="J1135" s="431"/>
      <c r="K1135" s="432"/>
      <c r="L1135" s="62">
        <f>ROUNDDOWN(D1135*H1135,0)</f>
        <v>0</v>
      </c>
      <c r="M1135" s="35"/>
      <c r="N1135" s="10"/>
      <c r="O1135" s="225"/>
    </row>
    <row r="1136" spans="1:15" ht="12.95" customHeight="1">
      <c r="A1136" s="9"/>
      <c r="B1136" s="35"/>
      <c r="C1136" s="33"/>
      <c r="D1136" s="144"/>
      <c r="E1136" s="20"/>
      <c r="F1136" s="33"/>
      <c r="G1136" s="34"/>
      <c r="H1136" s="424"/>
      <c r="I1136" s="425"/>
      <c r="J1136" s="425"/>
      <c r="K1136" s="426"/>
      <c r="L1136" s="65"/>
      <c r="M1136" s="35"/>
      <c r="N1136" s="10"/>
      <c r="O1136" s="225"/>
    </row>
    <row r="1137" spans="1:15" ht="12.95" customHeight="1">
      <c r="A1137" s="11"/>
      <c r="B1137" s="31"/>
      <c r="C1137" s="29"/>
      <c r="D1137" s="145"/>
      <c r="E1137" s="23"/>
      <c r="F1137" s="29"/>
      <c r="G1137" s="30"/>
      <c r="H1137" s="427"/>
      <c r="I1137" s="428"/>
      <c r="J1137" s="428"/>
      <c r="K1137" s="429"/>
      <c r="L1137" s="64"/>
      <c r="M1137" s="31"/>
      <c r="N1137" s="12"/>
      <c r="O1137" s="226"/>
    </row>
    <row r="1138" spans="1:15" ht="12.95" customHeight="1">
      <c r="A1138" s="9"/>
      <c r="B1138" s="35"/>
      <c r="C1138" s="33"/>
      <c r="D1138" s="144"/>
      <c r="E1138" s="20"/>
      <c r="F1138" s="33"/>
      <c r="G1138" s="34"/>
      <c r="H1138" s="430"/>
      <c r="I1138" s="431"/>
      <c r="J1138" s="431"/>
      <c r="K1138" s="432"/>
      <c r="L1138" s="62">
        <f>ROUNDDOWN(D1138*H1138,0)</f>
        <v>0</v>
      </c>
      <c r="M1138" s="35"/>
      <c r="N1138" s="10"/>
      <c r="O1138" s="225"/>
    </row>
    <row r="1139" spans="1:15" ht="12.95" customHeight="1">
      <c r="A1139" s="13"/>
      <c r="B1139" s="37"/>
      <c r="C1139" s="39"/>
      <c r="D1139" s="146"/>
      <c r="E1139" s="22"/>
      <c r="F1139" s="39"/>
      <c r="G1139" s="40"/>
      <c r="H1139" s="424"/>
      <c r="I1139" s="425"/>
      <c r="J1139" s="425"/>
      <c r="K1139" s="426"/>
      <c r="L1139" s="65"/>
      <c r="M1139" s="37"/>
      <c r="N1139" s="14"/>
      <c r="O1139" s="227"/>
    </row>
    <row r="1140" spans="1:15" ht="12.95" customHeight="1">
      <c r="A1140" s="9"/>
      <c r="B1140" s="35"/>
      <c r="C1140" s="33"/>
      <c r="D1140" s="144"/>
      <c r="E1140" s="20"/>
      <c r="F1140" s="33"/>
      <c r="G1140" s="34"/>
      <c r="H1140" s="427"/>
      <c r="I1140" s="428"/>
      <c r="J1140" s="428"/>
      <c r="K1140" s="429"/>
      <c r="L1140" s="64"/>
      <c r="M1140" s="35"/>
      <c r="N1140" s="10"/>
      <c r="O1140" s="225"/>
    </row>
    <row r="1141" spans="1:15" ht="12.95" customHeight="1">
      <c r="A1141" s="9"/>
      <c r="B1141" s="35"/>
      <c r="C1141" s="33"/>
      <c r="D1141" s="144"/>
      <c r="E1141" s="20"/>
      <c r="F1141" s="33"/>
      <c r="G1141" s="34"/>
      <c r="H1141" s="430"/>
      <c r="I1141" s="431"/>
      <c r="J1141" s="431"/>
      <c r="K1141" s="432"/>
      <c r="L1141" s="62">
        <f>ROUNDDOWN(D1141*H1141,0)</f>
        <v>0</v>
      </c>
      <c r="M1141" s="35"/>
      <c r="N1141" s="10"/>
      <c r="O1141" s="225"/>
    </row>
    <row r="1142" spans="1:15" ht="12.95" customHeight="1">
      <c r="A1142" s="9"/>
      <c r="B1142" s="35"/>
      <c r="C1142" s="33"/>
      <c r="D1142" s="144"/>
      <c r="E1142" s="20"/>
      <c r="F1142" s="33"/>
      <c r="G1142" s="34"/>
      <c r="H1142" s="424"/>
      <c r="I1142" s="425"/>
      <c r="J1142" s="425"/>
      <c r="K1142" s="426"/>
      <c r="L1142" s="65"/>
      <c r="M1142" s="35"/>
      <c r="N1142" s="10"/>
      <c r="O1142" s="225"/>
    </row>
    <row r="1143" spans="1:15" ht="12.95" customHeight="1">
      <c r="A1143" s="11"/>
      <c r="B1143" s="31"/>
      <c r="C1143" s="29"/>
      <c r="D1143" s="145"/>
      <c r="E1143" s="23"/>
      <c r="F1143" s="29"/>
      <c r="G1143" s="30"/>
      <c r="H1143" s="427"/>
      <c r="I1143" s="428"/>
      <c r="J1143" s="428"/>
      <c r="K1143" s="429"/>
      <c r="L1143" s="64"/>
      <c r="M1143" s="31"/>
      <c r="N1143" s="12"/>
      <c r="O1143" s="226"/>
    </row>
    <row r="1144" spans="1:15" ht="12.95" customHeight="1">
      <c r="A1144" s="9"/>
      <c r="B1144" s="35"/>
      <c r="C1144" s="33"/>
      <c r="D1144" s="144"/>
      <c r="E1144" s="20"/>
      <c r="F1144" s="33"/>
      <c r="G1144" s="34"/>
      <c r="H1144" s="430"/>
      <c r="I1144" s="431"/>
      <c r="J1144" s="431"/>
      <c r="K1144" s="432"/>
      <c r="L1144" s="62">
        <f>ROUNDDOWN(D1144*H1144,0)</f>
        <v>0</v>
      </c>
      <c r="M1144" s="35"/>
      <c r="N1144" s="10"/>
      <c r="O1144" s="225"/>
    </row>
    <row r="1145" spans="1:15" ht="12.95" customHeight="1">
      <c r="A1145" s="13"/>
      <c r="B1145" s="37"/>
      <c r="C1145" s="39"/>
      <c r="D1145" s="146"/>
      <c r="E1145" s="22"/>
      <c r="F1145" s="39"/>
      <c r="G1145" s="40"/>
      <c r="H1145" s="424"/>
      <c r="I1145" s="425"/>
      <c r="J1145" s="425"/>
      <c r="K1145" s="426"/>
      <c r="L1145" s="65"/>
      <c r="M1145" s="37"/>
      <c r="N1145" s="14"/>
      <c r="O1145" s="227"/>
    </row>
    <row r="1146" spans="1:15" ht="12.95" customHeight="1">
      <c r="A1146" s="11"/>
      <c r="B1146" s="31"/>
      <c r="C1146" s="29"/>
      <c r="D1146" s="145"/>
      <c r="E1146" s="23"/>
      <c r="F1146" s="29"/>
      <c r="G1146" s="30"/>
      <c r="H1146" s="427"/>
      <c r="I1146" s="428"/>
      <c r="J1146" s="428"/>
      <c r="K1146" s="429"/>
      <c r="L1146" s="64"/>
      <c r="M1146" s="31"/>
      <c r="N1146" s="12"/>
      <c r="O1146" s="226"/>
    </row>
    <row r="1147" spans="1:15" ht="12.95" customHeight="1">
      <c r="A1147" s="9"/>
      <c r="B1147" s="35"/>
      <c r="C1147" s="33"/>
      <c r="D1147" s="144"/>
      <c r="E1147" s="20"/>
      <c r="F1147" s="33"/>
      <c r="G1147" s="34"/>
      <c r="H1147" s="430"/>
      <c r="I1147" s="431"/>
      <c r="J1147" s="431"/>
      <c r="K1147" s="432"/>
      <c r="L1147" s="62">
        <f>ROUNDDOWN(D1147*H1147,0)</f>
        <v>0</v>
      </c>
      <c r="M1147" s="35"/>
      <c r="N1147" s="10"/>
      <c r="O1147" s="225"/>
    </row>
    <row r="1148" spans="1:15" ht="12.95" customHeight="1">
      <c r="A1148" s="13"/>
      <c r="B1148" s="37"/>
      <c r="C1148" s="39"/>
      <c r="D1148" s="146"/>
      <c r="E1148" s="22"/>
      <c r="F1148" s="39"/>
      <c r="G1148" s="40"/>
      <c r="H1148" s="424"/>
      <c r="I1148" s="425"/>
      <c r="J1148" s="425"/>
      <c r="K1148" s="426"/>
      <c r="L1148" s="65"/>
      <c r="M1148" s="37"/>
      <c r="N1148" s="14"/>
      <c r="O1148" s="227"/>
    </row>
    <row r="1149" spans="1:15" ht="12.95" customHeight="1">
      <c r="A1149" s="11"/>
      <c r="B1149" s="31"/>
      <c r="C1149" s="29"/>
      <c r="D1149" s="145"/>
      <c r="E1149" s="23"/>
      <c r="F1149" s="29"/>
      <c r="G1149" s="30"/>
      <c r="H1149" s="427"/>
      <c r="I1149" s="428"/>
      <c r="J1149" s="428"/>
      <c r="K1149" s="429"/>
      <c r="L1149" s="24"/>
      <c r="M1149" s="31"/>
      <c r="N1149" s="12"/>
      <c r="O1149" s="226"/>
    </row>
    <row r="1150" spans="1:15" ht="12.95" customHeight="1">
      <c r="A1150" s="76" t="s">
        <v>334</v>
      </c>
      <c r="B1150" s="35"/>
      <c r="C1150" s="33"/>
      <c r="D1150" s="144"/>
      <c r="E1150" s="20"/>
      <c r="F1150" s="33"/>
      <c r="G1150" s="34"/>
      <c r="H1150" s="430"/>
      <c r="I1150" s="431"/>
      <c r="J1150" s="431"/>
      <c r="K1150" s="432"/>
      <c r="L1150" s="62">
        <f>SUM(L1092:L1148)</f>
        <v>0</v>
      </c>
      <c r="M1150" s="35"/>
      <c r="N1150" s="10"/>
      <c r="O1150" s="225"/>
    </row>
    <row r="1151" spans="1:15" ht="12.95" customHeight="1" thickBot="1">
      <c r="A1151" s="15"/>
      <c r="B1151" s="50"/>
      <c r="C1151" s="77"/>
      <c r="D1151" s="147"/>
      <c r="E1151" s="25"/>
      <c r="F1151" s="77"/>
      <c r="G1151" s="78"/>
      <c r="H1151" s="441"/>
      <c r="I1151" s="442"/>
      <c r="J1151" s="442"/>
      <c r="K1151" s="443"/>
      <c r="L1151" s="63"/>
      <c r="M1151" s="50"/>
      <c r="N1151" s="16"/>
      <c r="O1151" s="228"/>
    </row>
    <row r="1152" spans="1:15" ht="18" customHeight="1">
      <c r="D1152" s="448"/>
      <c r="E1152" s="448"/>
      <c r="F1152" s="448"/>
      <c r="G1152" s="448"/>
      <c r="H1152" s="448"/>
      <c r="I1152" s="448"/>
      <c r="J1152" s="448"/>
      <c r="K1152" s="448"/>
    </row>
    <row r="1153" spans="1:15" ht="20.100000000000001" customHeight="1" thickBot="1">
      <c r="A1153" s="6" t="s">
        <v>10</v>
      </c>
    </row>
    <row r="1154" spans="1:15" ht="20.100000000000001" customHeight="1" thickBot="1">
      <c r="A1154" s="19">
        <f>+科目別内訳!A550</f>
        <v>0</v>
      </c>
      <c r="B1154" s="2"/>
      <c r="C1154" s="2"/>
      <c r="D1154" s="18"/>
      <c r="E1154" s="18"/>
      <c r="F1154" s="2"/>
      <c r="G1154" s="3"/>
      <c r="H1154" s="3"/>
      <c r="I1154" s="2"/>
      <c r="J1154" s="2"/>
      <c r="K1154" s="2"/>
      <c r="L1154" s="18"/>
      <c r="M1154" s="2"/>
      <c r="N1154" s="2"/>
      <c r="O1154" s="223"/>
    </row>
    <row r="1155" spans="1:15" ht="20.100000000000001" customHeight="1" thickBot="1">
      <c r="A1155" s="73" t="s">
        <v>298</v>
      </c>
      <c r="B1155" s="444" t="s">
        <v>299</v>
      </c>
      <c r="C1155" s="445"/>
      <c r="D1155" s="444" t="s">
        <v>300</v>
      </c>
      <c r="E1155" s="446"/>
      <c r="F1155" s="445"/>
      <c r="G1155" s="75" t="s">
        <v>2</v>
      </c>
      <c r="H1155" s="444" t="s">
        <v>301</v>
      </c>
      <c r="I1155" s="446"/>
      <c r="J1155" s="446"/>
      <c r="K1155" s="445"/>
      <c r="L1155" s="74" t="s">
        <v>302</v>
      </c>
      <c r="M1155" s="435" t="s">
        <v>303</v>
      </c>
      <c r="N1155" s="436"/>
      <c r="O1155" s="437"/>
    </row>
    <row r="1156" spans="1:15" ht="12.95" customHeight="1">
      <c r="A1156" s="66" t="str">
        <f>+A43</f>
        <v>トイレブース</v>
      </c>
      <c r="B1156" s="67"/>
      <c r="C1156" s="68"/>
      <c r="D1156" s="143"/>
      <c r="E1156" s="44"/>
      <c r="F1156" s="68"/>
      <c r="G1156" s="69"/>
      <c r="H1156" s="438"/>
      <c r="I1156" s="439"/>
      <c r="J1156" s="439"/>
      <c r="K1156" s="440"/>
      <c r="L1156" s="70"/>
      <c r="M1156" s="67"/>
      <c r="N1156" s="8"/>
      <c r="O1156" s="224"/>
    </row>
    <row r="1157" spans="1:15" ht="12.95" customHeight="1">
      <c r="A1157" s="9"/>
      <c r="B1157" s="35"/>
      <c r="C1157" s="33"/>
      <c r="D1157" s="142"/>
      <c r="E1157" s="20"/>
      <c r="F1157" s="33"/>
      <c r="G1157" s="34"/>
      <c r="H1157" s="430"/>
      <c r="I1157" s="431"/>
      <c r="J1157" s="431"/>
      <c r="K1157" s="432"/>
      <c r="L1157" s="62">
        <f>ROUNDDOWN(D1157*H1157,0)</f>
        <v>0</v>
      </c>
      <c r="M1157" s="35"/>
      <c r="N1157" s="10"/>
      <c r="O1157" s="225"/>
    </row>
    <row r="1158" spans="1:15" ht="12.95" customHeight="1">
      <c r="A1158" s="9"/>
      <c r="B1158" s="35"/>
      <c r="C1158" s="33"/>
      <c r="D1158" s="144"/>
      <c r="E1158" s="20"/>
      <c r="F1158" s="33"/>
      <c r="G1158" s="34"/>
      <c r="H1158" s="430"/>
      <c r="I1158" s="431"/>
      <c r="J1158" s="431"/>
      <c r="K1158" s="432"/>
      <c r="L1158" s="21"/>
      <c r="M1158" s="35"/>
      <c r="N1158" s="10"/>
      <c r="O1158" s="225"/>
    </row>
    <row r="1159" spans="1:15" ht="12.95" customHeight="1">
      <c r="A1159" s="11" t="s">
        <v>563</v>
      </c>
      <c r="B1159" s="31" t="s">
        <v>564</v>
      </c>
      <c r="C1159" s="29"/>
      <c r="D1159" s="145" t="s">
        <v>78</v>
      </c>
      <c r="E1159" s="23"/>
      <c r="F1159" s="29"/>
      <c r="G1159" s="30" t="s">
        <v>78</v>
      </c>
      <c r="H1159" s="427"/>
      <c r="I1159" s="428"/>
      <c r="J1159" s="428"/>
      <c r="K1159" s="429"/>
      <c r="L1159" s="64"/>
      <c r="M1159" s="152"/>
      <c r="N1159" s="12"/>
      <c r="O1159" s="226"/>
    </row>
    <row r="1160" spans="1:15" ht="12.95" customHeight="1">
      <c r="A1160" s="9" t="s">
        <v>78</v>
      </c>
      <c r="B1160" s="35" t="s">
        <v>78</v>
      </c>
      <c r="C1160" s="33"/>
      <c r="D1160" s="144">
        <v>1</v>
      </c>
      <c r="E1160" s="20"/>
      <c r="F1160" s="33"/>
      <c r="G1160" s="34" t="s">
        <v>78</v>
      </c>
      <c r="H1160" s="430"/>
      <c r="I1160" s="431"/>
      <c r="J1160" s="431"/>
      <c r="K1160" s="432"/>
      <c r="L1160" s="62"/>
      <c r="M1160" s="154"/>
      <c r="N1160" s="10"/>
      <c r="O1160" s="225"/>
    </row>
    <row r="1161" spans="1:15" ht="12.95" customHeight="1">
      <c r="A1161" s="13" t="s">
        <v>78</v>
      </c>
      <c r="B1161" s="37" t="s">
        <v>78</v>
      </c>
      <c r="C1161" s="39"/>
      <c r="D1161" s="146" t="s">
        <v>78</v>
      </c>
      <c r="E1161" s="22"/>
      <c r="F1161" s="39"/>
      <c r="G1161" s="40" t="s">
        <v>169</v>
      </c>
      <c r="H1161" s="424"/>
      <c r="I1161" s="425"/>
      <c r="J1161" s="425"/>
      <c r="K1161" s="426"/>
      <c r="L1161" s="65"/>
      <c r="M1161" s="174"/>
      <c r="N1161" s="14"/>
      <c r="O1161" s="227"/>
    </row>
    <row r="1162" spans="1:15" ht="12.95" customHeight="1">
      <c r="A1162" s="11" t="s">
        <v>565</v>
      </c>
      <c r="B1162" s="31" t="s">
        <v>566</v>
      </c>
      <c r="C1162" s="29"/>
      <c r="D1162" s="145" t="s">
        <v>78</v>
      </c>
      <c r="E1162" s="23"/>
      <c r="F1162" s="29"/>
      <c r="G1162" s="30" t="s">
        <v>78</v>
      </c>
      <c r="H1162" s="427"/>
      <c r="I1162" s="428"/>
      <c r="J1162" s="428"/>
      <c r="K1162" s="429"/>
      <c r="L1162" s="64"/>
      <c r="M1162" s="152"/>
      <c r="N1162" s="12"/>
      <c r="O1162" s="226"/>
    </row>
    <row r="1163" spans="1:15" ht="12.95" customHeight="1">
      <c r="A1163" s="9" t="s">
        <v>78</v>
      </c>
      <c r="B1163" s="35" t="s">
        <v>78</v>
      </c>
      <c r="C1163" s="33"/>
      <c r="D1163" s="144">
        <v>7</v>
      </c>
      <c r="E1163" s="20"/>
      <c r="F1163" s="33"/>
      <c r="G1163" s="34" t="s">
        <v>78</v>
      </c>
      <c r="H1163" s="430"/>
      <c r="I1163" s="431"/>
      <c r="J1163" s="431"/>
      <c r="K1163" s="432"/>
      <c r="L1163" s="62"/>
      <c r="M1163" s="154"/>
      <c r="N1163" s="10"/>
      <c r="O1163" s="225"/>
    </row>
    <row r="1164" spans="1:15" ht="12.95" customHeight="1">
      <c r="A1164" s="13" t="s">
        <v>78</v>
      </c>
      <c r="B1164" s="37" t="s">
        <v>78</v>
      </c>
      <c r="C1164" s="39"/>
      <c r="D1164" s="146" t="s">
        <v>78</v>
      </c>
      <c r="E1164" s="22"/>
      <c r="F1164" s="39"/>
      <c r="G1164" s="40" t="s">
        <v>169</v>
      </c>
      <c r="H1164" s="424"/>
      <c r="I1164" s="425"/>
      <c r="J1164" s="425"/>
      <c r="K1164" s="426"/>
      <c r="L1164" s="65"/>
      <c r="M1164" s="174"/>
      <c r="N1164" s="14"/>
      <c r="O1164" s="227"/>
    </row>
    <row r="1165" spans="1:15" ht="12.95" customHeight="1">
      <c r="A1165" s="11" t="s">
        <v>567</v>
      </c>
      <c r="B1165" s="31" t="s">
        <v>568</v>
      </c>
      <c r="C1165" s="29"/>
      <c r="D1165" s="145" t="s">
        <v>78</v>
      </c>
      <c r="E1165" s="20"/>
      <c r="F1165" s="33"/>
      <c r="G1165" s="30" t="s">
        <v>78</v>
      </c>
      <c r="H1165" s="427"/>
      <c r="I1165" s="428"/>
      <c r="J1165" s="428"/>
      <c r="K1165" s="429"/>
      <c r="L1165" s="64"/>
      <c r="M1165" s="152"/>
      <c r="N1165" s="10"/>
      <c r="O1165" s="225"/>
    </row>
    <row r="1166" spans="1:15" ht="12.95" customHeight="1">
      <c r="A1166" s="9" t="s">
        <v>78</v>
      </c>
      <c r="B1166" s="35" t="s">
        <v>78</v>
      </c>
      <c r="C1166" s="33"/>
      <c r="D1166" s="144">
        <v>6</v>
      </c>
      <c r="E1166" s="20"/>
      <c r="F1166" s="33"/>
      <c r="G1166" s="34" t="s">
        <v>78</v>
      </c>
      <c r="H1166" s="430"/>
      <c r="I1166" s="431"/>
      <c r="J1166" s="431"/>
      <c r="K1166" s="432"/>
      <c r="L1166" s="62"/>
      <c r="M1166" s="154"/>
      <c r="N1166" s="10"/>
      <c r="O1166" s="225"/>
    </row>
    <row r="1167" spans="1:15" ht="12.95" customHeight="1">
      <c r="A1167" s="13" t="s">
        <v>78</v>
      </c>
      <c r="B1167" s="37" t="s">
        <v>78</v>
      </c>
      <c r="C1167" s="39"/>
      <c r="D1167" s="146" t="s">
        <v>78</v>
      </c>
      <c r="E1167" s="20"/>
      <c r="F1167" s="33"/>
      <c r="G1167" s="40" t="s">
        <v>169</v>
      </c>
      <c r="H1167" s="424"/>
      <c r="I1167" s="425"/>
      <c r="J1167" s="425"/>
      <c r="K1167" s="426"/>
      <c r="L1167" s="65"/>
      <c r="M1167" s="174"/>
      <c r="N1167" s="10"/>
      <c r="O1167" s="225"/>
    </row>
    <row r="1168" spans="1:15" ht="12.95" customHeight="1">
      <c r="A1168" s="11" t="s">
        <v>569</v>
      </c>
      <c r="B1168" s="31" t="s">
        <v>570</v>
      </c>
      <c r="C1168" s="29"/>
      <c r="D1168" s="145" t="s">
        <v>78</v>
      </c>
      <c r="E1168" s="23"/>
      <c r="F1168" s="29"/>
      <c r="G1168" s="30" t="s">
        <v>78</v>
      </c>
      <c r="H1168" s="427"/>
      <c r="I1168" s="428"/>
      <c r="J1168" s="428"/>
      <c r="K1168" s="429"/>
      <c r="L1168" s="64"/>
      <c r="M1168" s="152"/>
      <c r="N1168" s="12"/>
      <c r="O1168" s="226"/>
    </row>
    <row r="1169" spans="1:15" ht="12.95" customHeight="1">
      <c r="A1169" s="9" t="s">
        <v>78</v>
      </c>
      <c r="B1169" s="35" t="s">
        <v>78</v>
      </c>
      <c r="C1169" s="33"/>
      <c r="D1169" s="144">
        <v>1</v>
      </c>
      <c r="E1169" s="20"/>
      <c r="F1169" s="33"/>
      <c r="G1169" s="34" t="s">
        <v>78</v>
      </c>
      <c r="H1169" s="430"/>
      <c r="I1169" s="431"/>
      <c r="J1169" s="431"/>
      <c r="K1169" s="432"/>
      <c r="L1169" s="62"/>
      <c r="M1169" s="154"/>
      <c r="N1169" s="10"/>
      <c r="O1169" s="225"/>
    </row>
    <row r="1170" spans="1:15" ht="12.95" customHeight="1">
      <c r="A1170" s="13" t="s">
        <v>78</v>
      </c>
      <c r="B1170" s="37" t="s">
        <v>78</v>
      </c>
      <c r="C1170" s="39"/>
      <c r="D1170" s="146" t="s">
        <v>78</v>
      </c>
      <c r="E1170" s="22"/>
      <c r="F1170" s="39"/>
      <c r="G1170" s="40" t="s">
        <v>169</v>
      </c>
      <c r="H1170" s="424"/>
      <c r="I1170" s="425"/>
      <c r="J1170" s="425"/>
      <c r="K1170" s="426"/>
      <c r="L1170" s="65"/>
      <c r="M1170" s="174"/>
      <c r="N1170" s="14"/>
      <c r="O1170" s="227"/>
    </row>
    <row r="1171" spans="1:15" ht="12.95" customHeight="1">
      <c r="A1171" s="11" t="s">
        <v>571</v>
      </c>
      <c r="B1171" s="31" t="s">
        <v>572</v>
      </c>
      <c r="C1171" s="29"/>
      <c r="D1171" s="145" t="s">
        <v>78</v>
      </c>
      <c r="E1171" s="23"/>
      <c r="F1171" s="29"/>
      <c r="G1171" s="30" t="s">
        <v>78</v>
      </c>
      <c r="H1171" s="427"/>
      <c r="I1171" s="428"/>
      <c r="J1171" s="428"/>
      <c r="K1171" s="429"/>
      <c r="L1171" s="64"/>
      <c r="M1171" s="152"/>
      <c r="N1171" s="12"/>
      <c r="O1171" s="226"/>
    </row>
    <row r="1172" spans="1:15" ht="12.95" customHeight="1">
      <c r="A1172" s="9" t="s">
        <v>78</v>
      </c>
      <c r="B1172" s="35" t="s">
        <v>78</v>
      </c>
      <c r="C1172" s="33"/>
      <c r="D1172" s="144">
        <v>1</v>
      </c>
      <c r="E1172" s="20"/>
      <c r="F1172" s="33"/>
      <c r="G1172" s="34" t="s">
        <v>78</v>
      </c>
      <c r="H1172" s="430"/>
      <c r="I1172" s="431"/>
      <c r="J1172" s="431"/>
      <c r="K1172" s="432"/>
      <c r="L1172" s="62"/>
      <c r="M1172" s="154"/>
      <c r="N1172" s="10"/>
      <c r="O1172" s="225"/>
    </row>
    <row r="1173" spans="1:15" ht="12.95" customHeight="1">
      <c r="A1173" s="13" t="s">
        <v>78</v>
      </c>
      <c r="B1173" s="37" t="s">
        <v>78</v>
      </c>
      <c r="C1173" s="39"/>
      <c r="D1173" s="146" t="s">
        <v>78</v>
      </c>
      <c r="E1173" s="22"/>
      <c r="F1173" s="39"/>
      <c r="G1173" s="40" t="s">
        <v>169</v>
      </c>
      <c r="H1173" s="424"/>
      <c r="I1173" s="425"/>
      <c r="J1173" s="425"/>
      <c r="K1173" s="426"/>
      <c r="L1173" s="65"/>
      <c r="M1173" s="174"/>
      <c r="N1173" s="14"/>
      <c r="O1173" s="227"/>
    </row>
    <row r="1174" spans="1:15" ht="12.95" customHeight="1">
      <c r="A1174" s="9" t="s">
        <v>573</v>
      </c>
      <c r="B1174" s="35" t="s">
        <v>574</v>
      </c>
      <c r="C1174" s="33"/>
      <c r="D1174" s="144" t="s">
        <v>78</v>
      </c>
      <c r="E1174" s="20"/>
      <c r="F1174" s="33"/>
      <c r="G1174" s="30" t="s">
        <v>78</v>
      </c>
      <c r="H1174" s="427"/>
      <c r="I1174" s="428"/>
      <c r="J1174" s="428"/>
      <c r="K1174" s="429"/>
      <c r="L1174" s="64"/>
      <c r="M1174" s="152"/>
      <c r="N1174" s="10"/>
      <c r="O1174" s="225"/>
    </row>
    <row r="1175" spans="1:15" ht="12.95" customHeight="1">
      <c r="A1175" s="9" t="s">
        <v>78</v>
      </c>
      <c r="B1175" s="35" t="s">
        <v>78</v>
      </c>
      <c r="C1175" s="33"/>
      <c r="D1175" s="144">
        <v>1</v>
      </c>
      <c r="E1175" s="20"/>
      <c r="F1175" s="33"/>
      <c r="G1175" s="34" t="s">
        <v>78</v>
      </c>
      <c r="H1175" s="430"/>
      <c r="I1175" s="431"/>
      <c r="J1175" s="431"/>
      <c r="K1175" s="432"/>
      <c r="L1175" s="62"/>
      <c r="M1175" s="154"/>
      <c r="N1175" s="10"/>
      <c r="O1175" s="225"/>
    </row>
    <row r="1176" spans="1:15" ht="12.95" customHeight="1">
      <c r="A1176" s="9" t="s">
        <v>78</v>
      </c>
      <c r="B1176" s="35" t="s">
        <v>78</v>
      </c>
      <c r="C1176" s="33"/>
      <c r="D1176" s="144" t="s">
        <v>78</v>
      </c>
      <c r="E1176" s="20"/>
      <c r="F1176" s="33"/>
      <c r="G1176" s="40" t="s">
        <v>169</v>
      </c>
      <c r="H1176" s="424"/>
      <c r="I1176" s="425"/>
      <c r="J1176" s="425"/>
      <c r="K1176" s="426"/>
      <c r="L1176" s="65"/>
      <c r="M1176" s="174"/>
      <c r="N1176" s="10"/>
      <c r="O1176" s="225"/>
    </row>
    <row r="1177" spans="1:15" ht="12.95" customHeight="1">
      <c r="A1177" s="11" t="s">
        <v>575</v>
      </c>
      <c r="B1177" s="31" t="s">
        <v>576</v>
      </c>
      <c r="C1177" s="29"/>
      <c r="D1177" s="145" t="s">
        <v>78</v>
      </c>
      <c r="E1177" s="23"/>
      <c r="F1177" s="29"/>
      <c r="G1177" s="30" t="s">
        <v>78</v>
      </c>
      <c r="H1177" s="427"/>
      <c r="I1177" s="428"/>
      <c r="J1177" s="428"/>
      <c r="K1177" s="429"/>
      <c r="L1177" s="64"/>
      <c r="M1177" s="152"/>
      <c r="N1177" s="12"/>
      <c r="O1177" s="226"/>
    </row>
    <row r="1178" spans="1:15" ht="12.95" customHeight="1">
      <c r="A1178" s="9" t="s">
        <v>78</v>
      </c>
      <c r="B1178" s="35" t="s">
        <v>78</v>
      </c>
      <c r="C1178" s="33"/>
      <c r="D1178" s="144">
        <v>1</v>
      </c>
      <c r="E1178" s="20"/>
      <c r="F1178" s="33"/>
      <c r="G1178" s="34" t="s">
        <v>78</v>
      </c>
      <c r="H1178" s="430"/>
      <c r="I1178" s="431"/>
      <c r="J1178" s="431"/>
      <c r="K1178" s="432"/>
      <c r="L1178" s="62"/>
      <c r="M1178" s="154"/>
      <c r="N1178" s="10"/>
      <c r="O1178" s="225"/>
    </row>
    <row r="1179" spans="1:15" ht="12.95" customHeight="1">
      <c r="A1179" s="13" t="s">
        <v>78</v>
      </c>
      <c r="B1179" s="37" t="s">
        <v>78</v>
      </c>
      <c r="C1179" s="39"/>
      <c r="D1179" s="146" t="s">
        <v>78</v>
      </c>
      <c r="E1179" s="22"/>
      <c r="F1179" s="39"/>
      <c r="G1179" s="40" t="s">
        <v>169</v>
      </c>
      <c r="H1179" s="424"/>
      <c r="I1179" s="425"/>
      <c r="J1179" s="425"/>
      <c r="K1179" s="426"/>
      <c r="L1179" s="65"/>
      <c r="M1179" s="174"/>
      <c r="N1179" s="14"/>
      <c r="O1179" s="227"/>
    </row>
    <row r="1180" spans="1:15" ht="12.95" customHeight="1">
      <c r="A1180" s="11" t="s">
        <v>577</v>
      </c>
      <c r="B1180" s="31" t="s">
        <v>578</v>
      </c>
      <c r="C1180" s="29"/>
      <c r="D1180" s="145" t="s">
        <v>78</v>
      </c>
      <c r="E1180" s="23"/>
      <c r="F1180" s="29"/>
      <c r="G1180" s="30" t="s">
        <v>78</v>
      </c>
      <c r="H1180" s="427"/>
      <c r="I1180" s="428"/>
      <c r="J1180" s="428"/>
      <c r="K1180" s="429"/>
      <c r="L1180" s="64"/>
      <c r="M1180" s="152"/>
      <c r="N1180" s="12"/>
      <c r="O1180" s="226"/>
    </row>
    <row r="1181" spans="1:15" ht="12.95" customHeight="1">
      <c r="A1181" s="9" t="s">
        <v>78</v>
      </c>
      <c r="B1181" s="35" t="s">
        <v>78</v>
      </c>
      <c r="C1181" s="33"/>
      <c r="D1181" s="144">
        <v>1</v>
      </c>
      <c r="E1181" s="20"/>
      <c r="F1181" s="33"/>
      <c r="G1181" s="34" t="s">
        <v>78</v>
      </c>
      <c r="H1181" s="430"/>
      <c r="I1181" s="431"/>
      <c r="J1181" s="431"/>
      <c r="K1181" s="432"/>
      <c r="L1181" s="62"/>
      <c r="M1181" s="154"/>
      <c r="N1181" s="10"/>
      <c r="O1181" s="225"/>
    </row>
    <row r="1182" spans="1:15" ht="12.95" customHeight="1">
      <c r="A1182" s="13" t="s">
        <v>78</v>
      </c>
      <c r="B1182" s="37" t="s">
        <v>78</v>
      </c>
      <c r="C1182" s="39"/>
      <c r="D1182" s="146" t="s">
        <v>78</v>
      </c>
      <c r="E1182" s="22"/>
      <c r="F1182" s="39"/>
      <c r="G1182" s="40" t="s">
        <v>169</v>
      </c>
      <c r="H1182" s="424"/>
      <c r="I1182" s="425"/>
      <c r="J1182" s="425"/>
      <c r="K1182" s="426"/>
      <c r="L1182" s="65"/>
      <c r="M1182" s="174"/>
      <c r="N1182" s="14"/>
      <c r="O1182" s="227"/>
    </row>
    <row r="1183" spans="1:15" ht="12.95" customHeight="1">
      <c r="A1183" s="11" t="s">
        <v>579</v>
      </c>
      <c r="B1183" s="31" t="s">
        <v>580</v>
      </c>
      <c r="C1183" s="29"/>
      <c r="D1183" s="145" t="s">
        <v>78</v>
      </c>
      <c r="E1183" s="23"/>
      <c r="F1183" s="29"/>
      <c r="G1183" s="30" t="s">
        <v>78</v>
      </c>
      <c r="H1183" s="427"/>
      <c r="I1183" s="428"/>
      <c r="J1183" s="428"/>
      <c r="K1183" s="429"/>
      <c r="L1183" s="64"/>
      <c r="M1183" s="152"/>
      <c r="N1183" s="12"/>
      <c r="O1183" s="226"/>
    </row>
    <row r="1184" spans="1:15" ht="12.95" customHeight="1">
      <c r="A1184" s="9" t="s">
        <v>78</v>
      </c>
      <c r="B1184" s="35" t="s">
        <v>78</v>
      </c>
      <c r="C1184" s="33"/>
      <c r="D1184" s="144">
        <v>1</v>
      </c>
      <c r="E1184" s="20"/>
      <c r="F1184" s="33"/>
      <c r="G1184" s="34" t="s">
        <v>78</v>
      </c>
      <c r="H1184" s="430"/>
      <c r="I1184" s="431"/>
      <c r="J1184" s="431"/>
      <c r="K1184" s="432"/>
      <c r="L1184" s="62"/>
      <c r="M1184" s="154"/>
      <c r="N1184" s="10"/>
      <c r="O1184" s="225"/>
    </row>
    <row r="1185" spans="1:15" ht="12.95" customHeight="1">
      <c r="A1185" s="13" t="s">
        <v>78</v>
      </c>
      <c r="B1185" s="37" t="s">
        <v>78</v>
      </c>
      <c r="C1185" s="39"/>
      <c r="D1185" s="146" t="s">
        <v>78</v>
      </c>
      <c r="E1185" s="22"/>
      <c r="F1185" s="39"/>
      <c r="G1185" s="40" t="s">
        <v>169</v>
      </c>
      <c r="H1185" s="424"/>
      <c r="I1185" s="425"/>
      <c r="J1185" s="425"/>
      <c r="K1185" s="426"/>
      <c r="L1185" s="65"/>
      <c r="M1185" s="174"/>
      <c r="N1185" s="14"/>
      <c r="O1185" s="227"/>
    </row>
    <row r="1186" spans="1:15" ht="12.95" customHeight="1">
      <c r="A1186" s="9" t="s">
        <v>581</v>
      </c>
      <c r="B1186" s="35" t="s">
        <v>582</v>
      </c>
      <c r="C1186" s="33"/>
      <c r="D1186" s="144" t="s">
        <v>78</v>
      </c>
      <c r="E1186" s="20"/>
      <c r="F1186" s="33"/>
      <c r="G1186" s="34" t="s">
        <v>78</v>
      </c>
      <c r="H1186" s="427"/>
      <c r="I1186" s="428"/>
      <c r="J1186" s="428"/>
      <c r="K1186" s="429"/>
      <c r="L1186" s="64"/>
      <c r="M1186" s="152"/>
      <c r="N1186" s="10"/>
      <c r="O1186" s="225"/>
    </row>
    <row r="1187" spans="1:15" ht="12.95" customHeight="1">
      <c r="A1187" s="9" t="s">
        <v>78</v>
      </c>
      <c r="B1187" s="35" t="s">
        <v>78</v>
      </c>
      <c r="C1187" s="33"/>
      <c r="D1187" s="144">
        <v>1</v>
      </c>
      <c r="E1187" s="20"/>
      <c r="F1187" s="33"/>
      <c r="G1187" s="34" t="s">
        <v>78</v>
      </c>
      <c r="H1187" s="430"/>
      <c r="I1187" s="431"/>
      <c r="J1187" s="431"/>
      <c r="K1187" s="432"/>
      <c r="L1187" s="62"/>
      <c r="M1187" s="154"/>
      <c r="N1187" s="10"/>
      <c r="O1187" s="225"/>
    </row>
    <row r="1188" spans="1:15" ht="12.95" customHeight="1">
      <c r="A1188" s="9" t="s">
        <v>78</v>
      </c>
      <c r="B1188" s="37" t="s">
        <v>78</v>
      </c>
      <c r="C1188" s="33"/>
      <c r="D1188" s="144" t="s">
        <v>78</v>
      </c>
      <c r="E1188" s="20"/>
      <c r="F1188" s="33"/>
      <c r="G1188" s="34" t="s">
        <v>169</v>
      </c>
      <c r="H1188" s="424"/>
      <c r="I1188" s="425"/>
      <c r="J1188" s="425"/>
      <c r="K1188" s="426"/>
      <c r="L1188" s="65"/>
      <c r="M1188" s="174"/>
      <c r="N1188" s="10"/>
      <c r="O1188" s="225"/>
    </row>
    <row r="1189" spans="1:15" ht="12.95" customHeight="1">
      <c r="A1189" s="11" t="s">
        <v>583</v>
      </c>
      <c r="B1189" s="31" t="s">
        <v>584</v>
      </c>
      <c r="C1189" s="29"/>
      <c r="D1189" s="145" t="s">
        <v>78</v>
      </c>
      <c r="E1189" s="23"/>
      <c r="F1189" s="29"/>
      <c r="G1189" s="30" t="s">
        <v>78</v>
      </c>
      <c r="H1189" s="427"/>
      <c r="I1189" s="428"/>
      <c r="J1189" s="428"/>
      <c r="K1189" s="429"/>
      <c r="L1189" s="64"/>
      <c r="M1189" s="152"/>
      <c r="N1189" s="12"/>
      <c r="O1189" s="226"/>
    </row>
    <row r="1190" spans="1:15" ht="12.95" customHeight="1">
      <c r="A1190" s="9" t="s">
        <v>78</v>
      </c>
      <c r="B1190" s="35" t="s">
        <v>78</v>
      </c>
      <c r="C1190" s="33"/>
      <c r="D1190" s="144">
        <v>1</v>
      </c>
      <c r="E1190" s="20"/>
      <c r="F1190" s="33"/>
      <c r="G1190" s="34" t="s">
        <v>78</v>
      </c>
      <c r="H1190" s="430"/>
      <c r="I1190" s="431"/>
      <c r="J1190" s="431"/>
      <c r="K1190" s="432"/>
      <c r="L1190" s="62"/>
      <c r="M1190" s="154"/>
      <c r="N1190" s="10"/>
      <c r="O1190" s="225"/>
    </row>
    <row r="1191" spans="1:15" ht="12.95" customHeight="1">
      <c r="A1191" s="13" t="s">
        <v>78</v>
      </c>
      <c r="B1191" s="37" t="s">
        <v>78</v>
      </c>
      <c r="C1191" s="39"/>
      <c r="D1191" s="146" t="s">
        <v>78</v>
      </c>
      <c r="E1191" s="22"/>
      <c r="F1191" s="39"/>
      <c r="G1191" s="40" t="s">
        <v>169</v>
      </c>
      <c r="H1191" s="424"/>
      <c r="I1191" s="425"/>
      <c r="J1191" s="425"/>
      <c r="K1191" s="426"/>
      <c r="L1191" s="65"/>
      <c r="M1191" s="174"/>
      <c r="N1191" s="14"/>
      <c r="O1191" s="227"/>
    </row>
    <row r="1192" spans="1:15" ht="12.95" customHeight="1">
      <c r="A1192" s="9" t="s">
        <v>585</v>
      </c>
      <c r="B1192" s="35" t="s">
        <v>586</v>
      </c>
      <c r="C1192" s="33"/>
      <c r="D1192" s="144" t="s">
        <v>78</v>
      </c>
      <c r="E1192" s="20"/>
      <c r="F1192" s="33"/>
      <c r="G1192" s="34" t="s">
        <v>78</v>
      </c>
      <c r="H1192" s="427"/>
      <c r="I1192" s="428"/>
      <c r="J1192" s="428"/>
      <c r="K1192" s="429"/>
      <c r="L1192" s="64"/>
      <c r="M1192" s="152"/>
      <c r="N1192" s="10"/>
      <c r="O1192" s="225"/>
    </row>
    <row r="1193" spans="1:15" ht="12.95" customHeight="1">
      <c r="A1193" s="9" t="s">
        <v>78</v>
      </c>
      <c r="B1193" s="35" t="s">
        <v>78</v>
      </c>
      <c r="C1193" s="33"/>
      <c r="D1193" s="144">
        <v>1</v>
      </c>
      <c r="E1193" s="20"/>
      <c r="F1193" s="33"/>
      <c r="G1193" s="34" t="s">
        <v>78</v>
      </c>
      <c r="H1193" s="430"/>
      <c r="I1193" s="431"/>
      <c r="J1193" s="431"/>
      <c r="K1193" s="432"/>
      <c r="L1193" s="62"/>
      <c r="M1193" s="154"/>
      <c r="N1193" s="10"/>
      <c r="O1193" s="225"/>
    </row>
    <row r="1194" spans="1:15" ht="12.95" customHeight="1">
      <c r="A1194" s="9" t="s">
        <v>78</v>
      </c>
      <c r="B1194" s="37" t="s">
        <v>78</v>
      </c>
      <c r="C1194" s="33"/>
      <c r="D1194" s="144" t="s">
        <v>78</v>
      </c>
      <c r="E1194" s="20"/>
      <c r="F1194" s="33"/>
      <c r="G1194" s="34" t="s">
        <v>169</v>
      </c>
      <c r="H1194" s="424"/>
      <c r="I1194" s="425"/>
      <c r="J1194" s="425"/>
      <c r="K1194" s="426"/>
      <c r="L1194" s="65"/>
      <c r="M1194" s="174"/>
      <c r="N1194" s="10"/>
      <c r="O1194" s="225"/>
    </row>
    <row r="1195" spans="1:15" ht="12.95" customHeight="1">
      <c r="A1195" s="11" t="s">
        <v>587</v>
      </c>
      <c r="B1195" s="31" t="s">
        <v>588</v>
      </c>
      <c r="C1195" s="29"/>
      <c r="D1195" s="145" t="s">
        <v>78</v>
      </c>
      <c r="E1195" s="23"/>
      <c r="F1195" s="29"/>
      <c r="G1195" s="30" t="s">
        <v>78</v>
      </c>
      <c r="H1195" s="427"/>
      <c r="I1195" s="428"/>
      <c r="J1195" s="428"/>
      <c r="K1195" s="429"/>
      <c r="L1195" s="64"/>
      <c r="M1195" s="152"/>
      <c r="N1195" s="12"/>
      <c r="O1195" s="226"/>
    </row>
    <row r="1196" spans="1:15" ht="12.95" customHeight="1">
      <c r="A1196" s="9" t="s">
        <v>78</v>
      </c>
      <c r="B1196" s="35" t="s">
        <v>78</v>
      </c>
      <c r="C1196" s="269"/>
      <c r="D1196" s="144">
        <v>1</v>
      </c>
      <c r="E1196" s="20"/>
      <c r="F1196" s="33"/>
      <c r="G1196" s="34" t="s">
        <v>78</v>
      </c>
      <c r="H1196" s="430"/>
      <c r="I1196" s="431"/>
      <c r="J1196" s="431"/>
      <c r="K1196" s="432"/>
      <c r="L1196" s="62"/>
      <c r="M1196" s="154"/>
      <c r="N1196" s="10"/>
      <c r="O1196" s="225"/>
    </row>
    <row r="1197" spans="1:15" ht="12.95" customHeight="1">
      <c r="A1197" s="13" t="s">
        <v>78</v>
      </c>
      <c r="B1197" s="37" t="s">
        <v>78</v>
      </c>
      <c r="C1197" s="39"/>
      <c r="D1197" s="146" t="s">
        <v>78</v>
      </c>
      <c r="E1197" s="22"/>
      <c r="F1197" s="39"/>
      <c r="G1197" s="40" t="s">
        <v>169</v>
      </c>
      <c r="H1197" s="424"/>
      <c r="I1197" s="425"/>
      <c r="J1197" s="425"/>
      <c r="K1197" s="426"/>
      <c r="L1197" s="65"/>
      <c r="M1197" s="174"/>
      <c r="N1197" s="14"/>
      <c r="O1197" s="227"/>
    </row>
    <row r="1198" spans="1:15" ht="12.95" customHeight="1">
      <c r="A1198" s="9" t="s">
        <v>589</v>
      </c>
      <c r="B1198" s="35" t="s">
        <v>590</v>
      </c>
      <c r="C1198" s="33"/>
      <c r="D1198" s="144" t="s">
        <v>78</v>
      </c>
      <c r="E1198" s="20"/>
      <c r="F1198" s="33"/>
      <c r="G1198" s="34" t="s">
        <v>78</v>
      </c>
      <c r="H1198" s="427"/>
      <c r="I1198" s="428"/>
      <c r="J1198" s="428"/>
      <c r="K1198" s="429"/>
      <c r="L1198" s="64"/>
      <c r="M1198" s="152"/>
      <c r="N1198" s="10"/>
      <c r="O1198" s="225"/>
    </row>
    <row r="1199" spans="1:15" ht="12.95" customHeight="1">
      <c r="A1199" s="9" t="s">
        <v>78</v>
      </c>
      <c r="B1199" s="35" t="s">
        <v>78</v>
      </c>
      <c r="C1199" s="33"/>
      <c r="D1199" s="144">
        <v>1</v>
      </c>
      <c r="E1199" s="20"/>
      <c r="F1199" s="33"/>
      <c r="G1199" s="34" t="s">
        <v>78</v>
      </c>
      <c r="H1199" s="430"/>
      <c r="I1199" s="431"/>
      <c r="J1199" s="431"/>
      <c r="K1199" s="432"/>
      <c r="L1199" s="62"/>
      <c r="M1199" s="154"/>
      <c r="N1199" s="10"/>
      <c r="O1199" s="225"/>
    </row>
    <row r="1200" spans="1:15" ht="12.95" customHeight="1">
      <c r="A1200" s="9" t="s">
        <v>78</v>
      </c>
      <c r="B1200" s="35" t="s">
        <v>78</v>
      </c>
      <c r="C1200" s="33"/>
      <c r="D1200" s="144" t="s">
        <v>78</v>
      </c>
      <c r="E1200" s="20"/>
      <c r="F1200" s="33"/>
      <c r="G1200" s="34" t="s">
        <v>169</v>
      </c>
      <c r="H1200" s="424"/>
      <c r="I1200" s="425"/>
      <c r="J1200" s="425"/>
      <c r="K1200" s="426"/>
      <c r="L1200" s="65"/>
      <c r="M1200" s="174"/>
      <c r="N1200" s="10"/>
      <c r="O1200" s="225"/>
    </row>
    <row r="1201" spans="1:15" ht="12.95" customHeight="1">
      <c r="A1201" s="11" t="s">
        <v>591</v>
      </c>
      <c r="B1201" s="31" t="s">
        <v>592</v>
      </c>
      <c r="C1201" s="29"/>
      <c r="D1201" s="145" t="s">
        <v>78</v>
      </c>
      <c r="E1201" s="23"/>
      <c r="F1201" s="29"/>
      <c r="G1201" s="30" t="s">
        <v>78</v>
      </c>
      <c r="H1201" s="427"/>
      <c r="I1201" s="428"/>
      <c r="J1201" s="428"/>
      <c r="K1201" s="429"/>
      <c r="L1201" s="64"/>
      <c r="M1201" s="152"/>
      <c r="N1201" s="12"/>
      <c r="O1201" s="226"/>
    </row>
    <row r="1202" spans="1:15" ht="12.95" customHeight="1">
      <c r="A1202" s="9" t="s">
        <v>78</v>
      </c>
      <c r="B1202" s="35" t="s">
        <v>78</v>
      </c>
      <c r="C1202" s="33"/>
      <c r="D1202" s="144">
        <v>1</v>
      </c>
      <c r="E1202" s="20"/>
      <c r="F1202" s="33"/>
      <c r="G1202" s="34" t="s">
        <v>78</v>
      </c>
      <c r="H1202" s="430"/>
      <c r="I1202" s="431"/>
      <c r="J1202" s="431"/>
      <c r="K1202" s="432"/>
      <c r="L1202" s="62"/>
      <c r="M1202" s="154"/>
      <c r="N1202" s="10"/>
      <c r="O1202" s="225"/>
    </row>
    <row r="1203" spans="1:15" ht="12.95" customHeight="1">
      <c r="A1203" s="13" t="s">
        <v>78</v>
      </c>
      <c r="B1203" s="37" t="s">
        <v>78</v>
      </c>
      <c r="C1203" s="39"/>
      <c r="D1203" s="146" t="s">
        <v>78</v>
      </c>
      <c r="E1203" s="22"/>
      <c r="F1203" s="39"/>
      <c r="G1203" s="40" t="s">
        <v>169</v>
      </c>
      <c r="H1203" s="424"/>
      <c r="I1203" s="425"/>
      <c r="J1203" s="425"/>
      <c r="K1203" s="426"/>
      <c r="L1203" s="65"/>
      <c r="M1203" s="174"/>
      <c r="N1203" s="14"/>
      <c r="O1203" s="227"/>
    </row>
    <row r="1204" spans="1:15" ht="12.95" customHeight="1">
      <c r="A1204" s="9" t="s">
        <v>593</v>
      </c>
      <c r="B1204" s="35" t="s">
        <v>594</v>
      </c>
      <c r="C1204" s="33"/>
      <c r="D1204" s="144" t="s">
        <v>78</v>
      </c>
      <c r="E1204" s="20"/>
      <c r="F1204" s="33"/>
      <c r="G1204" s="34" t="s">
        <v>78</v>
      </c>
      <c r="H1204" s="427"/>
      <c r="I1204" s="428"/>
      <c r="J1204" s="428"/>
      <c r="K1204" s="429"/>
      <c r="L1204" s="64"/>
      <c r="M1204" s="152"/>
      <c r="N1204" s="10"/>
      <c r="O1204" s="225"/>
    </row>
    <row r="1205" spans="1:15" ht="12.95" customHeight="1">
      <c r="A1205" s="9" t="s">
        <v>78</v>
      </c>
      <c r="B1205" s="35" t="s">
        <v>78</v>
      </c>
      <c r="C1205" s="33"/>
      <c r="D1205" s="144">
        <v>1</v>
      </c>
      <c r="E1205" s="20"/>
      <c r="F1205" s="33"/>
      <c r="G1205" s="34" t="s">
        <v>78</v>
      </c>
      <c r="H1205" s="430"/>
      <c r="I1205" s="431"/>
      <c r="J1205" s="431"/>
      <c r="K1205" s="432"/>
      <c r="L1205" s="62"/>
      <c r="M1205" s="154"/>
      <c r="N1205" s="10"/>
      <c r="O1205" s="225"/>
    </row>
    <row r="1206" spans="1:15" ht="12.95" customHeight="1">
      <c r="A1206" s="9" t="s">
        <v>78</v>
      </c>
      <c r="B1206" s="35" t="s">
        <v>78</v>
      </c>
      <c r="C1206" s="33"/>
      <c r="D1206" s="144" t="s">
        <v>78</v>
      </c>
      <c r="E1206" s="20"/>
      <c r="F1206" s="33"/>
      <c r="G1206" s="34" t="s">
        <v>169</v>
      </c>
      <c r="H1206" s="424"/>
      <c r="I1206" s="425"/>
      <c r="J1206" s="425"/>
      <c r="K1206" s="426"/>
      <c r="L1206" s="65"/>
      <c r="M1206" s="174"/>
      <c r="N1206" s="10"/>
      <c r="O1206" s="225"/>
    </row>
    <row r="1207" spans="1:15" ht="12.95" customHeight="1">
      <c r="A1207" s="11" t="s">
        <v>595</v>
      </c>
      <c r="B1207" s="31" t="s">
        <v>596</v>
      </c>
      <c r="C1207" s="29"/>
      <c r="D1207" s="145" t="s">
        <v>78</v>
      </c>
      <c r="E1207" s="23"/>
      <c r="F1207" s="29"/>
      <c r="G1207" s="30" t="s">
        <v>78</v>
      </c>
      <c r="H1207" s="427"/>
      <c r="I1207" s="428"/>
      <c r="J1207" s="428"/>
      <c r="K1207" s="429"/>
      <c r="L1207" s="64"/>
      <c r="M1207" s="152"/>
      <c r="N1207" s="12"/>
      <c r="O1207" s="226"/>
    </row>
    <row r="1208" spans="1:15" ht="12.95" customHeight="1">
      <c r="A1208" s="9" t="s">
        <v>78</v>
      </c>
      <c r="B1208" s="35" t="s">
        <v>78</v>
      </c>
      <c r="C1208" s="33"/>
      <c r="D1208" s="144">
        <v>1</v>
      </c>
      <c r="E1208" s="20"/>
      <c r="F1208" s="33"/>
      <c r="G1208" s="34" t="s">
        <v>78</v>
      </c>
      <c r="H1208" s="430"/>
      <c r="I1208" s="431"/>
      <c r="J1208" s="431"/>
      <c r="K1208" s="432"/>
      <c r="L1208" s="62"/>
      <c r="M1208" s="154"/>
      <c r="N1208" s="10"/>
      <c r="O1208" s="225"/>
    </row>
    <row r="1209" spans="1:15" ht="12.95" customHeight="1">
      <c r="A1209" s="13" t="s">
        <v>78</v>
      </c>
      <c r="B1209" s="37" t="s">
        <v>78</v>
      </c>
      <c r="C1209" s="39"/>
      <c r="D1209" s="146" t="s">
        <v>78</v>
      </c>
      <c r="E1209" s="22"/>
      <c r="F1209" s="39"/>
      <c r="G1209" s="40" t="s">
        <v>169</v>
      </c>
      <c r="H1209" s="424"/>
      <c r="I1209" s="425"/>
      <c r="J1209" s="425"/>
      <c r="K1209" s="426"/>
      <c r="L1209" s="65"/>
      <c r="M1209" s="174"/>
      <c r="N1209" s="14"/>
      <c r="O1209" s="227"/>
    </row>
    <row r="1210" spans="1:15" ht="12.95" customHeight="1">
      <c r="A1210" s="11" t="s">
        <v>597</v>
      </c>
      <c r="B1210" s="31" t="s">
        <v>598</v>
      </c>
      <c r="C1210" s="29"/>
      <c r="D1210" s="145" t="s">
        <v>78</v>
      </c>
      <c r="E1210" s="23"/>
      <c r="F1210" s="29"/>
      <c r="G1210" s="30" t="s">
        <v>78</v>
      </c>
      <c r="H1210" s="427"/>
      <c r="I1210" s="428"/>
      <c r="J1210" s="428"/>
      <c r="K1210" s="429"/>
      <c r="L1210" s="64"/>
      <c r="M1210" s="152"/>
      <c r="N1210" s="12"/>
      <c r="O1210" s="226"/>
    </row>
    <row r="1211" spans="1:15" ht="12.95" customHeight="1">
      <c r="A1211" s="9" t="s">
        <v>78</v>
      </c>
      <c r="B1211" s="35" t="s">
        <v>78</v>
      </c>
      <c r="C1211" s="33"/>
      <c r="D1211" s="144">
        <v>1</v>
      </c>
      <c r="E1211" s="20"/>
      <c r="F1211" s="33"/>
      <c r="G1211" s="34" t="s">
        <v>78</v>
      </c>
      <c r="H1211" s="430"/>
      <c r="I1211" s="431"/>
      <c r="J1211" s="431"/>
      <c r="K1211" s="432"/>
      <c r="L1211" s="62"/>
      <c r="M1211" s="154"/>
      <c r="N1211" s="10"/>
      <c r="O1211" s="225"/>
    </row>
    <row r="1212" spans="1:15" ht="12.95" customHeight="1">
      <c r="A1212" s="13" t="s">
        <v>78</v>
      </c>
      <c r="B1212" s="37" t="s">
        <v>78</v>
      </c>
      <c r="C1212" s="39"/>
      <c r="D1212" s="146" t="s">
        <v>78</v>
      </c>
      <c r="E1212" s="22"/>
      <c r="F1212" s="39"/>
      <c r="G1212" s="40" t="s">
        <v>169</v>
      </c>
      <c r="H1212" s="424"/>
      <c r="I1212" s="425"/>
      <c r="J1212" s="425"/>
      <c r="K1212" s="426"/>
      <c r="L1212" s="65"/>
      <c r="M1212" s="174"/>
      <c r="N1212" s="14"/>
      <c r="O1212" s="227"/>
    </row>
    <row r="1213" spans="1:15" ht="12.95" customHeight="1">
      <c r="A1213" s="11" t="s">
        <v>599</v>
      </c>
      <c r="B1213" s="31" t="s">
        <v>600</v>
      </c>
      <c r="C1213" s="29"/>
      <c r="D1213" s="145" t="s">
        <v>78</v>
      </c>
      <c r="E1213" s="23"/>
      <c r="F1213" s="29"/>
      <c r="G1213" s="30" t="s">
        <v>78</v>
      </c>
      <c r="H1213" s="427"/>
      <c r="I1213" s="428"/>
      <c r="J1213" s="428"/>
      <c r="K1213" s="429"/>
      <c r="L1213" s="24"/>
      <c r="M1213" s="152"/>
      <c r="N1213" s="12"/>
      <c r="O1213" s="226"/>
    </row>
    <row r="1214" spans="1:15" ht="12.95" customHeight="1">
      <c r="A1214" s="76" t="s">
        <v>78</v>
      </c>
      <c r="B1214" s="35" t="s">
        <v>78</v>
      </c>
      <c r="C1214" s="33"/>
      <c r="D1214" s="144">
        <v>1</v>
      </c>
      <c r="E1214" s="20"/>
      <c r="F1214" s="33"/>
      <c r="G1214" s="34" t="s">
        <v>78</v>
      </c>
      <c r="H1214" s="430"/>
      <c r="I1214" s="431"/>
      <c r="J1214" s="431"/>
      <c r="K1214" s="432"/>
      <c r="L1214" s="62"/>
      <c r="M1214" s="154"/>
      <c r="N1214" s="10"/>
      <c r="O1214" s="225"/>
    </row>
    <row r="1215" spans="1:15" ht="12.95" customHeight="1" thickBot="1">
      <c r="A1215" s="15" t="s">
        <v>78</v>
      </c>
      <c r="B1215" s="50" t="s">
        <v>78</v>
      </c>
      <c r="C1215" s="77"/>
      <c r="D1215" s="147" t="s">
        <v>78</v>
      </c>
      <c r="E1215" s="25"/>
      <c r="F1215" s="77"/>
      <c r="G1215" s="78" t="s">
        <v>169</v>
      </c>
      <c r="H1215" s="441"/>
      <c r="I1215" s="442"/>
      <c r="J1215" s="442"/>
      <c r="K1215" s="443"/>
      <c r="L1215" s="63"/>
      <c r="M1215" s="176"/>
      <c r="N1215" s="16"/>
      <c r="O1215" s="228"/>
    </row>
    <row r="1216" spans="1:15" ht="18" customHeight="1">
      <c r="D1216" s="448"/>
      <c r="E1216" s="448"/>
      <c r="F1216" s="448"/>
      <c r="G1216" s="448"/>
      <c r="H1216" s="448"/>
      <c r="I1216" s="448"/>
      <c r="J1216" s="448"/>
      <c r="K1216" s="448"/>
    </row>
    <row r="1217" spans="1:15" ht="20.100000000000001" customHeight="1" thickBot="1">
      <c r="A1217" s="6" t="s">
        <v>10</v>
      </c>
    </row>
    <row r="1218" spans="1:15" ht="20.100000000000001" customHeight="1" thickBot="1">
      <c r="A1218" s="19">
        <f>+科目別内訳!A614</f>
        <v>0</v>
      </c>
      <c r="B1218" s="2"/>
      <c r="C1218" s="2"/>
      <c r="D1218" s="18"/>
      <c r="E1218" s="18"/>
      <c r="F1218" s="2"/>
      <c r="G1218" s="3"/>
      <c r="H1218" s="3"/>
      <c r="I1218" s="2"/>
      <c r="J1218" s="2"/>
      <c r="K1218" s="2"/>
      <c r="L1218" s="18"/>
      <c r="M1218" s="2"/>
      <c r="N1218" s="2"/>
      <c r="O1218" s="223"/>
    </row>
    <row r="1219" spans="1:15" ht="20.100000000000001" customHeight="1" thickBot="1">
      <c r="A1219" s="73" t="s">
        <v>298</v>
      </c>
      <c r="B1219" s="444" t="s">
        <v>299</v>
      </c>
      <c r="C1219" s="445"/>
      <c r="D1219" s="444" t="s">
        <v>300</v>
      </c>
      <c r="E1219" s="446"/>
      <c r="F1219" s="445"/>
      <c r="G1219" s="75" t="s">
        <v>2</v>
      </c>
      <c r="H1219" s="444" t="s">
        <v>301</v>
      </c>
      <c r="I1219" s="446"/>
      <c r="J1219" s="446"/>
      <c r="K1219" s="445"/>
      <c r="L1219" s="74" t="s">
        <v>302</v>
      </c>
      <c r="M1219" s="435" t="s">
        <v>303</v>
      </c>
      <c r="N1219" s="436"/>
      <c r="O1219" s="437"/>
    </row>
    <row r="1220" spans="1:15" ht="12.95" customHeight="1">
      <c r="A1220" s="66"/>
      <c r="B1220" s="67"/>
      <c r="C1220" s="68"/>
      <c r="D1220" s="143"/>
      <c r="E1220" s="44"/>
      <c r="F1220" s="68"/>
      <c r="G1220" s="69"/>
      <c r="H1220" s="438"/>
      <c r="I1220" s="439"/>
      <c r="J1220" s="439"/>
      <c r="K1220" s="440"/>
      <c r="L1220" s="70"/>
      <c r="M1220" s="67"/>
      <c r="N1220" s="8"/>
      <c r="O1220" s="224"/>
    </row>
    <row r="1221" spans="1:15" ht="12.95" customHeight="1">
      <c r="A1221" s="9"/>
      <c r="B1221" s="35"/>
      <c r="C1221" s="33"/>
      <c r="D1221" s="142"/>
      <c r="E1221" s="20"/>
      <c r="F1221" s="33"/>
      <c r="G1221" s="34"/>
      <c r="H1221" s="430"/>
      <c r="I1221" s="431"/>
      <c r="J1221" s="431"/>
      <c r="K1221" s="432"/>
      <c r="L1221" s="62">
        <f>ROUNDDOWN(D1221*H1221,0)</f>
        <v>0</v>
      </c>
      <c r="M1221" s="35"/>
      <c r="N1221" s="10"/>
      <c r="O1221" s="225"/>
    </row>
    <row r="1222" spans="1:15" ht="12.95" customHeight="1">
      <c r="A1222" s="9"/>
      <c r="B1222" s="35"/>
      <c r="C1222" s="33"/>
      <c r="D1222" s="144"/>
      <c r="E1222" s="20"/>
      <c r="F1222" s="33"/>
      <c r="G1222" s="34"/>
      <c r="H1222" s="430"/>
      <c r="I1222" s="431"/>
      <c r="J1222" s="431"/>
      <c r="K1222" s="432"/>
      <c r="L1222" s="21"/>
      <c r="M1222" s="35"/>
      <c r="N1222" s="10"/>
      <c r="O1222" s="225"/>
    </row>
    <row r="1223" spans="1:15" ht="12.95" customHeight="1">
      <c r="A1223" s="11"/>
      <c r="B1223" s="31"/>
      <c r="C1223" s="29"/>
      <c r="D1223" s="145"/>
      <c r="E1223" s="23"/>
      <c r="F1223" s="29"/>
      <c r="G1223" s="30"/>
      <c r="H1223" s="427"/>
      <c r="I1223" s="428"/>
      <c r="J1223" s="428"/>
      <c r="K1223" s="429"/>
      <c r="L1223" s="64"/>
      <c r="M1223" s="31"/>
      <c r="N1223" s="12"/>
      <c r="O1223" s="226"/>
    </row>
    <row r="1224" spans="1:15" ht="12.95" customHeight="1">
      <c r="A1224" s="9"/>
      <c r="B1224" s="35"/>
      <c r="C1224" s="33"/>
      <c r="D1224" s="144"/>
      <c r="E1224" s="20"/>
      <c r="F1224" s="33"/>
      <c r="G1224" s="34"/>
      <c r="H1224" s="430"/>
      <c r="I1224" s="431"/>
      <c r="J1224" s="431"/>
      <c r="K1224" s="432"/>
      <c r="L1224" s="62">
        <f>ROUNDDOWN(D1224*H1224,0)</f>
        <v>0</v>
      </c>
      <c r="M1224" s="35"/>
      <c r="N1224" s="10"/>
      <c r="O1224" s="225"/>
    </row>
    <row r="1225" spans="1:15" ht="12.95" customHeight="1">
      <c r="A1225" s="13"/>
      <c r="B1225" s="37"/>
      <c r="C1225" s="39"/>
      <c r="D1225" s="146"/>
      <c r="E1225" s="22"/>
      <c r="F1225" s="39"/>
      <c r="G1225" s="40"/>
      <c r="H1225" s="424"/>
      <c r="I1225" s="425"/>
      <c r="J1225" s="425"/>
      <c r="K1225" s="426"/>
      <c r="L1225" s="65"/>
      <c r="M1225" s="37"/>
      <c r="N1225" s="14"/>
      <c r="O1225" s="227"/>
    </row>
    <row r="1226" spans="1:15" ht="12.95" customHeight="1">
      <c r="A1226" s="11"/>
      <c r="B1226" s="31"/>
      <c r="C1226" s="29"/>
      <c r="D1226" s="145"/>
      <c r="E1226" s="23"/>
      <c r="F1226" s="29"/>
      <c r="G1226" s="30"/>
      <c r="H1226" s="427"/>
      <c r="I1226" s="428"/>
      <c r="J1226" s="428"/>
      <c r="K1226" s="429"/>
      <c r="L1226" s="64"/>
      <c r="M1226" s="31"/>
      <c r="N1226" s="12"/>
      <c r="O1226" s="226"/>
    </row>
    <row r="1227" spans="1:15" ht="12.95" customHeight="1">
      <c r="A1227" s="9"/>
      <c r="B1227" s="35"/>
      <c r="C1227" s="33"/>
      <c r="D1227" s="144"/>
      <c r="E1227" s="20"/>
      <c r="F1227" s="33"/>
      <c r="G1227" s="34"/>
      <c r="H1227" s="430"/>
      <c r="I1227" s="431"/>
      <c r="J1227" s="431"/>
      <c r="K1227" s="432"/>
      <c r="L1227" s="62">
        <f>ROUNDDOWN(D1227*H1227,0)</f>
        <v>0</v>
      </c>
      <c r="M1227" s="35"/>
      <c r="N1227" s="10"/>
      <c r="O1227" s="225"/>
    </row>
    <row r="1228" spans="1:15" ht="12.95" customHeight="1">
      <c r="A1228" s="13"/>
      <c r="B1228" s="37"/>
      <c r="C1228" s="39"/>
      <c r="D1228" s="146"/>
      <c r="E1228" s="22"/>
      <c r="F1228" s="39"/>
      <c r="G1228" s="40"/>
      <c r="H1228" s="424"/>
      <c r="I1228" s="425"/>
      <c r="J1228" s="425"/>
      <c r="K1228" s="426"/>
      <c r="L1228" s="65"/>
      <c r="M1228" s="37"/>
      <c r="N1228" s="14"/>
      <c r="O1228" s="227"/>
    </row>
    <row r="1229" spans="1:15" ht="12.95" customHeight="1">
      <c r="A1229" s="11"/>
      <c r="B1229" s="31"/>
      <c r="C1229" s="29"/>
      <c r="D1229" s="145"/>
      <c r="E1229" s="20"/>
      <c r="F1229" s="33"/>
      <c r="G1229" s="30"/>
      <c r="H1229" s="427"/>
      <c r="I1229" s="428"/>
      <c r="J1229" s="428"/>
      <c r="K1229" s="429"/>
      <c r="L1229" s="64"/>
      <c r="M1229" s="31"/>
      <c r="N1229" s="10"/>
      <c r="O1229" s="225"/>
    </row>
    <row r="1230" spans="1:15" ht="12.95" customHeight="1">
      <c r="A1230" s="9"/>
      <c r="B1230" s="35"/>
      <c r="C1230" s="33"/>
      <c r="D1230" s="144"/>
      <c r="E1230" s="20"/>
      <c r="F1230" s="33"/>
      <c r="G1230" s="34"/>
      <c r="H1230" s="430"/>
      <c r="I1230" s="431"/>
      <c r="J1230" s="431"/>
      <c r="K1230" s="432"/>
      <c r="L1230" s="62">
        <f>ROUNDDOWN(D1230*H1230,0)</f>
        <v>0</v>
      </c>
      <c r="M1230" s="35"/>
      <c r="N1230" s="10"/>
      <c r="O1230" s="225"/>
    </row>
    <row r="1231" spans="1:15" ht="12.95" customHeight="1">
      <c r="A1231" s="13"/>
      <c r="B1231" s="37"/>
      <c r="C1231" s="39"/>
      <c r="D1231" s="146"/>
      <c r="E1231" s="20"/>
      <c r="F1231" s="33"/>
      <c r="G1231" s="40"/>
      <c r="H1231" s="424"/>
      <c r="I1231" s="425"/>
      <c r="J1231" s="425"/>
      <c r="K1231" s="426"/>
      <c r="L1231" s="65"/>
      <c r="M1231" s="37"/>
      <c r="N1231" s="10"/>
      <c r="O1231" s="225"/>
    </row>
    <row r="1232" spans="1:15" ht="12.95" customHeight="1">
      <c r="A1232" s="11"/>
      <c r="B1232" s="31"/>
      <c r="C1232" s="29"/>
      <c r="D1232" s="145"/>
      <c r="E1232" s="23"/>
      <c r="F1232" s="29"/>
      <c r="G1232" s="30"/>
      <c r="H1232" s="427"/>
      <c r="I1232" s="428"/>
      <c r="J1232" s="428"/>
      <c r="K1232" s="429"/>
      <c r="L1232" s="64"/>
      <c r="M1232" s="31"/>
      <c r="N1232" s="12"/>
      <c r="O1232" s="226"/>
    </row>
    <row r="1233" spans="1:15" ht="12.95" customHeight="1">
      <c r="A1233" s="9"/>
      <c r="B1233" s="35"/>
      <c r="C1233" s="33"/>
      <c r="D1233" s="144"/>
      <c r="E1233" s="20"/>
      <c r="F1233" s="33"/>
      <c r="G1233" s="34"/>
      <c r="H1233" s="430"/>
      <c r="I1233" s="431"/>
      <c r="J1233" s="431"/>
      <c r="K1233" s="432"/>
      <c r="L1233" s="62">
        <f>ROUNDDOWN(D1233*H1233,0)</f>
        <v>0</v>
      </c>
      <c r="M1233" s="35"/>
      <c r="N1233" s="10"/>
      <c r="O1233" s="225"/>
    </row>
    <row r="1234" spans="1:15" ht="12.95" customHeight="1">
      <c r="A1234" s="13"/>
      <c r="B1234" s="37"/>
      <c r="C1234" s="39"/>
      <c r="D1234" s="146"/>
      <c r="E1234" s="22"/>
      <c r="F1234" s="39"/>
      <c r="G1234" s="40"/>
      <c r="H1234" s="424"/>
      <c r="I1234" s="425"/>
      <c r="J1234" s="425"/>
      <c r="K1234" s="426"/>
      <c r="L1234" s="65"/>
      <c r="M1234" s="37"/>
      <c r="N1234" s="14"/>
      <c r="O1234" s="227"/>
    </row>
    <row r="1235" spans="1:15" ht="12.95" customHeight="1">
      <c r="A1235" s="11"/>
      <c r="B1235" s="31"/>
      <c r="C1235" s="29"/>
      <c r="D1235" s="145"/>
      <c r="E1235" s="23"/>
      <c r="F1235" s="29"/>
      <c r="G1235" s="30"/>
      <c r="H1235" s="427"/>
      <c r="I1235" s="428"/>
      <c r="J1235" s="428"/>
      <c r="K1235" s="429"/>
      <c r="L1235" s="64"/>
      <c r="M1235" s="31"/>
      <c r="N1235" s="12"/>
      <c r="O1235" s="226"/>
    </row>
    <row r="1236" spans="1:15" ht="12.95" customHeight="1">
      <c r="A1236" s="9"/>
      <c r="B1236" s="35"/>
      <c r="C1236" s="33"/>
      <c r="D1236" s="144"/>
      <c r="E1236" s="20"/>
      <c r="F1236" s="33"/>
      <c r="G1236" s="34"/>
      <c r="H1236" s="430"/>
      <c r="I1236" s="431"/>
      <c r="J1236" s="431"/>
      <c r="K1236" s="432"/>
      <c r="L1236" s="62">
        <f>ROUNDDOWN(D1236*H1236,0)</f>
        <v>0</v>
      </c>
      <c r="M1236" s="35"/>
      <c r="N1236" s="10"/>
      <c r="O1236" s="225"/>
    </row>
    <row r="1237" spans="1:15" ht="12.95" customHeight="1">
      <c r="A1237" s="13"/>
      <c r="B1237" s="37"/>
      <c r="C1237" s="39"/>
      <c r="D1237" s="146"/>
      <c r="E1237" s="22"/>
      <c r="F1237" s="39"/>
      <c r="G1237" s="40"/>
      <c r="H1237" s="424"/>
      <c r="I1237" s="425"/>
      <c r="J1237" s="425"/>
      <c r="K1237" s="426"/>
      <c r="L1237" s="65"/>
      <c r="M1237" s="37"/>
      <c r="N1237" s="14"/>
      <c r="O1237" s="227"/>
    </row>
    <row r="1238" spans="1:15" ht="12.95" customHeight="1">
      <c r="A1238" s="9"/>
      <c r="B1238" s="35"/>
      <c r="C1238" s="33"/>
      <c r="D1238" s="144"/>
      <c r="E1238" s="20"/>
      <c r="F1238" s="33"/>
      <c r="G1238" s="30"/>
      <c r="H1238" s="427"/>
      <c r="I1238" s="428"/>
      <c r="J1238" s="428"/>
      <c r="K1238" s="429"/>
      <c r="L1238" s="64"/>
      <c r="M1238" s="31"/>
      <c r="N1238" s="10"/>
      <c r="O1238" s="225"/>
    </row>
    <row r="1239" spans="1:15" ht="12.95" customHeight="1">
      <c r="A1239" s="9"/>
      <c r="B1239" s="35"/>
      <c r="C1239" s="33"/>
      <c r="D1239" s="144"/>
      <c r="E1239" s="20"/>
      <c r="F1239" s="33"/>
      <c r="G1239" s="34"/>
      <c r="H1239" s="430"/>
      <c r="I1239" s="431"/>
      <c r="J1239" s="431"/>
      <c r="K1239" s="432"/>
      <c r="L1239" s="62">
        <f>ROUNDDOWN(D1239*H1239,0)</f>
        <v>0</v>
      </c>
      <c r="M1239" s="35"/>
      <c r="N1239" s="10"/>
      <c r="O1239" s="225"/>
    </row>
    <row r="1240" spans="1:15" ht="12.95" customHeight="1">
      <c r="A1240" s="9"/>
      <c r="B1240" s="35"/>
      <c r="C1240" s="33"/>
      <c r="D1240" s="144"/>
      <c r="E1240" s="20"/>
      <c r="F1240" s="33"/>
      <c r="G1240" s="40"/>
      <c r="H1240" s="430"/>
      <c r="I1240" s="431"/>
      <c r="J1240" s="431"/>
      <c r="K1240" s="432"/>
      <c r="L1240" s="21"/>
      <c r="M1240" s="37"/>
      <c r="N1240" s="10"/>
      <c r="O1240" s="225"/>
    </row>
    <row r="1241" spans="1:15" ht="12.95" customHeight="1">
      <c r="A1241" s="11"/>
      <c r="B1241" s="31"/>
      <c r="C1241" s="29"/>
      <c r="D1241" s="145"/>
      <c r="E1241" s="23"/>
      <c r="F1241" s="29"/>
      <c r="G1241" s="30"/>
      <c r="H1241" s="427"/>
      <c r="I1241" s="428"/>
      <c r="J1241" s="428"/>
      <c r="K1241" s="429"/>
      <c r="L1241" s="64"/>
      <c r="M1241" s="31"/>
      <c r="N1241" s="12"/>
      <c r="O1241" s="226"/>
    </row>
    <row r="1242" spans="1:15" ht="12.95" customHeight="1">
      <c r="A1242" s="9"/>
      <c r="B1242" s="35"/>
      <c r="C1242" s="33"/>
      <c r="D1242" s="144"/>
      <c r="E1242" s="20"/>
      <c r="F1242" s="33"/>
      <c r="G1242" s="34"/>
      <c r="H1242" s="430"/>
      <c r="I1242" s="431"/>
      <c r="J1242" s="431"/>
      <c r="K1242" s="432"/>
      <c r="L1242" s="62">
        <f>ROUNDDOWN(D1242*H1242,0)</f>
        <v>0</v>
      </c>
      <c r="M1242" s="35"/>
      <c r="N1242" s="10"/>
      <c r="O1242" s="225"/>
    </row>
    <row r="1243" spans="1:15" ht="12.95" customHeight="1">
      <c r="A1243" s="13"/>
      <c r="B1243" s="37"/>
      <c r="C1243" s="39"/>
      <c r="D1243" s="146"/>
      <c r="E1243" s="22"/>
      <c r="F1243" s="39"/>
      <c r="G1243" s="40"/>
      <c r="H1243" s="424"/>
      <c r="I1243" s="425"/>
      <c r="J1243" s="425"/>
      <c r="K1243" s="426"/>
      <c r="L1243" s="65"/>
      <c r="M1243" s="37"/>
      <c r="N1243" s="14"/>
      <c r="O1243" s="227"/>
    </row>
    <row r="1244" spans="1:15" ht="12.95" customHeight="1">
      <c r="A1244" s="11"/>
      <c r="B1244" s="31"/>
      <c r="C1244" s="29"/>
      <c r="D1244" s="145"/>
      <c r="E1244" s="23"/>
      <c r="F1244" s="29"/>
      <c r="G1244" s="30"/>
      <c r="H1244" s="427"/>
      <c r="I1244" s="428"/>
      <c r="J1244" s="428"/>
      <c r="K1244" s="429"/>
      <c r="L1244" s="64"/>
      <c r="M1244" s="31"/>
      <c r="N1244" s="12"/>
      <c r="O1244" s="226"/>
    </row>
    <row r="1245" spans="1:15" ht="12.95" customHeight="1">
      <c r="A1245" s="9"/>
      <c r="B1245" s="35"/>
      <c r="C1245" s="33"/>
      <c r="D1245" s="144"/>
      <c r="E1245" s="20"/>
      <c r="F1245" s="33"/>
      <c r="G1245" s="34"/>
      <c r="H1245" s="430"/>
      <c r="I1245" s="431"/>
      <c r="J1245" s="431"/>
      <c r="K1245" s="432"/>
      <c r="L1245" s="62">
        <f>ROUNDDOWN(D1245*H1245,0)</f>
        <v>0</v>
      </c>
      <c r="M1245" s="35"/>
      <c r="N1245" s="10"/>
      <c r="O1245" s="225"/>
    </row>
    <row r="1246" spans="1:15" ht="12.95" customHeight="1">
      <c r="A1246" s="13"/>
      <c r="B1246" s="37"/>
      <c r="C1246" s="39"/>
      <c r="D1246" s="146"/>
      <c r="E1246" s="22"/>
      <c r="F1246" s="39"/>
      <c r="G1246" s="40"/>
      <c r="H1246" s="424"/>
      <c r="I1246" s="425"/>
      <c r="J1246" s="425"/>
      <c r="K1246" s="426"/>
      <c r="L1246" s="65"/>
      <c r="M1246" s="37"/>
      <c r="N1246" s="14"/>
      <c r="O1246" s="227"/>
    </row>
    <row r="1247" spans="1:15" ht="12.95" customHeight="1">
      <c r="A1247" s="11"/>
      <c r="B1247" s="31"/>
      <c r="C1247" s="29"/>
      <c r="D1247" s="145"/>
      <c r="E1247" s="23"/>
      <c r="F1247" s="29"/>
      <c r="G1247" s="30"/>
      <c r="H1247" s="427"/>
      <c r="I1247" s="428"/>
      <c r="J1247" s="428"/>
      <c r="K1247" s="429"/>
      <c r="L1247" s="64"/>
      <c r="M1247" s="31"/>
      <c r="N1247" s="12"/>
      <c r="O1247" s="226"/>
    </row>
    <row r="1248" spans="1:15" ht="12.95" customHeight="1">
      <c r="A1248" s="9"/>
      <c r="B1248" s="35"/>
      <c r="C1248" s="33"/>
      <c r="D1248" s="144"/>
      <c r="E1248" s="20"/>
      <c r="F1248" s="33"/>
      <c r="G1248" s="34"/>
      <c r="H1248" s="430"/>
      <c r="I1248" s="431"/>
      <c r="J1248" s="431"/>
      <c r="K1248" s="432"/>
      <c r="L1248" s="62"/>
      <c r="M1248" s="35"/>
      <c r="N1248" s="10"/>
      <c r="O1248" s="225"/>
    </row>
    <row r="1249" spans="1:15" ht="12.95" customHeight="1">
      <c r="A1249" s="13"/>
      <c r="B1249" s="37"/>
      <c r="C1249" s="39"/>
      <c r="D1249" s="146"/>
      <c r="E1249" s="22"/>
      <c r="F1249" s="39"/>
      <c r="G1249" s="40"/>
      <c r="H1249" s="424"/>
      <c r="I1249" s="425"/>
      <c r="J1249" s="425"/>
      <c r="K1249" s="426"/>
      <c r="L1249" s="65"/>
      <c r="M1249" s="37"/>
      <c r="N1249" s="14"/>
      <c r="O1249" s="227"/>
    </row>
    <row r="1250" spans="1:15" ht="12.95" customHeight="1">
      <c r="A1250" s="9"/>
      <c r="B1250" s="35"/>
      <c r="C1250" s="33"/>
      <c r="D1250" s="144"/>
      <c r="E1250" s="20"/>
      <c r="F1250" s="33"/>
      <c r="G1250" s="34"/>
      <c r="H1250" s="427"/>
      <c r="I1250" s="428"/>
      <c r="J1250" s="428"/>
      <c r="K1250" s="429"/>
      <c r="L1250" s="64"/>
      <c r="M1250" s="35"/>
      <c r="N1250" s="10"/>
      <c r="O1250" s="225"/>
    </row>
    <row r="1251" spans="1:15" ht="12.95" customHeight="1">
      <c r="A1251" s="9"/>
      <c r="B1251" s="35"/>
      <c r="C1251" s="33"/>
      <c r="D1251" s="144"/>
      <c r="E1251" s="20"/>
      <c r="F1251" s="33"/>
      <c r="G1251" s="34"/>
      <c r="H1251" s="430"/>
      <c r="I1251" s="431"/>
      <c r="J1251" s="431"/>
      <c r="K1251" s="432"/>
      <c r="L1251" s="62">
        <f>ROUNDDOWN(D1251*H1251,0)</f>
        <v>0</v>
      </c>
      <c r="M1251" s="35"/>
      <c r="N1251" s="10"/>
      <c r="O1251" s="225"/>
    </row>
    <row r="1252" spans="1:15" ht="12.95" customHeight="1">
      <c r="A1252" s="9"/>
      <c r="B1252" s="37"/>
      <c r="C1252" s="33"/>
      <c r="D1252" s="144"/>
      <c r="E1252" s="20"/>
      <c r="F1252" s="33"/>
      <c r="G1252" s="34"/>
      <c r="H1252" s="424"/>
      <c r="I1252" s="425"/>
      <c r="J1252" s="425"/>
      <c r="K1252" s="426"/>
      <c r="L1252" s="65"/>
      <c r="M1252" s="35"/>
      <c r="N1252" s="10"/>
      <c r="O1252" s="225"/>
    </row>
    <row r="1253" spans="1:15" ht="12.95" customHeight="1">
      <c r="A1253" s="11"/>
      <c r="B1253" s="31"/>
      <c r="C1253" s="29"/>
      <c r="D1253" s="145"/>
      <c r="E1253" s="23"/>
      <c r="F1253" s="29"/>
      <c r="G1253" s="30"/>
      <c r="H1253" s="427"/>
      <c r="I1253" s="428"/>
      <c r="J1253" s="428"/>
      <c r="K1253" s="429"/>
      <c r="L1253" s="64"/>
      <c r="M1253" s="31"/>
      <c r="N1253" s="12"/>
      <c r="O1253" s="226"/>
    </row>
    <row r="1254" spans="1:15" ht="12.95" customHeight="1">
      <c r="A1254" s="9"/>
      <c r="B1254" s="35"/>
      <c r="C1254" s="33"/>
      <c r="D1254" s="144"/>
      <c r="E1254" s="20"/>
      <c r="F1254" s="33"/>
      <c r="G1254" s="34"/>
      <c r="H1254" s="430"/>
      <c r="I1254" s="431"/>
      <c r="J1254" s="431"/>
      <c r="K1254" s="432"/>
      <c r="L1254" s="62">
        <f>ROUNDDOWN(D1254*H1254,0)</f>
        <v>0</v>
      </c>
      <c r="M1254" s="35"/>
      <c r="N1254" s="10"/>
      <c r="O1254" s="225"/>
    </row>
    <row r="1255" spans="1:15" ht="12.95" customHeight="1">
      <c r="A1255" s="13"/>
      <c r="B1255" s="37"/>
      <c r="C1255" s="39"/>
      <c r="D1255" s="146"/>
      <c r="E1255" s="22"/>
      <c r="F1255" s="39"/>
      <c r="G1255" s="40"/>
      <c r="H1255" s="424"/>
      <c r="I1255" s="425"/>
      <c r="J1255" s="425"/>
      <c r="K1255" s="426"/>
      <c r="L1255" s="65"/>
      <c r="M1255" s="37"/>
      <c r="N1255" s="14"/>
      <c r="O1255" s="227"/>
    </row>
    <row r="1256" spans="1:15" ht="12.95" customHeight="1">
      <c r="A1256" s="9"/>
      <c r="B1256" s="35"/>
      <c r="C1256" s="33"/>
      <c r="D1256" s="144"/>
      <c r="E1256" s="20"/>
      <c r="F1256" s="33"/>
      <c r="G1256" s="34"/>
      <c r="H1256" s="427"/>
      <c r="I1256" s="428"/>
      <c r="J1256" s="428"/>
      <c r="K1256" s="429"/>
      <c r="L1256" s="64"/>
      <c r="M1256" s="35"/>
      <c r="N1256" s="10"/>
      <c r="O1256" s="225"/>
    </row>
    <row r="1257" spans="1:15" ht="12.95" customHeight="1">
      <c r="A1257" s="9"/>
      <c r="B1257" s="35"/>
      <c r="C1257" s="33"/>
      <c r="D1257" s="144"/>
      <c r="E1257" s="20"/>
      <c r="F1257" s="33"/>
      <c r="G1257" s="34"/>
      <c r="H1257" s="430"/>
      <c r="I1257" s="431"/>
      <c r="J1257" s="431"/>
      <c r="K1257" s="432"/>
      <c r="L1257" s="62">
        <f>ROUNDDOWN(D1257*H1257,0)</f>
        <v>0</v>
      </c>
      <c r="M1257" s="35"/>
      <c r="N1257" s="10"/>
      <c r="O1257" s="225"/>
    </row>
    <row r="1258" spans="1:15" ht="12.95" customHeight="1">
      <c r="A1258" s="9"/>
      <c r="B1258" s="37"/>
      <c r="C1258" s="33"/>
      <c r="D1258" s="144"/>
      <c r="E1258" s="20"/>
      <c r="F1258" s="33"/>
      <c r="G1258" s="34"/>
      <c r="H1258" s="424"/>
      <c r="I1258" s="425"/>
      <c r="J1258" s="425"/>
      <c r="K1258" s="426"/>
      <c r="L1258" s="65"/>
      <c r="M1258" s="35"/>
      <c r="N1258" s="10"/>
      <c r="O1258" s="225"/>
    </row>
    <row r="1259" spans="1:15" ht="12.95" customHeight="1">
      <c r="A1259" s="11"/>
      <c r="B1259" s="31"/>
      <c r="C1259" s="29"/>
      <c r="D1259" s="145"/>
      <c r="E1259" s="23"/>
      <c r="F1259" s="29"/>
      <c r="G1259" s="30"/>
      <c r="H1259" s="427"/>
      <c r="I1259" s="428"/>
      <c r="J1259" s="428"/>
      <c r="K1259" s="429"/>
      <c r="L1259" s="64"/>
      <c r="M1259" s="31"/>
      <c r="N1259" s="12"/>
      <c r="O1259" s="226"/>
    </row>
    <row r="1260" spans="1:15" ht="12.95" customHeight="1">
      <c r="A1260" s="9"/>
      <c r="B1260" s="35"/>
      <c r="C1260" s="269"/>
      <c r="D1260" s="144"/>
      <c r="E1260" s="20"/>
      <c r="F1260" s="33"/>
      <c r="G1260" s="34"/>
      <c r="H1260" s="430"/>
      <c r="I1260" s="431"/>
      <c r="J1260" s="431"/>
      <c r="K1260" s="432"/>
      <c r="L1260" s="62">
        <f>ROUNDDOWN(D1260*H1260,0)</f>
        <v>0</v>
      </c>
      <c r="M1260" s="35"/>
      <c r="N1260" s="10"/>
      <c r="O1260" s="225"/>
    </row>
    <row r="1261" spans="1:15" ht="12.95" customHeight="1">
      <c r="A1261" s="13"/>
      <c r="B1261" s="37"/>
      <c r="C1261" s="39"/>
      <c r="D1261" s="146"/>
      <c r="E1261" s="22"/>
      <c r="F1261" s="39"/>
      <c r="G1261" s="40"/>
      <c r="H1261" s="424"/>
      <c r="I1261" s="425"/>
      <c r="J1261" s="425"/>
      <c r="K1261" s="426"/>
      <c r="L1261" s="65"/>
      <c r="M1261" s="37"/>
      <c r="N1261" s="14"/>
      <c r="O1261" s="227"/>
    </row>
    <row r="1262" spans="1:15" ht="12.95" customHeight="1">
      <c r="A1262" s="9"/>
      <c r="B1262" s="35"/>
      <c r="C1262" s="33"/>
      <c r="D1262" s="144"/>
      <c r="E1262" s="20"/>
      <c r="F1262" s="33"/>
      <c r="G1262" s="34"/>
      <c r="H1262" s="427"/>
      <c r="I1262" s="428"/>
      <c r="J1262" s="428"/>
      <c r="K1262" s="429"/>
      <c r="L1262" s="64"/>
      <c r="M1262" s="35"/>
      <c r="N1262" s="10"/>
      <c r="O1262" s="225"/>
    </row>
    <row r="1263" spans="1:15" ht="12.95" customHeight="1">
      <c r="A1263" s="9"/>
      <c r="B1263" s="35"/>
      <c r="C1263" s="33"/>
      <c r="D1263" s="144"/>
      <c r="E1263" s="20"/>
      <c r="F1263" s="33"/>
      <c r="G1263" s="34"/>
      <c r="H1263" s="430"/>
      <c r="I1263" s="431"/>
      <c r="J1263" s="431"/>
      <c r="K1263" s="432"/>
      <c r="L1263" s="62">
        <f>ROUNDDOWN(D1263*H1263,0)</f>
        <v>0</v>
      </c>
      <c r="M1263" s="35"/>
      <c r="N1263" s="10"/>
      <c r="O1263" s="225"/>
    </row>
    <row r="1264" spans="1:15" ht="12.95" customHeight="1">
      <c r="A1264" s="9"/>
      <c r="B1264" s="35"/>
      <c r="C1264" s="33"/>
      <c r="D1264" s="144"/>
      <c r="E1264" s="20"/>
      <c r="F1264" s="33"/>
      <c r="G1264" s="34"/>
      <c r="H1264" s="424"/>
      <c r="I1264" s="425"/>
      <c r="J1264" s="425"/>
      <c r="K1264" s="426"/>
      <c r="L1264" s="65"/>
      <c r="M1264" s="35"/>
      <c r="N1264" s="10"/>
      <c r="O1264" s="225"/>
    </row>
    <row r="1265" spans="1:15" ht="12.95" customHeight="1">
      <c r="A1265" s="11"/>
      <c r="B1265" s="31"/>
      <c r="C1265" s="29"/>
      <c r="D1265" s="145"/>
      <c r="E1265" s="23"/>
      <c r="F1265" s="29"/>
      <c r="G1265" s="30"/>
      <c r="H1265" s="427"/>
      <c r="I1265" s="428"/>
      <c r="J1265" s="428"/>
      <c r="K1265" s="429"/>
      <c r="L1265" s="64"/>
      <c r="M1265" s="31"/>
      <c r="N1265" s="12"/>
      <c r="O1265" s="226"/>
    </row>
    <row r="1266" spans="1:15" ht="12.95" customHeight="1">
      <c r="A1266" s="9"/>
      <c r="B1266" s="35"/>
      <c r="C1266" s="33"/>
      <c r="D1266" s="144"/>
      <c r="E1266" s="20"/>
      <c r="F1266" s="33"/>
      <c r="G1266" s="34"/>
      <c r="H1266" s="430"/>
      <c r="I1266" s="431"/>
      <c r="J1266" s="431"/>
      <c r="K1266" s="432"/>
      <c r="L1266" s="62">
        <f>ROUNDDOWN(D1266*H1266,0)</f>
        <v>0</v>
      </c>
      <c r="M1266" s="35"/>
      <c r="N1266" s="10"/>
      <c r="O1266" s="225"/>
    </row>
    <row r="1267" spans="1:15" ht="12.95" customHeight="1">
      <c r="A1267" s="13"/>
      <c r="B1267" s="37"/>
      <c r="C1267" s="39"/>
      <c r="D1267" s="146"/>
      <c r="E1267" s="22"/>
      <c r="F1267" s="39"/>
      <c r="G1267" s="40"/>
      <c r="H1267" s="424"/>
      <c r="I1267" s="425"/>
      <c r="J1267" s="425"/>
      <c r="K1267" s="426"/>
      <c r="L1267" s="65"/>
      <c r="M1267" s="37"/>
      <c r="N1267" s="14"/>
      <c r="O1267" s="227"/>
    </row>
    <row r="1268" spans="1:15" ht="12.95" customHeight="1">
      <c r="A1268" s="9"/>
      <c r="B1268" s="35"/>
      <c r="C1268" s="33"/>
      <c r="D1268" s="144"/>
      <c r="E1268" s="20"/>
      <c r="F1268" s="33"/>
      <c r="G1268" s="34"/>
      <c r="H1268" s="427"/>
      <c r="I1268" s="428"/>
      <c r="J1268" s="428"/>
      <c r="K1268" s="429"/>
      <c r="L1268" s="64"/>
      <c r="M1268" s="35"/>
      <c r="N1268" s="10"/>
      <c r="O1268" s="225"/>
    </row>
    <row r="1269" spans="1:15" ht="12.95" customHeight="1">
      <c r="A1269" s="9"/>
      <c r="B1269" s="35"/>
      <c r="C1269" s="33"/>
      <c r="D1269" s="144"/>
      <c r="E1269" s="20"/>
      <c r="F1269" s="33"/>
      <c r="G1269" s="34"/>
      <c r="H1269" s="430"/>
      <c r="I1269" s="431"/>
      <c r="J1269" s="431"/>
      <c r="K1269" s="432"/>
      <c r="L1269" s="62">
        <f>ROUNDDOWN(D1269*H1269,0)</f>
        <v>0</v>
      </c>
      <c r="M1269" s="35"/>
      <c r="N1269" s="10"/>
      <c r="O1269" s="225"/>
    </row>
    <row r="1270" spans="1:15" ht="12.95" customHeight="1">
      <c r="A1270" s="9"/>
      <c r="B1270" s="35"/>
      <c r="C1270" s="33"/>
      <c r="D1270" s="144"/>
      <c r="E1270" s="20"/>
      <c r="F1270" s="33"/>
      <c r="G1270" s="34"/>
      <c r="H1270" s="424"/>
      <c r="I1270" s="425"/>
      <c r="J1270" s="425"/>
      <c r="K1270" s="426"/>
      <c r="L1270" s="65"/>
      <c r="M1270" s="35"/>
      <c r="N1270" s="10"/>
      <c r="O1270" s="225"/>
    </row>
    <row r="1271" spans="1:15" ht="12.95" customHeight="1">
      <c r="A1271" s="11"/>
      <c r="B1271" s="31"/>
      <c r="C1271" s="29"/>
      <c r="D1271" s="145"/>
      <c r="E1271" s="23"/>
      <c r="F1271" s="29"/>
      <c r="G1271" s="30"/>
      <c r="H1271" s="427"/>
      <c r="I1271" s="428"/>
      <c r="J1271" s="428"/>
      <c r="K1271" s="429"/>
      <c r="L1271" s="64"/>
      <c r="M1271" s="31"/>
      <c r="N1271" s="12"/>
      <c r="O1271" s="226"/>
    </row>
    <row r="1272" spans="1:15" ht="12.95" customHeight="1">
      <c r="A1272" s="9"/>
      <c r="B1272" s="35"/>
      <c r="C1272" s="33"/>
      <c r="D1272" s="144"/>
      <c r="E1272" s="20"/>
      <c r="F1272" s="33"/>
      <c r="G1272" s="34"/>
      <c r="H1272" s="430"/>
      <c r="I1272" s="431"/>
      <c r="J1272" s="431"/>
      <c r="K1272" s="432"/>
      <c r="L1272" s="62">
        <f>ROUNDDOWN(D1272*H1272,0)</f>
        <v>0</v>
      </c>
      <c r="M1272" s="35"/>
      <c r="N1272" s="10"/>
      <c r="O1272" s="225"/>
    </row>
    <row r="1273" spans="1:15" ht="12.95" customHeight="1">
      <c r="A1273" s="13"/>
      <c r="B1273" s="37"/>
      <c r="C1273" s="39"/>
      <c r="D1273" s="146"/>
      <c r="E1273" s="22"/>
      <c r="F1273" s="39"/>
      <c r="G1273" s="40"/>
      <c r="H1273" s="424"/>
      <c r="I1273" s="425"/>
      <c r="J1273" s="425"/>
      <c r="K1273" s="426"/>
      <c r="L1273" s="65"/>
      <c r="M1273" s="37"/>
      <c r="N1273" s="14"/>
      <c r="O1273" s="227"/>
    </row>
    <row r="1274" spans="1:15" ht="12.95" customHeight="1">
      <c r="A1274" s="11"/>
      <c r="B1274" s="31"/>
      <c r="C1274" s="29"/>
      <c r="D1274" s="145"/>
      <c r="E1274" s="23"/>
      <c r="F1274" s="29"/>
      <c r="G1274" s="30"/>
      <c r="H1274" s="427"/>
      <c r="I1274" s="428"/>
      <c r="J1274" s="428"/>
      <c r="K1274" s="429"/>
      <c r="L1274" s="64"/>
      <c r="M1274" s="31"/>
      <c r="N1274" s="12"/>
      <c r="O1274" s="226"/>
    </row>
    <row r="1275" spans="1:15" ht="12.95" customHeight="1">
      <c r="A1275" s="9"/>
      <c r="B1275" s="35"/>
      <c r="C1275" s="33"/>
      <c r="D1275" s="144"/>
      <c r="E1275" s="20"/>
      <c r="F1275" s="33"/>
      <c r="G1275" s="34"/>
      <c r="H1275" s="430"/>
      <c r="I1275" s="431"/>
      <c r="J1275" s="431"/>
      <c r="K1275" s="432"/>
      <c r="L1275" s="62">
        <f>ROUNDDOWN(D1275*H1275,0)</f>
        <v>0</v>
      </c>
      <c r="M1275" s="35"/>
      <c r="N1275" s="10"/>
      <c r="O1275" s="225"/>
    </row>
    <row r="1276" spans="1:15" ht="12.95" customHeight="1">
      <c r="A1276" s="13"/>
      <c r="B1276" s="37"/>
      <c r="C1276" s="39"/>
      <c r="D1276" s="146"/>
      <c r="E1276" s="22"/>
      <c r="F1276" s="39"/>
      <c r="G1276" s="40"/>
      <c r="H1276" s="424"/>
      <c r="I1276" s="425"/>
      <c r="J1276" s="425"/>
      <c r="K1276" s="426"/>
      <c r="L1276" s="65"/>
      <c r="M1276" s="37"/>
      <c r="N1276" s="14"/>
      <c r="O1276" s="227"/>
    </row>
    <row r="1277" spans="1:15" ht="12.95" customHeight="1">
      <c r="A1277" s="11"/>
      <c r="B1277" s="31"/>
      <c r="C1277" s="29"/>
      <c r="D1277" s="145"/>
      <c r="E1277" s="23"/>
      <c r="F1277" s="29"/>
      <c r="G1277" s="30"/>
      <c r="H1277" s="427"/>
      <c r="I1277" s="428"/>
      <c r="J1277" s="428"/>
      <c r="K1277" s="429"/>
      <c r="L1277" s="24"/>
      <c r="M1277" s="31"/>
      <c r="N1277" s="12"/>
      <c r="O1277" s="226"/>
    </row>
    <row r="1278" spans="1:15" ht="12.95" customHeight="1">
      <c r="A1278" s="76" t="s">
        <v>334</v>
      </c>
      <c r="B1278" s="35"/>
      <c r="C1278" s="33"/>
      <c r="D1278" s="144"/>
      <c r="E1278" s="20"/>
      <c r="F1278" s="33"/>
      <c r="G1278" s="34"/>
      <c r="H1278" s="430"/>
      <c r="I1278" s="431"/>
      <c r="J1278" s="431"/>
      <c r="K1278" s="432"/>
      <c r="L1278" s="62">
        <f>SUM(L1156:L1276)</f>
        <v>0</v>
      </c>
      <c r="M1278" s="35"/>
      <c r="N1278" s="10"/>
      <c r="O1278" s="225"/>
    </row>
    <row r="1279" spans="1:15" ht="12.95" customHeight="1" thickBot="1">
      <c r="A1279" s="15"/>
      <c r="B1279" s="50"/>
      <c r="C1279" s="77"/>
      <c r="D1279" s="147"/>
      <c r="E1279" s="25"/>
      <c r="F1279" s="77"/>
      <c r="G1279" s="78"/>
      <c r="H1279" s="441"/>
      <c r="I1279" s="442"/>
      <c r="J1279" s="442"/>
      <c r="K1279" s="443"/>
      <c r="L1279" s="63"/>
      <c r="M1279" s="50"/>
      <c r="N1279" s="16"/>
      <c r="O1279" s="228"/>
    </row>
    <row r="1280" spans="1:15" ht="18" customHeight="1">
      <c r="D1280" s="448"/>
      <c r="E1280" s="448"/>
      <c r="F1280" s="448"/>
      <c r="G1280" s="448"/>
      <c r="H1280" s="448"/>
      <c r="I1280" s="448"/>
      <c r="J1280" s="448"/>
      <c r="K1280" s="448"/>
    </row>
    <row r="1281" spans="1:15" ht="20.100000000000001" customHeight="1" thickBot="1">
      <c r="A1281" s="6" t="s">
        <v>10</v>
      </c>
    </row>
    <row r="1282" spans="1:15" ht="20.100000000000001" customHeight="1" thickBot="1">
      <c r="A1282" s="19">
        <f>+科目別内訳!A678</f>
        <v>0</v>
      </c>
      <c r="B1282" s="2"/>
      <c r="C1282" s="2"/>
      <c r="D1282" s="18"/>
      <c r="E1282" s="18"/>
      <c r="F1282" s="2"/>
      <c r="G1282" s="3"/>
      <c r="H1282" s="3"/>
      <c r="I1282" s="2"/>
      <c r="J1282" s="2"/>
      <c r="K1282" s="2"/>
      <c r="L1282" s="18"/>
      <c r="M1282" s="2"/>
      <c r="N1282" s="2"/>
      <c r="O1282" s="223"/>
    </row>
    <row r="1283" spans="1:15" ht="20.100000000000001" customHeight="1" thickBot="1">
      <c r="A1283" s="73" t="s">
        <v>298</v>
      </c>
      <c r="B1283" s="444" t="s">
        <v>299</v>
      </c>
      <c r="C1283" s="445"/>
      <c r="D1283" s="444" t="s">
        <v>300</v>
      </c>
      <c r="E1283" s="446"/>
      <c r="F1283" s="445"/>
      <c r="G1283" s="75" t="s">
        <v>2</v>
      </c>
      <c r="H1283" s="444" t="s">
        <v>301</v>
      </c>
      <c r="I1283" s="446"/>
      <c r="J1283" s="446"/>
      <c r="K1283" s="445"/>
      <c r="L1283" s="74" t="s">
        <v>302</v>
      </c>
      <c r="M1283" s="435" t="s">
        <v>303</v>
      </c>
      <c r="N1283" s="436"/>
      <c r="O1283" s="437"/>
    </row>
    <row r="1284" spans="1:15" ht="12.95" customHeight="1">
      <c r="A1284" s="66" t="str">
        <f>+A46</f>
        <v>ガラス</v>
      </c>
      <c r="B1284" s="67"/>
      <c r="C1284" s="68"/>
      <c r="D1284" s="143"/>
      <c r="E1284" s="44"/>
      <c r="F1284" s="68"/>
      <c r="G1284" s="69"/>
      <c r="H1284" s="438"/>
      <c r="I1284" s="439"/>
      <c r="J1284" s="439"/>
      <c r="K1284" s="440"/>
      <c r="L1284" s="70"/>
      <c r="M1284" s="67"/>
      <c r="N1284" s="8"/>
      <c r="O1284" s="224"/>
    </row>
    <row r="1285" spans="1:15" ht="12.95" customHeight="1">
      <c r="A1285" s="9"/>
      <c r="B1285" s="35"/>
      <c r="C1285" s="33"/>
      <c r="D1285" s="142"/>
      <c r="E1285" s="20"/>
      <c r="F1285" s="33"/>
      <c r="G1285" s="34"/>
      <c r="H1285" s="430"/>
      <c r="I1285" s="431"/>
      <c r="J1285" s="431"/>
      <c r="K1285" s="432"/>
      <c r="L1285" s="62">
        <f>ROUNDDOWN(D1285*H1285,0)</f>
        <v>0</v>
      </c>
      <c r="M1285" s="35"/>
      <c r="N1285" s="10"/>
      <c r="O1285" s="225"/>
    </row>
    <row r="1286" spans="1:15" ht="12.95" customHeight="1">
      <c r="A1286" s="9"/>
      <c r="B1286" s="35"/>
      <c r="C1286" s="33"/>
      <c r="D1286" s="144"/>
      <c r="E1286" s="20"/>
      <c r="F1286" s="33"/>
      <c r="G1286" s="34"/>
      <c r="H1286" s="430"/>
      <c r="I1286" s="431"/>
      <c r="J1286" s="431"/>
      <c r="K1286" s="432"/>
      <c r="L1286" s="21"/>
      <c r="M1286" s="35"/>
      <c r="N1286" s="10"/>
      <c r="O1286" s="225"/>
    </row>
    <row r="1287" spans="1:15" ht="12.95" customHeight="1">
      <c r="A1287" s="11" t="s">
        <v>601</v>
      </c>
      <c r="B1287" s="31" t="s">
        <v>78</v>
      </c>
      <c r="C1287" s="29"/>
      <c r="D1287" s="145" t="s">
        <v>78</v>
      </c>
      <c r="E1287" s="23"/>
      <c r="F1287" s="29"/>
      <c r="G1287" s="30" t="s">
        <v>78</v>
      </c>
      <c r="H1287" s="427"/>
      <c r="I1287" s="428"/>
      <c r="J1287" s="428"/>
      <c r="K1287" s="429"/>
      <c r="L1287" s="64"/>
      <c r="M1287" s="31"/>
      <c r="N1287" s="12"/>
      <c r="O1287" s="226"/>
    </row>
    <row r="1288" spans="1:15" ht="12.95" customHeight="1">
      <c r="A1288" s="9" t="s">
        <v>78</v>
      </c>
      <c r="B1288" s="35" t="s">
        <v>78</v>
      </c>
      <c r="C1288" s="33"/>
      <c r="D1288" s="144"/>
      <c r="E1288" s="20"/>
      <c r="F1288" s="33"/>
      <c r="G1288" s="34" t="s">
        <v>78</v>
      </c>
      <c r="H1288" s="430"/>
      <c r="I1288" s="431"/>
      <c r="J1288" s="431"/>
      <c r="K1288" s="432"/>
      <c r="L1288" s="62">
        <f>ROUNDDOWN(D1288*H1288,0)</f>
        <v>0</v>
      </c>
      <c r="M1288" s="35"/>
      <c r="N1288" s="10"/>
      <c r="O1288" s="225"/>
    </row>
    <row r="1289" spans="1:15" ht="12.95" customHeight="1">
      <c r="A1289" s="13" t="s">
        <v>78</v>
      </c>
      <c r="B1289" s="37" t="s">
        <v>78</v>
      </c>
      <c r="C1289" s="39"/>
      <c r="D1289" s="146" t="s">
        <v>78</v>
      </c>
      <c r="E1289" s="22"/>
      <c r="F1289" s="39"/>
      <c r="G1289" s="40" t="s">
        <v>78</v>
      </c>
      <c r="H1289" s="424"/>
      <c r="I1289" s="425"/>
      <c r="J1289" s="425"/>
      <c r="K1289" s="426"/>
      <c r="L1289" s="65"/>
      <c r="M1289" s="37"/>
      <c r="N1289" s="14"/>
      <c r="O1289" s="227"/>
    </row>
    <row r="1290" spans="1:15" ht="12.95" customHeight="1">
      <c r="A1290" s="11" t="s">
        <v>602</v>
      </c>
      <c r="B1290" s="31" t="s">
        <v>950</v>
      </c>
      <c r="C1290" s="29"/>
      <c r="D1290" s="145" t="s">
        <v>78</v>
      </c>
      <c r="E1290" s="23"/>
      <c r="F1290" s="29"/>
      <c r="G1290" s="30" t="s">
        <v>78</v>
      </c>
      <c r="H1290" s="427"/>
      <c r="I1290" s="428"/>
      <c r="J1290" s="428"/>
      <c r="K1290" s="429"/>
      <c r="L1290" s="64"/>
      <c r="M1290" s="152"/>
      <c r="N1290" s="12"/>
      <c r="O1290" s="226"/>
    </row>
    <row r="1291" spans="1:15" ht="12.95" customHeight="1">
      <c r="A1291" s="9" t="s">
        <v>78</v>
      </c>
      <c r="B1291" s="35" t="s">
        <v>951</v>
      </c>
      <c r="C1291" s="33"/>
      <c r="D1291" s="144">
        <v>24.8</v>
      </c>
      <c r="E1291" s="20"/>
      <c r="F1291" s="33"/>
      <c r="G1291" s="34" t="s">
        <v>78</v>
      </c>
      <c r="H1291" s="430"/>
      <c r="I1291" s="431"/>
      <c r="J1291" s="431"/>
      <c r="K1291" s="432"/>
      <c r="L1291" s="62"/>
      <c r="M1291" s="154"/>
      <c r="N1291" s="10"/>
      <c r="O1291" s="225"/>
    </row>
    <row r="1292" spans="1:15" ht="12.95" customHeight="1">
      <c r="A1292" s="13" t="s">
        <v>78</v>
      </c>
      <c r="B1292" s="37" t="s">
        <v>78</v>
      </c>
      <c r="C1292" s="39"/>
      <c r="D1292" s="146" t="s">
        <v>78</v>
      </c>
      <c r="E1292" s="22"/>
      <c r="F1292" s="39"/>
      <c r="G1292" s="40" t="s">
        <v>79</v>
      </c>
      <c r="H1292" s="424"/>
      <c r="I1292" s="425"/>
      <c r="J1292" s="425"/>
      <c r="K1292" s="426"/>
      <c r="L1292" s="65"/>
      <c r="M1292" s="155"/>
      <c r="N1292" s="14"/>
      <c r="O1292" s="227"/>
    </row>
    <row r="1293" spans="1:15" ht="12.95" customHeight="1">
      <c r="A1293" s="11" t="s">
        <v>603</v>
      </c>
      <c r="B1293" s="31" t="s">
        <v>952</v>
      </c>
      <c r="C1293" s="29"/>
      <c r="D1293" s="145" t="s">
        <v>78</v>
      </c>
      <c r="E1293" s="20"/>
      <c r="F1293" s="33"/>
      <c r="G1293" s="30" t="s">
        <v>78</v>
      </c>
      <c r="H1293" s="427"/>
      <c r="I1293" s="428"/>
      <c r="J1293" s="428"/>
      <c r="K1293" s="429"/>
      <c r="L1293" s="64"/>
      <c r="M1293" s="152"/>
      <c r="N1293" s="10"/>
      <c r="O1293" s="225"/>
    </row>
    <row r="1294" spans="1:15" ht="12.95" customHeight="1">
      <c r="A1294" s="9" t="s">
        <v>78</v>
      </c>
      <c r="B1294" s="35" t="s">
        <v>953</v>
      </c>
      <c r="C1294" s="33"/>
      <c r="D1294" s="144">
        <v>6</v>
      </c>
      <c r="E1294" s="20"/>
      <c r="F1294" s="33"/>
      <c r="G1294" s="34" t="s">
        <v>78</v>
      </c>
      <c r="H1294" s="430"/>
      <c r="I1294" s="431"/>
      <c r="J1294" s="431"/>
      <c r="K1294" s="432"/>
      <c r="L1294" s="62"/>
      <c r="M1294" s="154"/>
      <c r="N1294" s="10"/>
      <c r="O1294" s="225"/>
    </row>
    <row r="1295" spans="1:15" ht="12.95" customHeight="1">
      <c r="A1295" s="13" t="s">
        <v>78</v>
      </c>
      <c r="B1295" s="37" t="s">
        <v>78</v>
      </c>
      <c r="C1295" s="39"/>
      <c r="D1295" s="146" t="s">
        <v>78</v>
      </c>
      <c r="E1295" s="20"/>
      <c r="F1295" s="33"/>
      <c r="G1295" s="40" t="s">
        <v>79</v>
      </c>
      <c r="H1295" s="424"/>
      <c r="I1295" s="425"/>
      <c r="J1295" s="425"/>
      <c r="K1295" s="426"/>
      <c r="L1295" s="65"/>
      <c r="M1295" s="155"/>
      <c r="N1295" s="10"/>
      <c r="O1295" s="225"/>
    </row>
    <row r="1296" spans="1:15" ht="12.95" customHeight="1">
      <c r="A1296" s="11" t="s">
        <v>604</v>
      </c>
      <c r="B1296" s="31" t="s">
        <v>954</v>
      </c>
      <c r="C1296" s="29"/>
      <c r="D1296" s="145" t="s">
        <v>78</v>
      </c>
      <c r="E1296" s="23"/>
      <c r="F1296" s="29"/>
      <c r="G1296" s="30" t="s">
        <v>78</v>
      </c>
      <c r="H1296" s="427"/>
      <c r="I1296" s="428"/>
      <c r="J1296" s="428"/>
      <c r="K1296" s="429"/>
      <c r="L1296" s="64"/>
      <c r="M1296" s="152"/>
      <c r="N1296" s="12"/>
      <c r="O1296" s="226"/>
    </row>
    <row r="1297" spans="1:15" ht="12.95" customHeight="1">
      <c r="A1297" s="9" t="s">
        <v>78</v>
      </c>
      <c r="B1297" s="35" t="s">
        <v>955</v>
      </c>
      <c r="C1297" s="33"/>
      <c r="D1297" s="144">
        <v>6.8</v>
      </c>
      <c r="E1297" s="20"/>
      <c r="F1297" s="33"/>
      <c r="G1297" s="34" t="s">
        <v>78</v>
      </c>
      <c r="H1297" s="430"/>
      <c r="I1297" s="431"/>
      <c r="J1297" s="431"/>
      <c r="K1297" s="432"/>
      <c r="L1297" s="62"/>
      <c r="M1297" s="154"/>
      <c r="N1297" s="10"/>
      <c r="O1297" s="225"/>
    </row>
    <row r="1298" spans="1:15" ht="12.95" customHeight="1">
      <c r="A1298" s="13" t="s">
        <v>78</v>
      </c>
      <c r="B1298" s="37" t="s">
        <v>78</v>
      </c>
      <c r="C1298" s="39"/>
      <c r="D1298" s="146" t="s">
        <v>78</v>
      </c>
      <c r="E1298" s="22"/>
      <c r="F1298" s="39"/>
      <c r="G1298" s="40" t="s">
        <v>79</v>
      </c>
      <c r="H1298" s="424"/>
      <c r="I1298" s="425"/>
      <c r="J1298" s="425"/>
      <c r="K1298" s="426"/>
      <c r="L1298" s="65"/>
      <c r="M1298" s="155"/>
      <c r="N1298" s="14"/>
      <c r="O1298" s="227"/>
    </row>
    <row r="1299" spans="1:15" ht="12.95" customHeight="1">
      <c r="A1299" s="11" t="s">
        <v>604</v>
      </c>
      <c r="B1299" s="31" t="s">
        <v>956</v>
      </c>
      <c r="C1299" s="29"/>
      <c r="D1299" s="145" t="s">
        <v>78</v>
      </c>
      <c r="E1299" s="23"/>
      <c r="F1299" s="29"/>
      <c r="G1299" s="30" t="s">
        <v>78</v>
      </c>
      <c r="H1299" s="427"/>
      <c r="I1299" s="428"/>
      <c r="J1299" s="428"/>
      <c r="K1299" s="429"/>
      <c r="L1299" s="64"/>
      <c r="M1299" s="152"/>
      <c r="N1299" s="12"/>
      <c r="O1299" s="226"/>
    </row>
    <row r="1300" spans="1:15" ht="12.95" customHeight="1">
      <c r="A1300" s="9" t="s">
        <v>78</v>
      </c>
      <c r="B1300" s="35" t="s">
        <v>955</v>
      </c>
      <c r="C1300" s="33"/>
      <c r="D1300" s="144">
        <v>3</v>
      </c>
      <c r="E1300" s="20"/>
      <c r="F1300" s="33"/>
      <c r="G1300" s="34" t="s">
        <v>78</v>
      </c>
      <c r="H1300" s="430"/>
      <c r="I1300" s="431"/>
      <c r="J1300" s="431"/>
      <c r="K1300" s="432"/>
      <c r="L1300" s="62"/>
      <c r="M1300" s="154"/>
      <c r="N1300" s="10"/>
      <c r="O1300" s="225"/>
    </row>
    <row r="1301" spans="1:15" ht="12.95" customHeight="1">
      <c r="A1301" s="13" t="s">
        <v>78</v>
      </c>
      <c r="B1301" s="37" t="s">
        <v>78</v>
      </c>
      <c r="C1301" s="39"/>
      <c r="D1301" s="146" t="s">
        <v>78</v>
      </c>
      <c r="E1301" s="22"/>
      <c r="F1301" s="39"/>
      <c r="G1301" s="40" t="s">
        <v>79</v>
      </c>
      <c r="H1301" s="424"/>
      <c r="I1301" s="425"/>
      <c r="J1301" s="425"/>
      <c r="K1301" s="426"/>
      <c r="L1301" s="65"/>
      <c r="M1301" s="155"/>
      <c r="N1301" s="14"/>
      <c r="O1301" s="227"/>
    </row>
    <row r="1302" spans="1:15" ht="12.95" customHeight="1">
      <c r="A1302" s="9" t="s">
        <v>604</v>
      </c>
      <c r="B1302" s="35" t="s">
        <v>957</v>
      </c>
      <c r="C1302" s="33"/>
      <c r="D1302" s="144" t="s">
        <v>78</v>
      </c>
      <c r="E1302" s="20"/>
      <c r="F1302" s="33"/>
      <c r="G1302" s="30" t="s">
        <v>78</v>
      </c>
      <c r="H1302" s="427"/>
      <c r="I1302" s="428"/>
      <c r="J1302" s="428"/>
      <c r="K1302" s="429"/>
      <c r="L1302" s="64"/>
      <c r="M1302" s="152"/>
      <c r="N1302" s="10"/>
      <c r="O1302" s="225"/>
    </row>
    <row r="1303" spans="1:15" ht="12.95" customHeight="1">
      <c r="A1303" s="9" t="s">
        <v>78</v>
      </c>
      <c r="B1303" s="35" t="s">
        <v>951</v>
      </c>
      <c r="C1303" s="33"/>
      <c r="D1303" s="144">
        <v>25.7</v>
      </c>
      <c r="E1303" s="20"/>
      <c r="F1303" s="33"/>
      <c r="G1303" s="34" t="s">
        <v>78</v>
      </c>
      <c r="H1303" s="430"/>
      <c r="I1303" s="431"/>
      <c r="J1303" s="431"/>
      <c r="K1303" s="432"/>
      <c r="L1303" s="62"/>
      <c r="M1303" s="154"/>
      <c r="N1303" s="10"/>
      <c r="O1303" s="225"/>
    </row>
    <row r="1304" spans="1:15" ht="12.95" customHeight="1">
      <c r="A1304" s="9" t="s">
        <v>78</v>
      </c>
      <c r="B1304" s="35" t="s">
        <v>78</v>
      </c>
      <c r="C1304" s="33"/>
      <c r="D1304" s="144" t="s">
        <v>78</v>
      </c>
      <c r="E1304" s="20"/>
      <c r="F1304" s="33"/>
      <c r="G1304" s="40" t="s">
        <v>79</v>
      </c>
      <c r="H1304" s="430"/>
      <c r="I1304" s="431"/>
      <c r="J1304" s="431"/>
      <c r="K1304" s="432"/>
      <c r="L1304" s="21"/>
      <c r="M1304" s="155"/>
      <c r="N1304" s="10"/>
      <c r="O1304" s="225"/>
    </row>
    <row r="1305" spans="1:15" ht="12.95" customHeight="1">
      <c r="A1305" s="11" t="s">
        <v>1958</v>
      </c>
      <c r="B1305" s="31" t="s">
        <v>1959</v>
      </c>
      <c r="C1305" s="29"/>
      <c r="D1305" s="145" t="s">
        <v>78</v>
      </c>
      <c r="E1305" s="23"/>
      <c r="F1305" s="29"/>
      <c r="G1305" s="30" t="s">
        <v>78</v>
      </c>
      <c r="H1305" s="427"/>
      <c r="I1305" s="428"/>
      <c r="J1305" s="428"/>
      <c r="K1305" s="429"/>
      <c r="L1305" s="64"/>
      <c r="M1305" s="152"/>
      <c r="N1305" s="12"/>
      <c r="O1305" s="226"/>
    </row>
    <row r="1306" spans="1:15" ht="12.95" customHeight="1">
      <c r="A1306" s="9" t="s">
        <v>78</v>
      </c>
      <c r="B1306" s="35" t="s">
        <v>1960</v>
      </c>
      <c r="C1306" s="33"/>
      <c r="D1306" s="144">
        <v>55.7</v>
      </c>
      <c r="E1306" s="20"/>
      <c r="F1306" s="33"/>
      <c r="G1306" s="34" t="s">
        <v>78</v>
      </c>
      <c r="H1306" s="430"/>
      <c r="I1306" s="431"/>
      <c r="J1306" s="431"/>
      <c r="K1306" s="432"/>
      <c r="L1306" s="62"/>
      <c r="M1306" s="154"/>
      <c r="N1306" s="10"/>
      <c r="O1306" s="225"/>
    </row>
    <row r="1307" spans="1:15" ht="12.95" customHeight="1">
      <c r="A1307" s="13" t="s">
        <v>78</v>
      </c>
      <c r="B1307" s="37" t="s">
        <v>78</v>
      </c>
      <c r="C1307" s="39"/>
      <c r="D1307" s="146" t="s">
        <v>78</v>
      </c>
      <c r="E1307" s="22"/>
      <c r="F1307" s="39"/>
      <c r="G1307" s="40" t="s">
        <v>79</v>
      </c>
      <c r="H1307" s="424"/>
      <c r="I1307" s="425"/>
      <c r="J1307" s="425"/>
      <c r="K1307" s="426"/>
      <c r="L1307" s="65"/>
      <c r="M1307" s="174"/>
      <c r="N1307" s="14"/>
      <c r="O1307" s="227"/>
    </row>
    <row r="1308" spans="1:15" ht="12.95" customHeight="1">
      <c r="A1308" s="11" t="s">
        <v>1961</v>
      </c>
      <c r="B1308" s="31" t="s">
        <v>1642</v>
      </c>
      <c r="C1308" s="29"/>
      <c r="D1308" s="145" t="s">
        <v>78</v>
      </c>
      <c r="E1308" s="23"/>
      <c r="F1308" s="29"/>
      <c r="G1308" s="30" t="s">
        <v>78</v>
      </c>
      <c r="H1308" s="427"/>
      <c r="I1308" s="428"/>
      <c r="J1308" s="428"/>
      <c r="K1308" s="429"/>
      <c r="L1308" s="64"/>
      <c r="M1308" s="152"/>
      <c r="N1308" s="12"/>
      <c r="O1308" s="226"/>
    </row>
    <row r="1309" spans="1:15" ht="12.95" customHeight="1">
      <c r="A1309" s="9" t="s">
        <v>78</v>
      </c>
      <c r="B1309" s="35" t="s">
        <v>1960</v>
      </c>
      <c r="C1309" s="33"/>
      <c r="D1309" s="144">
        <v>1.7</v>
      </c>
      <c r="E1309" s="20"/>
      <c r="F1309" s="33"/>
      <c r="G1309" s="34" t="s">
        <v>78</v>
      </c>
      <c r="H1309" s="430"/>
      <c r="I1309" s="431"/>
      <c r="J1309" s="431"/>
      <c r="K1309" s="432"/>
      <c r="L1309" s="62"/>
      <c r="M1309" s="154"/>
      <c r="N1309" s="10"/>
      <c r="O1309" s="225"/>
    </row>
    <row r="1310" spans="1:15" ht="12.95" customHeight="1">
      <c r="A1310" s="13" t="s">
        <v>78</v>
      </c>
      <c r="B1310" s="37" t="s">
        <v>78</v>
      </c>
      <c r="C1310" s="39"/>
      <c r="D1310" s="146" t="s">
        <v>78</v>
      </c>
      <c r="E1310" s="22"/>
      <c r="F1310" s="39"/>
      <c r="G1310" s="40" t="s">
        <v>79</v>
      </c>
      <c r="H1310" s="424"/>
      <c r="I1310" s="425"/>
      <c r="J1310" s="425"/>
      <c r="K1310" s="426"/>
      <c r="L1310" s="65"/>
      <c r="M1310" s="174"/>
      <c r="N1310" s="14"/>
      <c r="O1310" s="227"/>
    </row>
    <row r="1311" spans="1:15" ht="12.95" customHeight="1">
      <c r="A1311" s="11" t="s">
        <v>605</v>
      </c>
      <c r="B1311" s="482" t="s">
        <v>1643</v>
      </c>
      <c r="C1311" s="483"/>
      <c r="D1311" s="145" t="s">
        <v>78</v>
      </c>
      <c r="E1311" s="23"/>
      <c r="F1311" s="29"/>
      <c r="G1311" s="30" t="s">
        <v>78</v>
      </c>
      <c r="H1311" s="427"/>
      <c r="I1311" s="428"/>
      <c r="J1311" s="428"/>
      <c r="K1311" s="429"/>
      <c r="L1311" s="64"/>
      <c r="M1311" s="152"/>
      <c r="N1311" s="274"/>
      <c r="O1311" s="272"/>
    </row>
    <row r="1312" spans="1:15" ht="12.95" customHeight="1">
      <c r="A1312" s="9" t="s">
        <v>78</v>
      </c>
      <c r="B1312" s="35" t="s">
        <v>1960</v>
      </c>
      <c r="C1312" s="33"/>
      <c r="D1312" s="144">
        <v>27.1</v>
      </c>
      <c r="E1312" s="20"/>
      <c r="F1312" s="33"/>
      <c r="G1312" s="34" t="s">
        <v>78</v>
      </c>
      <c r="H1312" s="430"/>
      <c r="I1312" s="431"/>
      <c r="J1312" s="431"/>
      <c r="K1312" s="432"/>
      <c r="L1312" s="62"/>
      <c r="M1312" s="273"/>
      <c r="N1312" s="271"/>
      <c r="O1312" s="270"/>
    </row>
    <row r="1313" spans="1:15" ht="12.95" customHeight="1">
      <c r="A1313" s="13" t="s">
        <v>78</v>
      </c>
      <c r="B1313" s="37" t="s">
        <v>78</v>
      </c>
      <c r="C1313" s="39"/>
      <c r="D1313" s="146" t="s">
        <v>78</v>
      </c>
      <c r="E1313" s="22"/>
      <c r="F1313" s="39"/>
      <c r="G1313" s="40" t="s">
        <v>79</v>
      </c>
      <c r="H1313" s="424"/>
      <c r="I1313" s="425"/>
      <c r="J1313" s="425"/>
      <c r="K1313" s="426"/>
      <c r="L1313" s="65"/>
      <c r="M1313" s="542"/>
      <c r="N1313" s="473"/>
      <c r="O1313" s="474"/>
    </row>
    <row r="1314" spans="1:15" ht="12.95" customHeight="1">
      <c r="A1314" s="9" t="s">
        <v>605</v>
      </c>
      <c r="B1314" s="482" t="s">
        <v>1644</v>
      </c>
      <c r="C1314" s="483"/>
      <c r="D1314" s="144" t="s">
        <v>78</v>
      </c>
      <c r="E1314" s="20"/>
      <c r="F1314" s="33"/>
      <c r="G1314" s="34" t="s">
        <v>78</v>
      </c>
      <c r="H1314" s="427"/>
      <c r="I1314" s="428"/>
      <c r="J1314" s="428"/>
      <c r="K1314" s="429"/>
      <c r="L1314" s="64"/>
      <c r="M1314" s="152"/>
      <c r="N1314" s="271"/>
      <c r="O1314" s="270"/>
    </row>
    <row r="1315" spans="1:15" ht="12.95" customHeight="1">
      <c r="A1315" s="9" t="s">
        <v>78</v>
      </c>
      <c r="B1315" s="35" t="s">
        <v>1960</v>
      </c>
      <c r="C1315" s="33"/>
      <c r="D1315" s="144">
        <v>137</v>
      </c>
      <c r="E1315" s="20"/>
      <c r="F1315" s="33"/>
      <c r="G1315" s="34" t="s">
        <v>78</v>
      </c>
      <c r="H1315" s="430"/>
      <c r="I1315" s="431"/>
      <c r="J1315" s="431"/>
      <c r="K1315" s="432"/>
      <c r="L1315" s="62"/>
      <c r="M1315" s="273"/>
      <c r="N1315" s="271"/>
      <c r="O1315" s="270"/>
    </row>
    <row r="1316" spans="1:15" ht="12.95" customHeight="1">
      <c r="A1316" s="9" t="s">
        <v>78</v>
      </c>
      <c r="B1316" s="37" t="s">
        <v>78</v>
      </c>
      <c r="C1316" s="33"/>
      <c r="D1316" s="144" t="s">
        <v>78</v>
      </c>
      <c r="E1316" s="20"/>
      <c r="F1316" s="33"/>
      <c r="G1316" s="34" t="s">
        <v>79</v>
      </c>
      <c r="H1316" s="424"/>
      <c r="I1316" s="425"/>
      <c r="J1316" s="425"/>
      <c r="K1316" s="426"/>
      <c r="L1316" s="65"/>
      <c r="M1316" s="542"/>
      <c r="N1316" s="473"/>
      <c r="O1316" s="474"/>
    </row>
    <row r="1317" spans="1:15" ht="12.95" customHeight="1">
      <c r="A1317" s="11" t="s">
        <v>605</v>
      </c>
      <c r="B1317" s="482" t="s">
        <v>1645</v>
      </c>
      <c r="C1317" s="483"/>
      <c r="D1317" s="145" t="s">
        <v>78</v>
      </c>
      <c r="E1317" s="23"/>
      <c r="F1317" s="29"/>
      <c r="G1317" s="30" t="s">
        <v>78</v>
      </c>
      <c r="H1317" s="427"/>
      <c r="I1317" s="428"/>
      <c r="J1317" s="428"/>
      <c r="K1317" s="429"/>
      <c r="L1317" s="64"/>
      <c r="M1317" s="152"/>
      <c r="N1317" s="274"/>
      <c r="O1317" s="272"/>
    </row>
    <row r="1318" spans="1:15" ht="12.95" customHeight="1">
      <c r="A1318" s="9" t="s">
        <v>78</v>
      </c>
      <c r="B1318" s="35" t="s">
        <v>1960</v>
      </c>
      <c r="C1318" s="33"/>
      <c r="D1318" s="144">
        <v>15.6</v>
      </c>
      <c r="E1318" s="20"/>
      <c r="F1318" s="33"/>
      <c r="G1318" s="34" t="s">
        <v>78</v>
      </c>
      <c r="H1318" s="430"/>
      <c r="I1318" s="431"/>
      <c r="J1318" s="431"/>
      <c r="K1318" s="432"/>
      <c r="L1318" s="62"/>
      <c r="M1318" s="273"/>
      <c r="N1318" s="271"/>
      <c r="O1318" s="270"/>
    </row>
    <row r="1319" spans="1:15" ht="12.95" customHeight="1">
      <c r="A1319" s="13" t="s">
        <v>78</v>
      </c>
      <c r="B1319" s="37" t="s">
        <v>78</v>
      </c>
      <c r="C1319" s="39"/>
      <c r="D1319" s="146" t="s">
        <v>78</v>
      </c>
      <c r="E1319" s="22"/>
      <c r="F1319" s="39"/>
      <c r="G1319" s="40" t="s">
        <v>79</v>
      </c>
      <c r="H1319" s="424"/>
      <c r="I1319" s="425"/>
      <c r="J1319" s="425"/>
      <c r="K1319" s="426"/>
      <c r="L1319" s="65"/>
      <c r="M1319" s="542"/>
      <c r="N1319" s="473"/>
      <c r="O1319" s="474"/>
    </row>
    <row r="1320" spans="1:15" ht="12.95" customHeight="1">
      <c r="A1320" s="9" t="s">
        <v>605</v>
      </c>
      <c r="B1320" s="482" t="s">
        <v>1646</v>
      </c>
      <c r="C1320" s="483"/>
      <c r="D1320" s="144" t="s">
        <v>78</v>
      </c>
      <c r="E1320" s="20"/>
      <c r="F1320" s="33"/>
      <c r="G1320" s="34" t="s">
        <v>78</v>
      </c>
      <c r="H1320" s="427"/>
      <c r="I1320" s="428"/>
      <c r="J1320" s="428"/>
      <c r="K1320" s="429"/>
      <c r="L1320" s="64"/>
      <c r="M1320" s="152"/>
      <c r="N1320" s="271"/>
      <c r="O1320" s="270"/>
    </row>
    <row r="1321" spans="1:15" ht="12.95" customHeight="1">
      <c r="A1321" s="9" t="s">
        <v>78</v>
      </c>
      <c r="B1321" s="35" t="s">
        <v>1960</v>
      </c>
      <c r="C1321" s="33"/>
      <c r="D1321" s="144">
        <v>10.3</v>
      </c>
      <c r="E1321" s="20"/>
      <c r="F1321" s="33"/>
      <c r="G1321" s="34" t="s">
        <v>78</v>
      </c>
      <c r="H1321" s="430"/>
      <c r="I1321" s="431"/>
      <c r="J1321" s="431"/>
      <c r="K1321" s="432"/>
      <c r="L1321" s="62"/>
      <c r="M1321" s="273"/>
      <c r="N1321" s="271"/>
      <c r="O1321" s="270"/>
    </row>
    <row r="1322" spans="1:15" ht="12.95" customHeight="1">
      <c r="A1322" s="9" t="s">
        <v>78</v>
      </c>
      <c r="B1322" s="37" t="s">
        <v>78</v>
      </c>
      <c r="C1322" s="33"/>
      <c r="D1322" s="144" t="s">
        <v>78</v>
      </c>
      <c r="E1322" s="20"/>
      <c r="F1322" s="33"/>
      <c r="G1322" s="34" t="s">
        <v>79</v>
      </c>
      <c r="H1322" s="424"/>
      <c r="I1322" s="425"/>
      <c r="J1322" s="425"/>
      <c r="K1322" s="426"/>
      <c r="L1322" s="65"/>
      <c r="M1322" s="542"/>
      <c r="N1322" s="473"/>
      <c r="O1322" s="474"/>
    </row>
    <row r="1323" spans="1:15" ht="12.95" customHeight="1">
      <c r="A1323" s="11" t="s">
        <v>605</v>
      </c>
      <c r="B1323" s="482" t="s">
        <v>1647</v>
      </c>
      <c r="C1323" s="483"/>
      <c r="D1323" s="145" t="s">
        <v>78</v>
      </c>
      <c r="E1323" s="23"/>
      <c r="F1323" s="29"/>
      <c r="G1323" s="30" t="s">
        <v>78</v>
      </c>
      <c r="H1323" s="427"/>
      <c r="I1323" s="428"/>
      <c r="J1323" s="428"/>
      <c r="K1323" s="429"/>
      <c r="L1323" s="64"/>
      <c r="M1323" s="152"/>
      <c r="N1323" s="274"/>
      <c r="O1323" s="272"/>
    </row>
    <row r="1324" spans="1:15" ht="12.95" customHeight="1">
      <c r="A1324" s="9" t="s">
        <v>78</v>
      </c>
      <c r="B1324" s="35" t="s">
        <v>1960</v>
      </c>
      <c r="C1324" s="269"/>
      <c r="D1324" s="144">
        <v>31.9</v>
      </c>
      <c r="E1324" s="20"/>
      <c r="F1324" s="33"/>
      <c r="G1324" s="34" t="s">
        <v>78</v>
      </c>
      <c r="H1324" s="430"/>
      <c r="I1324" s="431"/>
      <c r="J1324" s="431"/>
      <c r="K1324" s="432"/>
      <c r="L1324" s="62"/>
      <c r="M1324" s="273"/>
      <c r="N1324" s="271"/>
      <c r="O1324" s="270"/>
    </row>
    <row r="1325" spans="1:15" ht="12.95" customHeight="1">
      <c r="A1325" s="13" t="s">
        <v>78</v>
      </c>
      <c r="B1325" s="37" t="s">
        <v>78</v>
      </c>
      <c r="C1325" s="39"/>
      <c r="D1325" s="146" t="s">
        <v>78</v>
      </c>
      <c r="E1325" s="22"/>
      <c r="F1325" s="39"/>
      <c r="G1325" s="40" t="s">
        <v>79</v>
      </c>
      <c r="H1325" s="424"/>
      <c r="I1325" s="425"/>
      <c r="J1325" s="425"/>
      <c r="K1325" s="426"/>
      <c r="L1325" s="65"/>
      <c r="M1325" s="542"/>
      <c r="N1325" s="473"/>
      <c r="O1325" s="474"/>
    </row>
    <row r="1326" spans="1:15" ht="12.95" customHeight="1">
      <c r="A1326" s="9" t="s">
        <v>605</v>
      </c>
      <c r="B1326" s="482" t="s">
        <v>1648</v>
      </c>
      <c r="C1326" s="483"/>
      <c r="D1326" s="144" t="s">
        <v>78</v>
      </c>
      <c r="E1326" s="20"/>
      <c r="F1326" s="33"/>
      <c r="G1326" s="34" t="s">
        <v>78</v>
      </c>
      <c r="H1326" s="427"/>
      <c r="I1326" s="428"/>
      <c r="J1326" s="428"/>
      <c r="K1326" s="429"/>
      <c r="L1326" s="64"/>
      <c r="M1326" s="152"/>
      <c r="N1326" s="271"/>
      <c r="O1326" s="270"/>
    </row>
    <row r="1327" spans="1:15" ht="12.95" customHeight="1">
      <c r="A1327" s="9" t="s">
        <v>78</v>
      </c>
      <c r="B1327" s="35" t="s">
        <v>1960</v>
      </c>
      <c r="C1327" s="33"/>
      <c r="D1327" s="144">
        <v>557</v>
      </c>
      <c r="E1327" s="20"/>
      <c r="F1327" s="33"/>
      <c r="G1327" s="34" t="s">
        <v>78</v>
      </c>
      <c r="H1327" s="430"/>
      <c r="I1327" s="431"/>
      <c r="J1327" s="431"/>
      <c r="K1327" s="432"/>
      <c r="L1327" s="62"/>
      <c r="M1327" s="273"/>
      <c r="N1327" s="271"/>
      <c r="O1327" s="270"/>
    </row>
    <row r="1328" spans="1:15" ht="12.95" customHeight="1">
      <c r="A1328" s="9" t="s">
        <v>78</v>
      </c>
      <c r="B1328" s="35" t="s">
        <v>78</v>
      </c>
      <c r="C1328" s="33"/>
      <c r="D1328" s="144" t="s">
        <v>78</v>
      </c>
      <c r="E1328" s="20"/>
      <c r="F1328" s="33"/>
      <c r="G1328" s="34" t="s">
        <v>79</v>
      </c>
      <c r="H1328" s="424"/>
      <c r="I1328" s="425"/>
      <c r="J1328" s="425"/>
      <c r="K1328" s="426"/>
      <c r="L1328" s="65"/>
      <c r="M1328" s="542"/>
      <c r="N1328" s="473"/>
      <c r="O1328" s="474"/>
    </row>
    <row r="1329" spans="1:19" ht="12.95" customHeight="1">
      <c r="A1329" s="11" t="s">
        <v>605</v>
      </c>
      <c r="B1329" s="482" t="s">
        <v>1649</v>
      </c>
      <c r="C1329" s="483"/>
      <c r="D1329" s="145" t="s">
        <v>78</v>
      </c>
      <c r="E1329" s="23"/>
      <c r="F1329" s="29"/>
      <c r="G1329" s="30" t="s">
        <v>78</v>
      </c>
      <c r="H1329" s="427"/>
      <c r="I1329" s="428"/>
      <c r="J1329" s="428"/>
      <c r="K1329" s="429"/>
      <c r="L1329" s="64"/>
      <c r="M1329" s="152"/>
      <c r="N1329" s="274"/>
      <c r="O1329" s="272"/>
    </row>
    <row r="1330" spans="1:19" ht="12.95" customHeight="1">
      <c r="A1330" s="9" t="s">
        <v>78</v>
      </c>
      <c r="B1330" s="35" t="s">
        <v>1960</v>
      </c>
      <c r="C1330" s="33"/>
      <c r="D1330" s="144">
        <v>308</v>
      </c>
      <c r="E1330" s="20"/>
      <c r="F1330" s="33"/>
      <c r="G1330" s="34" t="s">
        <v>78</v>
      </c>
      <c r="H1330" s="430"/>
      <c r="I1330" s="431"/>
      <c r="J1330" s="431"/>
      <c r="K1330" s="432"/>
      <c r="L1330" s="62"/>
      <c r="M1330" s="273"/>
      <c r="N1330" s="271"/>
      <c r="O1330" s="270"/>
    </row>
    <row r="1331" spans="1:19" ht="12.95" customHeight="1">
      <c r="A1331" s="13" t="s">
        <v>78</v>
      </c>
      <c r="B1331" s="37" t="s">
        <v>78</v>
      </c>
      <c r="C1331" s="39"/>
      <c r="D1331" s="146" t="s">
        <v>78</v>
      </c>
      <c r="E1331" s="22"/>
      <c r="F1331" s="39"/>
      <c r="G1331" s="40" t="s">
        <v>79</v>
      </c>
      <c r="H1331" s="424"/>
      <c r="I1331" s="425"/>
      <c r="J1331" s="425"/>
      <c r="K1331" s="426"/>
      <c r="L1331" s="65"/>
      <c r="M1331" s="542"/>
      <c r="N1331" s="473"/>
      <c r="O1331" s="474"/>
    </row>
    <row r="1332" spans="1:19" ht="12.95" customHeight="1">
      <c r="A1332" s="9" t="s">
        <v>605</v>
      </c>
      <c r="B1332" s="482" t="s">
        <v>1650</v>
      </c>
      <c r="C1332" s="483"/>
      <c r="D1332" s="144" t="s">
        <v>78</v>
      </c>
      <c r="E1332" s="20"/>
      <c r="F1332" s="33"/>
      <c r="G1332" s="34" t="s">
        <v>78</v>
      </c>
      <c r="H1332" s="427"/>
      <c r="I1332" s="428"/>
      <c r="J1332" s="428"/>
      <c r="K1332" s="429"/>
      <c r="L1332" s="64"/>
      <c r="M1332" s="152"/>
      <c r="N1332" s="271"/>
      <c r="O1332" s="270"/>
    </row>
    <row r="1333" spans="1:19" ht="12.95" customHeight="1">
      <c r="A1333" s="9" t="s">
        <v>78</v>
      </c>
      <c r="B1333" s="35" t="s">
        <v>1960</v>
      </c>
      <c r="C1333" s="33"/>
      <c r="D1333" s="144">
        <v>36.299999999999997</v>
      </c>
      <c r="E1333" s="20"/>
      <c r="F1333" s="33"/>
      <c r="G1333" s="34" t="s">
        <v>78</v>
      </c>
      <c r="H1333" s="430"/>
      <c r="I1333" s="431"/>
      <c r="J1333" s="431"/>
      <c r="K1333" s="432"/>
      <c r="L1333" s="62"/>
      <c r="M1333" s="273"/>
      <c r="N1333" s="271"/>
      <c r="O1333" s="270"/>
    </row>
    <row r="1334" spans="1:19" ht="12.95" customHeight="1">
      <c r="A1334" s="9" t="s">
        <v>78</v>
      </c>
      <c r="B1334" s="35" t="s">
        <v>78</v>
      </c>
      <c r="C1334" s="33"/>
      <c r="D1334" s="144" t="s">
        <v>78</v>
      </c>
      <c r="E1334" s="20"/>
      <c r="F1334" s="33"/>
      <c r="G1334" s="34" t="s">
        <v>79</v>
      </c>
      <c r="H1334" s="424"/>
      <c r="I1334" s="425"/>
      <c r="J1334" s="425"/>
      <c r="K1334" s="426"/>
      <c r="L1334" s="65"/>
      <c r="M1334" s="542"/>
      <c r="N1334" s="473"/>
      <c r="O1334" s="474"/>
    </row>
    <row r="1335" spans="1:19" ht="12.95" customHeight="1">
      <c r="A1335" s="11" t="s">
        <v>606</v>
      </c>
      <c r="B1335" s="31" t="s">
        <v>78</v>
      </c>
      <c r="C1335" s="29"/>
      <c r="D1335" s="145" t="s">
        <v>78</v>
      </c>
      <c r="E1335" s="23"/>
      <c r="F1335" s="29"/>
      <c r="G1335" s="30" t="s">
        <v>78</v>
      </c>
      <c r="H1335" s="427"/>
      <c r="I1335" s="428"/>
      <c r="J1335" s="428"/>
      <c r="K1335" s="429"/>
      <c r="L1335" s="64"/>
      <c r="M1335" s="152"/>
      <c r="N1335" s="12"/>
      <c r="O1335" s="226"/>
    </row>
    <row r="1336" spans="1:19" ht="12.95" customHeight="1">
      <c r="A1336" s="9" t="s">
        <v>78</v>
      </c>
      <c r="B1336" s="35" t="s">
        <v>78</v>
      </c>
      <c r="C1336" s="33"/>
      <c r="D1336" s="144">
        <v>1247</v>
      </c>
      <c r="E1336" s="20"/>
      <c r="F1336" s="33"/>
      <c r="G1336" s="34" t="s">
        <v>78</v>
      </c>
      <c r="H1336" s="430"/>
      <c r="I1336" s="431"/>
      <c r="J1336" s="431"/>
      <c r="K1336" s="432"/>
      <c r="L1336" s="62"/>
      <c r="M1336" s="154"/>
      <c r="N1336" s="10"/>
      <c r="O1336" s="225"/>
    </row>
    <row r="1337" spans="1:19" ht="12.95" customHeight="1">
      <c r="A1337" s="13" t="s">
        <v>78</v>
      </c>
      <c r="B1337" s="37" t="s">
        <v>78</v>
      </c>
      <c r="C1337" s="39"/>
      <c r="D1337" s="146" t="s">
        <v>78</v>
      </c>
      <c r="E1337" s="22"/>
      <c r="F1337" s="39"/>
      <c r="G1337" s="40" t="s">
        <v>79</v>
      </c>
      <c r="H1337" s="424"/>
      <c r="I1337" s="425"/>
      <c r="J1337" s="425"/>
      <c r="K1337" s="426"/>
      <c r="L1337" s="65"/>
      <c r="M1337" s="155"/>
      <c r="N1337" s="14"/>
      <c r="O1337" s="227"/>
    </row>
    <row r="1338" spans="1:19" ht="12.95" customHeight="1">
      <c r="A1338" s="11" t="s">
        <v>607</v>
      </c>
      <c r="B1338" s="31" t="s">
        <v>78</v>
      </c>
      <c r="C1338" s="29"/>
      <c r="D1338" s="145" t="s">
        <v>78</v>
      </c>
      <c r="E1338" s="23"/>
      <c r="F1338" s="29"/>
      <c r="G1338" s="30" t="s">
        <v>78</v>
      </c>
      <c r="H1338" s="427"/>
      <c r="I1338" s="428"/>
      <c r="J1338" s="428"/>
      <c r="K1338" s="429"/>
      <c r="L1338" s="64"/>
      <c r="M1338" s="152"/>
      <c r="N1338" s="12"/>
      <c r="O1338" s="226"/>
    </row>
    <row r="1339" spans="1:19" ht="12.95" customHeight="1">
      <c r="A1339" s="9" t="s">
        <v>78</v>
      </c>
      <c r="B1339" s="35" t="s">
        <v>78</v>
      </c>
      <c r="C1339" s="33"/>
      <c r="D1339" s="144"/>
      <c r="E1339" s="20"/>
      <c r="F1339" s="33"/>
      <c r="G1339" s="34" t="s">
        <v>78</v>
      </c>
      <c r="H1339" s="430"/>
      <c r="I1339" s="431"/>
      <c r="J1339" s="431"/>
      <c r="K1339" s="432"/>
      <c r="L1339" s="62"/>
      <c r="M1339" s="154"/>
      <c r="N1339" s="10"/>
      <c r="O1339" s="225"/>
    </row>
    <row r="1340" spans="1:19" ht="12.95" customHeight="1">
      <c r="A1340" s="13" t="s">
        <v>78</v>
      </c>
      <c r="B1340" s="37" t="s">
        <v>78</v>
      </c>
      <c r="C1340" s="39"/>
      <c r="D1340" s="146" t="s">
        <v>78</v>
      </c>
      <c r="E1340" s="22"/>
      <c r="F1340" s="39"/>
      <c r="G1340" s="40" t="s">
        <v>78</v>
      </c>
      <c r="H1340" s="424"/>
      <c r="I1340" s="425"/>
      <c r="J1340" s="425"/>
      <c r="K1340" s="426"/>
      <c r="L1340" s="65"/>
      <c r="M1340" s="155"/>
      <c r="N1340" s="14"/>
      <c r="O1340" s="227"/>
    </row>
    <row r="1341" spans="1:19" ht="12.95" customHeight="1">
      <c r="A1341" s="11" t="s">
        <v>1962</v>
      </c>
      <c r="B1341" s="482" t="s">
        <v>1651</v>
      </c>
      <c r="C1341" s="483"/>
      <c r="D1341" s="145" t="s">
        <v>78</v>
      </c>
      <c r="E1341" s="23"/>
      <c r="F1341" s="29"/>
      <c r="G1341" s="30" t="s">
        <v>78</v>
      </c>
      <c r="H1341" s="427"/>
      <c r="I1341" s="428"/>
      <c r="J1341" s="428"/>
      <c r="K1341" s="429"/>
      <c r="L1341" s="24"/>
      <c r="M1341" s="152"/>
      <c r="N1341" s="12"/>
      <c r="O1341" s="226"/>
      <c r="R1341" s="184"/>
      <c r="S1341" s="17"/>
    </row>
    <row r="1342" spans="1:19" ht="12.95" customHeight="1">
      <c r="A1342" s="76" t="s">
        <v>78</v>
      </c>
      <c r="B1342" s="35" t="s">
        <v>1963</v>
      </c>
      <c r="C1342" s="33"/>
      <c r="D1342" s="144">
        <v>57.7</v>
      </c>
      <c r="E1342" s="20"/>
      <c r="F1342" s="33"/>
      <c r="G1342" s="34" t="s">
        <v>78</v>
      </c>
      <c r="H1342" s="430"/>
      <c r="I1342" s="431"/>
      <c r="J1342" s="431"/>
      <c r="K1342" s="432"/>
      <c r="L1342" s="62"/>
      <c r="M1342" s="154"/>
      <c r="N1342" s="10"/>
      <c r="O1342" s="225"/>
    </row>
    <row r="1343" spans="1:19" ht="12.95" customHeight="1" thickBot="1">
      <c r="A1343" s="15" t="s">
        <v>78</v>
      </c>
      <c r="B1343" s="50" t="s">
        <v>78</v>
      </c>
      <c r="C1343" s="77"/>
      <c r="D1343" s="147" t="s">
        <v>78</v>
      </c>
      <c r="E1343" s="25"/>
      <c r="F1343" s="77"/>
      <c r="G1343" s="78" t="s">
        <v>79</v>
      </c>
      <c r="H1343" s="441"/>
      <c r="I1343" s="442"/>
      <c r="J1343" s="442"/>
      <c r="K1343" s="443"/>
      <c r="L1343" s="63"/>
      <c r="M1343" s="176"/>
      <c r="N1343" s="16"/>
      <c r="O1343" s="228"/>
    </row>
    <row r="1344" spans="1:19" ht="18" customHeight="1">
      <c r="D1344" s="448"/>
      <c r="E1344" s="448"/>
      <c r="F1344" s="448"/>
      <c r="G1344" s="448"/>
      <c r="H1344" s="448"/>
      <c r="I1344" s="448"/>
      <c r="J1344" s="448"/>
      <c r="K1344" s="448"/>
    </row>
    <row r="1345" spans="1:18" ht="20.100000000000001" customHeight="1" thickBot="1">
      <c r="A1345" s="6" t="s">
        <v>10</v>
      </c>
      <c r="R1345" s="168"/>
    </row>
    <row r="1346" spans="1:18" ht="20.100000000000001" customHeight="1" thickBot="1">
      <c r="A1346" s="19">
        <f>+科目別内訳!A742</f>
        <v>0</v>
      </c>
      <c r="B1346" s="2"/>
      <c r="C1346" s="2"/>
      <c r="D1346" s="18"/>
      <c r="E1346" s="18"/>
      <c r="F1346" s="2"/>
      <c r="G1346" s="3"/>
      <c r="H1346" s="3"/>
      <c r="I1346" s="2"/>
      <c r="J1346" s="2"/>
      <c r="K1346" s="2"/>
      <c r="L1346" s="18"/>
      <c r="M1346" s="2"/>
      <c r="N1346" s="2"/>
      <c r="O1346" s="223"/>
    </row>
    <row r="1347" spans="1:18" ht="20.100000000000001" customHeight="1" thickBot="1">
      <c r="A1347" s="73" t="s">
        <v>298</v>
      </c>
      <c r="B1347" s="444" t="s">
        <v>299</v>
      </c>
      <c r="C1347" s="445"/>
      <c r="D1347" s="444" t="s">
        <v>300</v>
      </c>
      <c r="E1347" s="446"/>
      <c r="F1347" s="445"/>
      <c r="G1347" s="75" t="s">
        <v>2</v>
      </c>
      <c r="H1347" s="444" t="s">
        <v>301</v>
      </c>
      <c r="I1347" s="446"/>
      <c r="J1347" s="446"/>
      <c r="K1347" s="445"/>
      <c r="L1347" s="74" t="s">
        <v>302</v>
      </c>
      <c r="M1347" s="435" t="s">
        <v>303</v>
      </c>
      <c r="N1347" s="436"/>
      <c r="O1347" s="437"/>
    </row>
    <row r="1348" spans="1:18" ht="12.95" customHeight="1">
      <c r="A1348" s="66" t="s">
        <v>1964</v>
      </c>
      <c r="B1348" s="67" t="s">
        <v>78</v>
      </c>
      <c r="C1348" s="68"/>
      <c r="D1348" s="143" t="s">
        <v>78</v>
      </c>
      <c r="E1348" s="44"/>
      <c r="F1348" s="68"/>
      <c r="G1348" s="69" t="s">
        <v>78</v>
      </c>
      <c r="H1348" s="438"/>
      <c r="I1348" s="439"/>
      <c r="J1348" s="439"/>
      <c r="K1348" s="440"/>
      <c r="L1348" s="70"/>
      <c r="M1348" s="153"/>
      <c r="N1348" s="8"/>
      <c r="O1348" s="224"/>
    </row>
    <row r="1349" spans="1:18" ht="12.95" customHeight="1">
      <c r="A1349" s="9" t="s">
        <v>78</v>
      </c>
      <c r="B1349" s="35" t="s">
        <v>78</v>
      </c>
      <c r="C1349" s="33"/>
      <c r="D1349" s="142">
        <v>57.7</v>
      </c>
      <c r="E1349" s="20"/>
      <c r="F1349" s="33"/>
      <c r="G1349" s="34" t="s">
        <v>78</v>
      </c>
      <c r="H1349" s="430"/>
      <c r="I1349" s="431"/>
      <c r="J1349" s="431"/>
      <c r="K1349" s="432"/>
      <c r="L1349" s="62"/>
      <c r="M1349" s="154"/>
      <c r="N1349" s="10"/>
      <c r="O1349" s="225"/>
    </row>
    <row r="1350" spans="1:18" ht="12.95" customHeight="1">
      <c r="A1350" s="9" t="s">
        <v>78</v>
      </c>
      <c r="B1350" s="35" t="s">
        <v>78</v>
      </c>
      <c r="C1350" s="33"/>
      <c r="D1350" s="144" t="s">
        <v>78</v>
      </c>
      <c r="E1350" s="20"/>
      <c r="F1350" s="33"/>
      <c r="G1350" s="34" t="s">
        <v>79</v>
      </c>
      <c r="H1350" s="430"/>
      <c r="I1350" s="431"/>
      <c r="J1350" s="431"/>
      <c r="K1350" s="432"/>
      <c r="L1350" s="21"/>
      <c r="M1350" s="175"/>
      <c r="N1350" s="10"/>
      <c r="O1350" s="225"/>
    </row>
    <row r="1351" spans="1:18" ht="12.95" customHeight="1">
      <c r="A1351" s="11" t="s">
        <v>1965</v>
      </c>
      <c r="B1351" s="482" t="s">
        <v>1651</v>
      </c>
      <c r="C1351" s="483"/>
      <c r="D1351" s="145" t="s">
        <v>78</v>
      </c>
      <c r="E1351" s="23"/>
      <c r="F1351" s="29"/>
      <c r="G1351" s="30" t="s">
        <v>78</v>
      </c>
      <c r="H1351" s="427"/>
      <c r="I1351" s="428"/>
      <c r="J1351" s="428"/>
      <c r="K1351" s="429"/>
      <c r="L1351" s="64"/>
      <c r="M1351" s="152"/>
      <c r="N1351" s="12"/>
      <c r="O1351" s="226"/>
    </row>
    <row r="1352" spans="1:18" ht="12.95" customHeight="1">
      <c r="A1352" s="9" t="s">
        <v>608</v>
      </c>
      <c r="B1352" s="35" t="s">
        <v>1963</v>
      </c>
      <c r="C1352" s="33"/>
      <c r="D1352" s="144">
        <v>11.7</v>
      </c>
      <c r="E1352" s="20"/>
      <c r="F1352" s="33"/>
      <c r="G1352" s="34" t="s">
        <v>78</v>
      </c>
      <c r="H1352" s="430"/>
      <c r="I1352" s="431"/>
      <c r="J1352" s="431"/>
      <c r="K1352" s="432"/>
      <c r="L1352" s="62"/>
      <c r="M1352" s="154"/>
      <c r="N1352" s="10"/>
      <c r="O1352" s="225"/>
    </row>
    <row r="1353" spans="1:18" ht="12.95" customHeight="1">
      <c r="A1353" s="13" t="s">
        <v>78</v>
      </c>
      <c r="B1353" s="37" t="s">
        <v>78</v>
      </c>
      <c r="C1353" s="39"/>
      <c r="D1353" s="146" t="s">
        <v>78</v>
      </c>
      <c r="E1353" s="22"/>
      <c r="F1353" s="39"/>
      <c r="G1353" s="40" t="s">
        <v>79</v>
      </c>
      <c r="H1353" s="424"/>
      <c r="I1353" s="425"/>
      <c r="J1353" s="425"/>
      <c r="K1353" s="426"/>
      <c r="L1353" s="65"/>
      <c r="M1353" s="174"/>
      <c r="N1353" s="14"/>
      <c r="O1353" s="227"/>
    </row>
    <row r="1354" spans="1:18" ht="12.95" customHeight="1">
      <c r="A1354" s="11" t="s">
        <v>1965</v>
      </c>
      <c r="B1354" s="31" t="s">
        <v>1966</v>
      </c>
      <c r="C1354" s="29"/>
      <c r="D1354" s="145" t="s">
        <v>78</v>
      </c>
      <c r="E1354" s="23"/>
      <c r="F1354" s="29"/>
      <c r="G1354" s="30" t="s">
        <v>78</v>
      </c>
      <c r="H1354" s="427"/>
      <c r="I1354" s="428"/>
      <c r="J1354" s="428"/>
      <c r="K1354" s="429"/>
      <c r="L1354" s="64"/>
      <c r="M1354" s="152"/>
      <c r="N1354" s="12"/>
      <c r="O1354" s="226"/>
    </row>
    <row r="1355" spans="1:18" ht="12.95" customHeight="1">
      <c r="A1355" s="9" t="s">
        <v>608</v>
      </c>
      <c r="B1355" s="449" t="s">
        <v>1651</v>
      </c>
      <c r="C1355" s="481"/>
      <c r="D1355" s="144">
        <v>30.2</v>
      </c>
      <c r="E1355" s="20"/>
      <c r="F1355" s="33"/>
      <c r="G1355" s="34" t="s">
        <v>78</v>
      </c>
      <c r="H1355" s="430"/>
      <c r="I1355" s="431"/>
      <c r="J1355" s="431"/>
      <c r="K1355" s="432"/>
      <c r="L1355" s="62"/>
      <c r="M1355" s="154"/>
      <c r="N1355" s="10"/>
      <c r="O1355" s="225"/>
    </row>
    <row r="1356" spans="1:18" ht="12.95" customHeight="1">
      <c r="A1356" s="13" t="s">
        <v>78</v>
      </c>
      <c r="B1356" s="37" t="s">
        <v>1963</v>
      </c>
      <c r="C1356" s="39"/>
      <c r="D1356" s="146" t="s">
        <v>78</v>
      </c>
      <c r="E1356" s="22"/>
      <c r="F1356" s="39"/>
      <c r="G1356" s="40" t="s">
        <v>79</v>
      </c>
      <c r="H1356" s="424"/>
      <c r="I1356" s="425"/>
      <c r="J1356" s="425"/>
      <c r="K1356" s="426"/>
      <c r="L1356" s="65"/>
      <c r="M1356" s="174"/>
      <c r="N1356" s="14"/>
      <c r="O1356" s="227"/>
    </row>
    <row r="1357" spans="1:18" ht="12.95" customHeight="1">
      <c r="A1357" s="11" t="s">
        <v>609</v>
      </c>
      <c r="B1357" s="31" t="s">
        <v>78</v>
      </c>
      <c r="C1357" s="29"/>
      <c r="D1357" s="145" t="s">
        <v>78</v>
      </c>
      <c r="E1357" s="20"/>
      <c r="F1357" s="33"/>
      <c r="G1357" s="30" t="s">
        <v>78</v>
      </c>
      <c r="H1357" s="427"/>
      <c r="I1357" s="428"/>
      <c r="J1357" s="428"/>
      <c r="K1357" s="429"/>
      <c r="L1357" s="64"/>
      <c r="M1357" s="152"/>
      <c r="N1357" s="12"/>
      <c r="O1357" s="225"/>
    </row>
    <row r="1358" spans="1:18" ht="12.95" customHeight="1">
      <c r="A1358" s="9" t="s">
        <v>610</v>
      </c>
      <c r="B1358" s="35" t="s">
        <v>78</v>
      </c>
      <c r="C1358" s="33"/>
      <c r="D1358" s="144">
        <v>41.9</v>
      </c>
      <c r="E1358" s="20"/>
      <c r="F1358" s="33"/>
      <c r="G1358" s="34" t="s">
        <v>78</v>
      </c>
      <c r="H1358" s="430"/>
      <c r="I1358" s="431"/>
      <c r="J1358" s="431"/>
      <c r="K1358" s="432"/>
      <c r="L1358" s="62"/>
      <c r="M1358" s="154"/>
      <c r="N1358" s="10"/>
      <c r="O1358" s="225"/>
    </row>
    <row r="1359" spans="1:18" ht="12.95" customHeight="1">
      <c r="A1359" s="13" t="s">
        <v>78</v>
      </c>
      <c r="B1359" s="37" t="s">
        <v>78</v>
      </c>
      <c r="C1359" s="39"/>
      <c r="D1359" s="146" t="s">
        <v>78</v>
      </c>
      <c r="E1359" s="20"/>
      <c r="F1359" s="33"/>
      <c r="G1359" s="40" t="s">
        <v>79</v>
      </c>
      <c r="H1359" s="424"/>
      <c r="I1359" s="425"/>
      <c r="J1359" s="425"/>
      <c r="K1359" s="426"/>
      <c r="L1359" s="65"/>
      <c r="M1359" s="155"/>
      <c r="N1359" s="14"/>
      <c r="O1359" s="225"/>
    </row>
    <row r="1360" spans="1:18" ht="12.95" customHeight="1">
      <c r="A1360" s="11"/>
      <c r="B1360" s="31"/>
      <c r="C1360" s="29"/>
      <c r="D1360" s="145"/>
      <c r="E1360" s="23"/>
      <c r="F1360" s="29"/>
      <c r="G1360" s="30"/>
      <c r="H1360" s="427"/>
      <c r="I1360" s="428"/>
      <c r="J1360" s="428"/>
      <c r="K1360" s="429"/>
      <c r="L1360" s="64"/>
      <c r="M1360" s="152"/>
      <c r="N1360" s="12"/>
      <c r="O1360" s="226"/>
    </row>
    <row r="1361" spans="1:15" ht="12.95" customHeight="1">
      <c r="A1361" s="9"/>
      <c r="B1361" s="35"/>
      <c r="C1361" s="33"/>
      <c r="D1361" s="144"/>
      <c r="E1361" s="20"/>
      <c r="F1361" s="33"/>
      <c r="G1361" s="34"/>
      <c r="H1361" s="430"/>
      <c r="I1361" s="431"/>
      <c r="J1361" s="431"/>
      <c r="K1361" s="432"/>
      <c r="L1361" s="62"/>
      <c r="M1361" s="154"/>
      <c r="N1361" s="10"/>
      <c r="O1361" s="225"/>
    </row>
    <row r="1362" spans="1:15" ht="12.95" customHeight="1">
      <c r="A1362" s="13"/>
      <c r="B1362" s="37"/>
      <c r="C1362" s="39"/>
      <c r="D1362" s="146"/>
      <c r="E1362" s="22"/>
      <c r="F1362" s="39"/>
      <c r="G1362" s="40"/>
      <c r="H1362" s="424"/>
      <c r="I1362" s="425"/>
      <c r="J1362" s="425"/>
      <c r="K1362" s="426"/>
      <c r="L1362" s="65"/>
      <c r="M1362" s="155"/>
      <c r="N1362" s="14"/>
      <c r="O1362" s="227"/>
    </row>
    <row r="1363" spans="1:15" ht="12.95" customHeight="1">
      <c r="A1363" s="11"/>
      <c r="B1363" s="31"/>
      <c r="C1363" s="29"/>
      <c r="D1363" s="145"/>
      <c r="E1363" s="23"/>
      <c r="F1363" s="29"/>
      <c r="G1363" s="30"/>
      <c r="H1363" s="427"/>
      <c r="I1363" s="428"/>
      <c r="J1363" s="428"/>
      <c r="K1363" s="429"/>
      <c r="L1363" s="64"/>
      <c r="M1363" s="31"/>
      <c r="N1363" s="12"/>
      <c r="O1363" s="226"/>
    </row>
    <row r="1364" spans="1:15" ht="12.95" customHeight="1">
      <c r="A1364" s="9"/>
      <c r="B1364" s="35"/>
      <c r="C1364" s="33"/>
      <c r="D1364" s="144"/>
      <c r="E1364" s="20"/>
      <c r="F1364" s="33"/>
      <c r="G1364" s="34"/>
      <c r="H1364" s="430"/>
      <c r="I1364" s="431"/>
      <c r="J1364" s="431"/>
      <c r="K1364" s="432"/>
      <c r="L1364" s="62">
        <f>ROUNDDOWN(D1364*H1364,0)</f>
        <v>0</v>
      </c>
      <c r="M1364" s="35"/>
      <c r="N1364" s="10"/>
      <c r="O1364" s="225"/>
    </row>
    <row r="1365" spans="1:15" ht="12.95" customHeight="1">
      <c r="A1365" s="13"/>
      <c r="B1365" s="37"/>
      <c r="C1365" s="39"/>
      <c r="D1365" s="146"/>
      <c r="E1365" s="22"/>
      <c r="F1365" s="39"/>
      <c r="G1365" s="40"/>
      <c r="H1365" s="424"/>
      <c r="I1365" s="425"/>
      <c r="J1365" s="425"/>
      <c r="K1365" s="426"/>
      <c r="L1365" s="65"/>
      <c r="M1365" s="37"/>
      <c r="N1365" s="14"/>
      <c r="O1365" s="227"/>
    </row>
    <row r="1366" spans="1:15" ht="12.95" customHeight="1">
      <c r="A1366" s="9"/>
      <c r="B1366" s="35"/>
      <c r="C1366" s="33"/>
      <c r="D1366" s="144"/>
      <c r="E1366" s="20"/>
      <c r="F1366" s="33"/>
      <c r="G1366" s="30"/>
      <c r="H1366" s="427"/>
      <c r="I1366" s="428"/>
      <c r="J1366" s="428"/>
      <c r="K1366" s="429"/>
      <c r="L1366" s="64"/>
      <c r="M1366" s="31"/>
      <c r="N1366" s="10"/>
      <c r="O1366" s="225"/>
    </row>
    <row r="1367" spans="1:15" ht="12.95" customHeight="1">
      <c r="A1367" s="9"/>
      <c r="B1367" s="35"/>
      <c r="C1367" s="33"/>
      <c r="D1367" s="144"/>
      <c r="E1367" s="20"/>
      <c r="F1367" s="33"/>
      <c r="G1367" s="34"/>
      <c r="H1367" s="430"/>
      <c r="I1367" s="431"/>
      <c r="J1367" s="431"/>
      <c r="K1367" s="432"/>
      <c r="L1367" s="62">
        <f>ROUNDDOWN(D1367*H1367,0)</f>
        <v>0</v>
      </c>
      <c r="M1367" s="35"/>
      <c r="N1367" s="10"/>
      <c r="O1367" s="225"/>
    </row>
    <row r="1368" spans="1:15" ht="12.95" customHeight="1">
      <c r="A1368" s="9"/>
      <c r="B1368" s="35"/>
      <c r="C1368" s="33"/>
      <c r="D1368" s="144"/>
      <c r="E1368" s="20"/>
      <c r="F1368" s="33"/>
      <c r="G1368" s="40"/>
      <c r="H1368" s="430"/>
      <c r="I1368" s="431"/>
      <c r="J1368" s="431"/>
      <c r="K1368" s="432"/>
      <c r="L1368" s="21"/>
      <c r="M1368" s="37"/>
      <c r="N1368" s="10"/>
      <c r="O1368" s="225"/>
    </row>
    <row r="1369" spans="1:15" ht="12.95" customHeight="1">
      <c r="A1369" s="11"/>
      <c r="B1369" s="31"/>
      <c r="C1369" s="29"/>
      <c r="D1369" s="145"/>
      <c r="E1369" s="23"/>
      <c r="F1369" s="29"/>
      <c r="G1369" s="30"/>
      <c r="H1369" s="427"/>
      <c r="I1369" s="428"/>
      <c r="J1369" s="428"/>
      <c r="K1369" s="429"/>
      <c r="L1369" s="64"/>
      <c r="M1369" s="31"/>
      <c r="N1369" s="12"/>
      <c r="O1369" s="226"/>
    </row>
    <row r="1370" spans="1:15" ht="12.95" customHeight="1">
      <c r="A1370" s="9"/>
      <c r="B1370" s="35"/>
      <c r="C1370" s="33"/>
      <c r="D1370" s="144"/>
      <c r="E1370" s="20"/>
      <c r="F1370" s="33"/>
      <c r="G1370" s="34"/>
      <c r="H1370" s="430"/>
      <c r="I1370" s="431"/>
      <c r="J1370" s="431"/>
      <c r="K1370" s="432"/>
      <c r="L1370" s="62">
        <f>ROUNDDOWN(D1370*H1370,0)</f>
        <v>0</v>
      </c>
      <c r="M1370" s="35"/>
      <c r="N1370" s="10"/>
      <c r="O1370" s="225"/>
    </row>
    <row r="1371" spans="1:15" ht="12.95" customHeight="1">
      <c r="A1371" s="13"/>
      <c r="B1371" s="37"/>
      <c r="C1371" s="39"/>
      <c r="D1371" s="146"/>
      <c r="E1371" s="22"/>
      <c r="F1371" s="39"/>
      <c r="G1371" s="40"/>
      <c r="H1371" s="424"/>
      <c r="I1371" s="425"/>
      <c r="J1371" s="425"/>
      <c r="K1371" s="426"/>
      <c r="L1371" s="65"/>
      <c r="M1371" s="37"/>
      <c r="N1371" s="14"/>
      <c r="O1371" s="227"/>
    </row>
    <row r="1372" spans="1:15" ht="12.95" customHeight="1">
      <c r="A1372" s="11"/>
      <c r="B1372" s="31"/>
      <c r="C1372" s="29"/>
      <c r="D1372" s="145"/>
      <c r="E1372" s="23"/>
      <c r="F1372" s="29"/>
      <c r="G1372" s="30"/>
      <c r="H1372" s="427"/>
      <c r="I1372" s="428"/>
      <c r="J1372" s="428"/>
      <c r="K1372" s="429"/>
      <c r="L1372" s="64"/>
      <c r="M1372" s="31"/>
      <c r="N1372" s="12"/>
      <c r="O1372" s="226"/>
    </row>
    <row r="1373" spans="1:15" ht="12.95" customHeight="1">
      <c r="A1373" s="9"/>
      <c r="B1373" s="35"/>
      <c r="C1373" s="33"/>
      <c r="D1373" s="144"/>
      <c r="E1373" s="20"/>
      <c r="F1373" s="33"/>
      <c r="G1373" s="34"/>
      <c r="H1373" s="430"/>
      <c r="I1373" s="431"/>
      <c r="J1373" s="431"/>
      <c r="K1373" s="432"/>
      <c r="L1373" s="62">
        <f>ROUNDDOWN(D1373*H1373,0)</f>
        <v>0</v>
      </c>
      <c r="M1373" s="35"/>
      <c r="N1373" s="10"/>
      <c r="O1373" s="225"/>
    </row>
    <row r="1374" spans="1:15" ht="12.95" customHeight="1">
      <c r="A1374" s="13"/>
      <c r="B1374" s="37"/>
      <c r="C1374" s="39"/>
      <c r="D1374" s="146"/>
      <c r="E1374" s="22"/>
      <c r="F1374" s="39"/>
      <c r="G1374" s="40"/>
      <c r="H1374" s="424"/>
      <c r="I1374" s="425"/>
      <c r="J1374" s="425"/>
      <c r="K1374" s="426"/>
      <c r="L1374" s="65"/>
      <c r="M1374" s="37"/>
      <c r="N1374" s="14"/>
      <c r="O1374" s="227"/>
    </row>
    <row r="1375" spans="1:15" ht="12.95" customHeight="1">
      <c r="A1375" s="11"/>
      <c r="B1375" s="31"/>
      <c r="C1375" s="29"/>
      <c r="D1375" s="145"/>
      <c r="E1375" s="23"/>
      <c r="F1375" s="29"/>
      <c r="G1375" s="30"/>
      <c r="H1375" s="427"/>
      <c r="I1375" s="428"/>
      <c r="J1375" s="428"/>
      <c r="K1375" s="429"/>
      <c r="L1375" s="64"/>
      <c r="M1375" s="31"/>
      <c r="N1375" s="12"/>
      <c r="O1375" s="226"/>
    </row>
    <row r="1376" spans="1:15" ht="12.95" customHeight="1">
      <c r="A1376" s="9"/>
      <c r="B1376" s="35"/>
      <c r="C1376" s="33"/>
      <c r="D1376" s="144"/>
      <c r="E1376" s="20"/>
      <c r="F1376" s="33"/>
      <c r="G1376" s="34"/>
      <c r="H1376" s="430"/>
      <c r="I1376" s="431"/>
      <c r="J1376" s="431"/>
      <c r="K1376" s="432"/>
      <c r="L1376" s="62"/>
      <c r="M1376" s="35"/>
      <c r="N1376" s="10"/>
      <c r="O1376" s="225"/>
    </row>
    <row r="1377" spans="1:15" ht="12.95" customHeight="1">
      <c r="A1377" s="13"/>
      <c r="B1377" s="37"/>
      <c r="C1377" s="39"/>
      <c r="D1377" s="146"/>
      <c r="E1377" s="22"/>
      <c r="F1377" s="39"/>
      <c r="G1377" s="40"/>
      <c r="H1377" s="424"/>
      <c r="I1377" s="425"/>
      <c r="J1377" s="425"/>
      <c r="K1377" s="426"/>
      <c r="L1377" s="65"/>
      <c r="M1377" s="37"/>
      <c r="N1377" s="14"/>
      <c r="O1377" s="227"/>
    </row>
    <row r="1378" spans="1:15" ht="12.95" customHeight="1">
      <c r="A1378" s="9"/>
      <c r="B1378" s="35"/>
      <c r="C1378" s="33"/>
      <c r="D1378" s="144"/>
      <c r="E1378" s="20"/>
      <c r="F1378" s="33"/>
      <c r="G1378" s="34"/>
      <c r="H1378" s="427"/>
      <c r="I1378" s="428"/>
      <c r="J1378" s="428"/>
      <c r="K1378" s="429"/>
      <c r="L1378" s="64"/>
      <c r="M1378" s="35"/>
      <c r="N1378" s="10"/>
      <c r="O1378" s="225"/>
    </row>
    <row r="1379" spans="1:15" ht="12.95" customHeight="1">
      <c r="A1379" s="9"/>
      <c r="B1379" s="35"/>
      <c r="C1379" s="33"/>
      <c r="D1379" s="144"/>
      <c r="E1379" s="20"/>
      <c r="F1379" s="33"/>
      <c r="G1379" s="34"/>
      <c r="H1379" s="430"/>
      <c r="I1379" s="431"/>
      <c r="J1379" s="431"/>
      <c r="K1379" s="432"/>
      <c r="L1379" s="62">
        <f>ROUNDDOWN(D1379*H1379,0)</f>
        <v>0</v>
      </c>
      <c r="M1379" s="35"/>
      <c r="N1379" s="10"/>
      <c r="O1379" s="225"/>
    </row>
    <row r="1380" spans="1:15" ht="12.95" customHeight="1">
      <c r="A1380" s="9"/>
      <c r="B1380" s="37"/>
      <c r="C1380" s="33"/>
      <c r="D1380" s="144"/>
      <c r="E1380" s="20"/>
      <c r="F1380" s="33"/>
      <c r="G1380" s="34"/>
      <c r="H1380" s="424"/>
      <c r="I1380" s="425"/>
      <c r="J1380" s="425"/>
      <c r="K1380" s="426"/>
      <c r="L1380" s="65"/>
      <c r="M1380" s="35"/>
      <c r="N1380" s="10"/>
      <c r="O1380" s="225"/>
    </row>
    <row r="1381" spans="1:15" ht="12.95" customHeight="1">
      <c r="A1381" s="11"/>
      <c r="B1381" s="31"/>
      <c r="C1381" s="29"/>
      <c r="D1381" s="145"/>
      <c r="E1381" s="23"/>
      <c r="F1381" s="29"/>
      <c r="G1381" s="30"/>
      <c r="H1381" s="427"/>
      <c r="I1381" s="428"/>
      <c r="J1381" s="428"/>
      <c r="K1381" s="429"/>
      <c r="L1381" s="64"/>
      <c r="M1381" s="31"/>
      <c r="N1381" s="12"/>
      <c r="O1381" s="226"/>
    </row>
    <row r="1382" spans="1:15" ht="12.95" customHeight="1">
      <c r="A1382" s="9"/>
      <c r="B1382" s="35"/>
      <c r="C1382" s="33"/>
      <c r="D1382" s="144"/>
      <c r="E1382" s="20"/>
      <c r="F1382" s="33"/>
      <c r="G1382" s="34"/>
      <c r="H1382" s="430"/>
      <c r="I1382" s="431"/>
      <c r="J1382" s="431"/>
      <c r="K1382" s="432"/>
      <c r="L1382" s="62">
        <f>ROUNDDOWN(D1382*H1382,0)</f>
        <v>0</v>
      </c>
      <c r="M1382" s="35"/>
      <c r="N1382" s="10"/>
      <c r="O1382" s="225"/>
    </row>
    <row r="1383" spans="1:15" ht="12.95" customHeight="1">
      <c r="A1383" s="13"/>
      <c r="B1383" s="37"/>
      <c r="C1383" s="39"/>
      <c r="D1383" s="146"/>
      <c r="E1383" s="22"/>
      <c r="F1383" s="39"/>
      <c r="G1383" s="40"/>
      <c r="H1383" s="424"/>
      <c r="I1383" s="425"/>
      <c r="J1383" s="425"/>
      <c r="K1383" s="426"/>
      <c r="L1383" s="65"/>
      <c r="M1383" s="37"/>
      <c r="N1383" s="14"/>
      <c r="O1383" s="227"/>
    </row>
    <row r="1384" spans="1:15" ht="12.95" customHeight="1">
      <c r="A1384" s="9"/>
      <c r="B1384" s="35"/>
      <c r="C1384" s="33"/>
      <c r="D1384" s="144"/>
      <c r="E1384" s="20"/>
      <c r="F1384" s="33"/>
      <c r="G1384" s="34"/>
      <c r="H1384" s="427"/>
      <c r="I1384" s="428"/>
      <c r="J1384" s="428"/>
      <c r="K1384" s="429"/>
      <c r="L1384" s="64"/>
      <c r="M1384" s="35"/>
      <c r="N1384" s="10"/>
      <c r="O1384" s="225"/>
    </row>
    <row r="1385" spans="1:15" ht="12.95" customHeight="1">
      <c r="A1385" s="9"/>
      <c r="B1385" s="35"/>
      <c r="C1385" s="33"/>
      <c r="D1385" s="144"/>
      <c r="E1385" s="20"/>
      <c r="F1385" s="33"/>
      <c r="G1385" s="34"/>
      <c r="H1385" s="430"/>
      <c r="I1385" s="431"/>
      <c r="J1385" s="431"/>
      <c r="K1385" s="432"/>
      <c r="L1385" s="62">
        <f>ROUNDDOWN(D1385*H1385,0)</f>
        <v>0</v>
      </c>
      <c r="M1385" s="35"/>
      <c r="N1385" s="10"/>
      <c r="O1385" s="225"/>
    </row>
    <row r="1386" spans="1:15" ht="12.95" customHeight="1">
      <c r="A1386" s="9"/>
      <c r="B1386" s="37"/>
      <c r="C1386" s="33"/>
      <c r="D1386" s="144"/>
      <c r="E1386" s="20"/>
      <c r="F1386" s="33"/>
      <c r="G1386" s="34"/>
      <c r="H1386" s="424"/>
      <c r="I1386" s="425"/>
      <c r="J1386" s="425"/>
      <c r="K1386" s="426"/>
      <c r="L1386" s="65"/>
      <c r="M1386" s="35"/>
      <c r="N1386" s="10"/>
      <c r="O1386" s="225"/>
    </row>
    <row r="1387" spans="1:15" ht="12.95" customHeight="1">
      <c r="A1387" s="11"/>
      <c r="B1387" s="31"/>
      <c r="C1387" s="29"/>
      <c r="D1387" s="145"/>
      <c r="E1387" s="23"/>
      <c r="F1387" s="29"/>
      <c r="G1387" s="30"/>
      <c r="H1387" s="427"/>
      <c r="I1387" s="428"/>
      <c r="J1387" s="428"/>
      <c r="K1387" s="429"/>
      <c r="L1387" s="64"/>
      <c r="M1387" s="31"/>
      <c r="N1387" s="12"/>
      <c r="O1387" s="226"/>
    </row>
    <row r="1388" spans="1:15" ht="12.95" customHeight="1">
      <c r="A1388" s="9"/>
      <c r="B1388" s="35"/>
      <c r="C1388" s="269"/>
      <c r="D1388" s="144"/>
      <c r="E1388" s="20"/>
      <c r="F1388" s="33"/>
      <c r="G1388" s="34"/>
      <c r="H1388" s="430"/>
      <c r="I1388" s="431"/>
      <c r="J1388" s="431"/>
      <c r="K1388" s="432"/>
      <c r="L1388" s="62">
        <f>ROUNDDOWN(D1388*H1388,0)</f>
        <v>0</v>
      </c>
      <c r="M1388" s="35"/>
      <c r="N1388" s="10"/>
      <c r="O1388" s="225"/>
    </row>
    <row r="1389" spans="1:15" ht="12.95" customHeight="1">
      <c r="A1389" s="13"/>
      <c r="B1389" s="37"/>
      <c r="C1389" s="39"/>
      <c r="D1389" s="146"/>
      <c r="E1389" s="22"/>
      <c r="F1389" s="39"/>
      <c r="G1389" s="40"/>
      <c r="H1389" s="424"/>
      <c r="I1389" s="425"/>
      <c r="J1389" s="425"/>
      <c r="K1389" s="426"/>
      <c r="L1389" s="65"/>
      <c r="M1389" s="37"/>
      <c r="N1389" s="14"/>
      <c r="O1389" s="227"/>
    </row>
    <row r="1390" spans="1:15" ht="12.95" customHeight="1">
      <c r="A1390" s="9"/>
      <c r="B1390" s="35"/>
      <c r="C1390" s="33"/>
      <c r="D1390" s="144"/>
      <c r="E1390" s="20"/>
      <c r="F1390" s="33"/>
      <c r="G1390" s="34"/>
      <c r="H1390" s="427"/>
      <c r="I1390" s="428"/>
      <c r="J1390" s="428"/>
      <c r="K1390" s="429"/>
      <c r="L1390" s="64"/>
      <c r="M1390" s="35"/>
      <c r="N1390" s="10"/>
      <c r="O1390" s="225"/>
    </row>
    <row r="1391" spans="1:15" ht="12.95" customHeight="1">
      <c r="A1391" s="9"/>
      <c r="B1391" s="35"/>
      <c r="C1391" s="33"/>
      <c r="D1391" s="144"/>
      <c r="E1391" s="20"/>
      <c r="F1391" s="33"/>
      <c r="G1391" s="34"/>
      <c r="H1391" s="430"/>
      <c r="I1391" s="431"/>
      <c r="J1391" s="431"/>
      <c r="K1391" s="432"/>
      <c r="L1391" s="62">
        <f>ROUNDDOWN(D1391*H1391,0)</f>
        <v>0</v>
      </c>
      <c r="M1391" s="35"/>
      <c r="N1391" s="10"/>
      <c r="O1391" s="225"/>
    </row>
    <row r="1392" spans="1:15" ht="12.95" customHeight="1">
      <c r="A1392" s="9"/>
      <c r="B1392" s="35"/>
      <c r="C1392" s="33"/>
      <c r="D1392" s="144"/>
      <c r="E1392" s="20"/>
      <c r="F1392" s="33"/>
      <c r="G1392" s="34"/>
      <c r="H1392" s="424"/>
      <c r="I1392" s="425"/>
      <c r="J1392" s="425"/>
      <c r="K1392" s="426"/>
      <c r="L1392" s="65"/>
      <c r="M1392" s="35"/>
      <c r="N1392" s="10"/>
      <c r="O1392" s="225"/>
    </row>
    <row r="1393" spans="1:16" ht="12.95" customHeight="1">
      <c r="A1393" s="11"/>
      <c r="B1393" s="31"/>
      <c r="C1393" s="29"/>
      <c r="D1393" s="145"/>
      <c r="E1393" s="23"/>
      <c r="F1393" s="29"/>
      <c r="G1393" s="30"/>
      <c r="H1393" s="427"/>
      <c r="I1393" s="428"/>
      <c r="J1393" s="428"/>
      <c r="K1393" s="429"/>
      <c r="L1393" s="64"/>
      <c r="M1393" s="31"/>
      <c r="N1393" s="12"/>
      <c r="O1393" s="226"/>
    </row>
    <row r="1394" spans="1:16" ht="12.95" customHeight="1">
      <c r="A1394" s="9"/>
      <c r="B1394" s="35"/>
      <c r="C1394" s="33"/>
      <c r="D1394" s="144"/>
      <c r="E1394" s="20"/>
      <c r="F1394" s="33"/>
      <c r="G1394" s="34"/>
      <c r="H1394" s="430"/>
      <c r="I1394" s="431"/>
      <c r="J1394" s="431"/>
      <c r="K1394" s="432"/>
      <c r="L1394" s="62">
        <f>ROUNDDOWN(D1394*H1394,0)</f>
        <v>0</v>
      </c>
      <c r="M1394" s="35"/>
      <c r="N1394" s="10"/>
      <c r="O1394" s="225"/>
    </row>
    <row r="1395" spans="1:16" ht="12.95" customHeight="1">
      <c r="A1395" s="13"/>
      <c r="B1395" s="37"/>
      <c r="C1395" s="39"/>
      <c r="D1395" s="146"/>
      <c r="E1395" s="22"/>
      <c r="F1395" s="39"/>
      <c r="G1395" s="40"/>
      <c r="H1395" s="424"/>
      <c r="I1395" s="425"/>
      <c r="J1395" s="425"/>
      <c r="K1395" s="426"/>
      <c r="L1395" s="65"/>
      <c r="M1395" s="37"/>
      <c r="N1395" s="14"/>
      <c r="O1395" s="227"/>
    </row>
    <row r="1396" spans="1:16" ht="12.95" customHeight="1">
      <c r="A1396" s="9"/>
      <c r="B1396" s="35"/>
      <c r="C1396" s="33"/>
      <c r="D1396" s="144"/>
      <c r="E1396" s="20"/>
      <c r="F1396" s="33"/>
      <c r="G1396" s="34"/>
      <c r="H1396" s="427"/>
      <c r="I1396" s="428"/>
      <c r="J1396" s="428"/>
      <c r="K1396" s="429"/>
      <c r="L1396" s="64"/>
      <c r="M1396" s="35"/>
      <c r="N1396" s="10"/>
      <c r="O1396" s="225"/>
    </row>
    <row r="1397" spans="1:16" ht="12.95" customHeight="1">
      <c r="A1397" s="9"/>
      <c r="B1397" s="35"/>
      <c r="C1397" s="33"/>
      <c r="D1397" s="144"/>
      <c r="E1397" s="20"/>
      <c r="F1397" s="33"/>
      <c r="G1397" s="34"/>
      <c r="H1397" s="430"/>
      <c r="I1397" s="431"/>
      <c r="J1397" s="431"/>
      <c r="K1397" s="432"/>
      <c r="L1397" s="62">
        <f>ROUNDDOWN(D1397*H1397,0)</f>
        <v>0</v>
      </c>
      <c r="M1397" s="35"/>
      <c r="N1397" s="10"/>
      <c r="O1397" s="225"/>
    </row>
    <row r="1398" spans="1:16" ht="12.95" customHeight="1">
      <c r="A1398" s="9"/>
      <c r="B1398" s="35"/>
      <c r="C1398" s="33"/>
      <c r="D1398" s="144"/>
      <c r="E1398" s="20"/>
      <c r="F1398" s="33"/>
      <c r="G1398" s="34"/>
      <c r="H1398" s="424"/>
      <c r="I1398" s="425"/>
      <c r="J1398" s="425"/>
      <c r="K1398" s="426"/>
      <c r="L1398" s="65"/>
      <c r="M1398" s="35"/>
      <c r="N1398" s="10"/>
      <c r="O1398" s="225"/>
    </row>
    <row r="1399" spans="1:16" ht="12.95" customHeight="1">
      <c r="A1399" s="11"/>
      <c r="B1399" s="31"/>
      <c r="C1399" s="29"/>
      <c r="D1399" s="145"/>
      <c r="E1399" s="23"/>
      <c r="F1399" s="29"/>
      <c r="G1399" s="30"/>
      <c r="H1399" s="427"/>
      <c r="I1399" s="428"/>
      <c r="J1399" s="428"/>
      <c r="K1399" s="429"/>
      <c r="L1399" s="64"/>
      <c r="M1399" s="31"/>
      <c r="N1399" s="12"/>
      <c r="O1399" s="226"/>
    </row>
    <row r="1400" spans="1:16" ht="12.95" customHeight="1">
      <c r="A1400" s="9"/>
      <c r="B1400" s="35"/>
      <c r="C1400" s="33"/>
      <c r="D1400" s="144"/>
      <c r="E1400" s="20"/>
      <c r="F1400" s="33"/>
      <c r="G1400" s="34"/>
      <c r="H1400" s="430"/>
      <c r="I1400" s="431"/>
      <c r="J1400" s="431"/>
      <c r="K1400" s="432"/>
      <c r="L1400" s="62">
        <f>ROUNDDOWN(D1400*H1400,0)</f>
        <v>0</v>
      </c>
      <c r="M1400" s="35"/>
      <c r="N1400" s="10"/>
      <c r="O1400" s="225"/>
    </row>
    <row r="1401" spans="1:16" ht="12.95" customHeight="1">
      <c r="A1401" s="13"/>
      <c r="B1401" s="37"/>
      <c r="C1401" s="39"/>
      <c r="D1401" s="146"/>
      <c r="E1401" s="22"/>
      <c r="F1401" s="39"/>
      <c r="G1401" s="40"/>
      <c r="H1401" s="424"/>
      <c r="I1401" s="425"/>
      <c r="J1401" s="425"/>
      <c r="K1401" s="426"/>
      <c r="L1401" s="65"/>
      <c r="M1401" s="37"/>
      <c r="N1401" s="14"/>
      <c r="O1401" s="227"/>
    </row>
    <row r="1402" spans="1:16" ht="12.95" customHeight="1">
      <c r="A1402" s="11"/>
      <c r="B1402" s="31"/>
      <c r="C1402" s="29"/>
      <c r="D1402" s="145"/>
      <c r="E1402" s="23"/>
      <c r="F1402" s="29"/>
      <c r="G1402" s="30"/>
      <c r="H1402" s="427"/>
      <c r="I1402" s="428"/>
      <c r="J1402" s="428"/>
      <c r="K1402" s="429"/>
      <c r="L1402" s="64"/>
      <c r="M1402" s="31"/>
      <c r="N1402" s="12"/>
      <c r="O1402" s="226"/>
    </row>
    <row r="1403" spans="1:16" ht="12.95" customHeight="1">
      <c r="A1403" s="9"/>
      <c r="B1403" s="35"/>
      <c r="C1403" s="33"/>
      <c r="D1403" s="144"/>
      <c r="E1403" s="20"/>
      <c r="F1403" s="33"/>
      <c r="G1403" s="34"/>
      <c r="H1403" s="430"/>
      <c r="I1403" s="431"/>
      <c r="J1403" s="431"/>
      <c r="K1403" s="432"/>
      <c r="L1403" s="62">
        <f>ROUNDDOWN(D1403*H1403,0)</f>
        <v>0</v>
      </c>
      <c r="M1403" s="35"/>
      <c r="N1403" s="10"/>
      <c r="O1403" s="225"/>
    </row>
    <row r="1404" spans="1:16" ht="12.95" customHeight="1">
      <c r="A1404" s="13"/>
      <c r="B1404" s="37"/>
      <c r="C1404" s="39"/>
      <c r="D1404" s="146"/>
      <c r="E1404" s="22"/>
      <c r="F1404" s="39"/>
      <c r="G1404" s="40"/>
      <c r="H1404" s="424"/>
      <c r="I1404" s="425"/>
      <c r="J1404" s="425"/>
      <c r="K1404" s="426"/>
      <c r="L1404" s="65"/>
      <c r="M1404" s="37"/>
      <c r="N1404" s="14"/>
      <c r="O1404" s="227"/>
    </row>
    <row r="1405" spans="1:16" ht="12.95" customHeight="1">
      <c r="A1405" s="11"/>
      <c r="B1405" s="31"/>
      <c r="C1405" s="29"/>
      <c r="D1405" s="145"/>
      <c r="E1405" s="23"/>
      <c r="F1405" s="29"/>
      <c r="G1405" s="30"/>
      <c r="H1405" s="427"/>
      <c r="I1405" s="428"/>
      <c r="J1405" s="428"/>
      <c r="K1405" s="429"/>
      <c r="L1405" s="24"/>
      <c r="M1405" s="235"/>
      <c r="N1405" s="240"/>
      <c r="O1405" s="254"/>
    </row>
    <row r="1406" spans="1:16" ht="12.95" customHeight="1">
      <c r="A1406" s="76" t="s">
        <v>334</v>
      </c>
      <c r="B1406" s="35"/>
      <c r="C1406" s="33"/>
      <c r="D1406" s="144"/>
      <c r="E1406" s="20"/>
      <c r="F1406" s="33"/>
      <c r="G1406" s="34"/>
      <c r="H1406" s="430"/>
      <c r="I1406" s="431"/>
      <c r="J1406" s="431"/>
      <c r="K1406" s="432"/>
      <c r="L1406" s="62">
        <f>SUM(L1284:L1404)</f>
        <v>0</v>
      </c>
      <c r="M1406" s="273"/>
      <c r="N1406" s="271"/>
      <c r="O1406" s="270"/>
      <c r="P1406" s="221">
        <f>SUM(P1281:P1404)</f>
        <v>0</v>
      </c>
    </row>
    <row r="1407" spans="1:16" ht="12.95" customHeight="1" thickBot="1">
      <c r="A1407" s="15"/>
      <c r="B1407" s="50"/>
      <c r="C1407" s="77"/>
      <c r="D1407" s="147"/>
      <c r="E1407" s="25"/>
      <c r="F1407" s="77"/>
      <c r="G1407" s="78"/>
      <c r="H1407" s="441"/>
      <c r="I1407" s="442"/>
      <c r="J1407" s="442"/>
      <c r="K1407" s="443"/>
      <c r="L1407" s="63"/>
      <c r="M1407" s="541">
        <f>SUM(M1311:O1404)</f>
        <v>0</v>
      </c>
      <c r="N1407" s="456"/>
      <c r="O1407" s="457"/>
    </row>
    <row r="1408" spans="1:16" ht="18" customHeight="1">
      <c r="D1408" s="448"/>
      <c r="E1408" s="448"/>
      <c r="F1408" s="448"/>
      <c r="G1408" s="448"/>
      <c r="H1408" s="448"/>
      <c r="I1408" s="448"/>
      <c r="J1408" s="448"/>
      <c r="K1408" s="448"/>
    </row>
  </sheetData>
  <mergeCells count="1477">
    <mergeCell ref="B877:C877"/>
    <mergeCell ref="B880:C880"/>
    <mergeCell ref="M1407:O1407"/>
    <mergeCell ref="M48:O48"/>
    <mergeCell ref="M12:O12"/>
    <mergeCell ref="M63:O63"/>
    <mergeCell ref="M588:O588"/>
    <mergeCell ref="M639:O639"/>
    <mergeCell ref="M18:O18"/>
    <mergeCell ref="M1313:O1313"/>
    <mergeCell ref="M1316:O1316"/>
    <mergeCell ref="M1319:O1319"/>
    <mergeCell ref="M1322:O1322"/>
    <mergeCell ref="M1325:O1325"/>
    <mergeCell ref="M1328:O1328"/>
    <mergeCell ref="M1331:O1331"/>
    <mergeCell ref="M1334:O1334"/>
    <mergeCell ref="M271:O271"/>
    <mergeCell ref="M274:O274"/>
    <mergeCell ref="M277:O277"/>
    <mergeCell ref="M280:O280"/>
    <mergeCell ref="M286:O286"/>
    <mergeCell ref="M289:O289"/>
    <mergeCell ref="M292:O292"/>
    <mergeCell ref="M304:O304"/>
    <mergeCell ref="M307:O307"/>
    <mergeCell ref="M316:O316"/>
    <mergeCell ref="M319:O319"/>
    <mergeCell ref="M326:O326"/>
    <mergeCell ref="M329:O329"/>
    <mergeCell ref="M332:O332"/>
    <mergeCell ref="M335:O335"/>
    <mergeCell ref="M341:O341"/>
    <mergeCell ref="M344:O344"/>
    <mergeCell ref="M347:O347"/>
    <mergeCell ref="M383:O383"/>
    <mergeCell ref="D1280:K1280"/>
    <mergeCell ref="H1274:K1274"/>
    <mergeCell ref="H1275:K1275"/>
    <mergeCell ref="H1276:K1276"/>
    <mergeCell ref="H1277:K1277"/>
    <mergeCell ref="H1278:K1278"/>
    <mergeCell ref="H1279:K1279"/>
    <mergeCell ref="H1268:K1268"/>
    <mergeCell ref="H1269:K1269"/>
    <mergeCell ref="H1270:K1270"/>
    <mergeCell ref="H1271:K1271"/>
    <mergeCell ref="H1272:K1272"/>
    <mergeCell ref="H1273:K1273"/>
    <mergeCell ref="H1262:K1262"/>
    <mergeCell ref="H1263:K1263"/>
    <mergeCell ref="H1264:K1264"/>
    <mergeCell ref="H1265:K1265"/>
    <mergeCell ref="H1266:K1266"/>
    <mergeCell ref="H1267:K1267"/>
    <mergeCell ref="H1256:K1256"/>
    <mergeCell ref="H1257:K1257"/>
    <mergeCell ref="H1258:K1258"/>
    <mergeCell ref="H1259:K1259"/>
    <mergeCell ref="H1260:K1260"/>
    <mergeCell ref="H1261:K1261"/>
    <mergeCell ref="H1250:K1250"/>
    <mergeCell ref="H1251:K1251"/>
    <mergeCell ref="H1252:K1252"/>
    <mergeCell ref="H1253:K1253"/>
    <mergeCell ref="H1254:K1254"/>
    <mergeCell ref="H1255:K1255"/>
    <mergeCell ref="H1244:K1244"/>
    <mergeCell ref="H1245:K1245"/>
    <mergeCell ref="H1246:K1246"/>
    <mergeCell ref="H1247:K1247"/>
    <mergeCell ref="H1248:K1248"/>
    <mergeCell ref="H1249:K1249"/>
    <mergeCell ref="H1238:K1238"/>
    <mergeCell ref="H1239:K1239"/>
    <mergeCell ref="H1240:K1240"/>
    <mergeCell ref="H1241:K1241"/>
    <mergeCell ref="H1242:K1242"/>
    <mergeCell ref="H1243:K1243"/>
    <mergeCell ref="H1232:K1232"/>
    <mergeCell ref="H1233:K1233"/>
    <mergeCell ref="H1234:K1234"/>
    <mergeCell ref="H1235:K1235"/>
    <mergeCell ref="H1236:K1236"/>
    <mergeCell ref="H1237:K1237"/>
    <mergeCell ref="H1226:K1226"/>
    <mergeCell ref="H1227:K1227"/>
    <mergeCell ref="H1228:K1228"/>
    <mergeCell ref="H1229:K1229"/>
    <mergeCell ref="H1230:K1230"/>
    <mergeCell ref="H1231:K1231"/>
    <mergeCell ref="H1220:K1220"/>
    <mergeCell ref="H1221:K1221"/>
    <mergeCell ref="H1222:K1222"/>
    <mergeCell ref="H1223:K1223"/>
    <mergeCell ref="H1224:K1224"/>
    <mergeCell ref="H1225:K1225"/>
    <mergeCell ref="H1215:K1215"/>
    <mergeCell ref="D1216:K1216"/>
    <mergeCell ref="B1219:C1219"/>
    <mergeCell ref="D1219:F1219"/>
    <mergeCell ref="H1219:K1219"/>
    <mergeCell ref="M1219:O1219"/>
    <mergeCell ref="H1209:K1209"/>
    <mergeCell ref="H1210:K1210"/>
    <mergeCell ref="H1211:K1211"/>
    <mergeCell ref="H1212:K1212"/>
    <mergeCell ref="H1213:K1213"/>
    <mergeCell ref="H1214:K1214"/>
    <mergeCell ref="H1203:K1203"/>
    <mergeCell ref="H1204:K1204"/>
    <mergeCell ref="H1205:K1205"/>
    <mergeCell ref="H1206:K1206"/>
    <mergeCell ref="H1207:K1207"/>
    <mergeCell ref="H1208:K1208"/>
    <mergeCell ref="H1197:K1197"/>
    <mergeCell ref="H1198:K1198"/>
    <mergeCell ref="H1199:K1199"/>
    <mergeCell ref="H1200:K1200"/>
    <mergeCell ref="H1201:K1201"/>
    <mergeCell ref="H1202:K1202"/>
    <mergeCell ref="H1191:K1191"/>
    <mergeCell ref="H1192:K1192"/>
    <mergeCell ref="H1193:K1193"/>
    <mergeCell ref="H1194:K1194"/>
    <mergeCell ref="H1195:K1195"/>
    <mergeCell ref="H1196:K1196"/>
    <mergeCell ref="H1185:K1185"/>
    <mergeCell ref="H1186:K1186"/>
    <mergeCell ref="H1187:K1187"/>
    <mergeCell ref="H1188:K1188"/>
    <mergeCell ref="H1189:K1189"/>
    <mergeCell ref="H1190:K1190"/>
    <mergeCell ref="H1179:K1179"/>
    <mergeCell ref="H1180:K1180"/>
    <mergeCell ref="H1181:K1181"/>
    <mergeCell ref="H1182:K1182"/>
    <mergeCell ref="H1183:K1183"/>
    <mergeCell ref="H1184:K1184"/>
    <mergeCell ref="H1174:K1174"/>
    <mergeCell ref="H1175:K1175"/>
    <mergeCell ref="H1176:K1176"/>
    <mergeCell ref="H1177:K1177"/>
    <mergeCell ref="H1178:K1178"/>
    <mergeCell ref="H1167:K1167"/>
    <mergeCell ref="H1168:K1168"/>
    <mergeCell ref="H1169:K1169"/>
    <mergeCell ref="H1170:K1170"/>
    <mergeCell ref="H1171:K1171"/>
    <mergeCell ref="H1172:K1172"/>
    <mergeCell ref="H1161:K1161"/>
    <mergeCell ref="H1162:K1162"/>
    <mergeCell ref="H1163:K1163"/>
    <mergeCell ref="H1164:K1164"/>
    <mergeCell ref="H1165:K1165"/>
    <mergeCell ref="H1166:K1166"/>
    <mergeCell ref="B1155:C1155"/>
    <mergeCell ref="D1155:F1155"/>
    <mergeCell ref="H1155:K1155"/>
    <mergeCell ref="M1155:O1155"/>
    <mergeCell ref="H1156:K1156"/>
    <mergeCell ref="H1157:K1157"/>
    <mergeCell ref="H1158:K1158"/>
    <mergeCell ref="H1159:K1159"/>
    <mergeCell ref="H1160:K1160"/>
    <mergeCell ref="H1338:K1338"/>
    <mergeCell ref="H1339:K1339"/>
    <mergeCell ref="H1340:K1340"/>
    <mergeCell ref="H1341:K1341"/>
    <mergeCell ref="H1342:K1342"/>
    <mergeCell ref="H1343:K1343"/>
    <mergeCell ref="H1332:K1332"/>
    <mergeCell ref="H1333:K1333"/>
    <mergeCell ref="H1334:K1334"/>
    <mergeCell ref="H1335:K1335"/>
    <mergeCell ref="H1336:K1336"/>
    <mergeCell ref="H1337:K1337"/>
    <mergeCell ref="H1326:K1326"/>
    <mergeCell ref="H1327:K1327"/>
    <mergeCell ref="H1328:K1328"/>
    <mergeCell ref="H1329:K1329"/>
    <mergeCell ref="H1330:K1330"/>
    <mergeCell ref="H1331:K1331"/>
    <mergeCell ref="H1320:K1320"/>
    <mergeCell ref="H1321:K1321"/>
    <mergeCell ref="H1322:K1322"/>
    <mergeCell ref="H1323:K1323"/>
    <mergeCell ref="H1173:K1173"/>
    <mergeCell ref="H1284:K1284"/>
    <mergeCell ref="H1285:K1285"/>
    <mergeCell ref="H1286:K1286"/>
    <mergeCell ref="H1287:K1287"/>
    <mergeCell ref="H1288:K1288"/>
    <mergeCell ref="H1289:K1289"/>
    <mergeCell ref="H1324:K1324"/>
    <mergeCell ref="H1325:K1325"/>
    <mergeCell ref="H1314:K1314"/>
    <mergeCell ref="H1315:K1315"/>
    <mergeCell ref="H1316:K1316"/>
    <mergeCell ref="H1317:K1317"/>
    <mergeCell ref="H1318:K1318"/>
    <mergeCell ref="H1319:K1319"/>
    <mergeCell ref="H1308:K1308"/>
    <mergeCell ref="H1309:K1309"/>
    <mergeCell ref="H1310:K1310"/>
    <mergeCell ref="H1311:K1311"/>
    <mergeCell ref="H1312:K1312"/>
    <mergeCell ref="H1313:K1313"/>
    <mergeCell ref="H1302:K1302"/>
    <mergeCell ref="H1303:K1303"/>
    <mergeCell ref="H1304:K1304"/>
    <mergeCell ref="H1305:K1305"/>
    <mergeCell ref="H1306:K1306"/>
    <mergeCell ref="H1307:K1307"/>
    <mergeCell ref="H1381:K1381"/>
    <mergeCell ref="H1382:K1382"/>
    <mergeCell ref="H1383:K1383"/>
    <mergeCell ref="H1384:K1384"/>
    <mergeCell ref="H1373:K1373"/>
    <mergeCell ref="H1374:K1374"/>
    <mergeCell ref="H1375:K1375"/>
    <mergeCell ref="H1376:K1376"/>
    <mergeCell ref="H1377:K1377"/>
    <mergeCell ref="H1378:K1378"/>
    <mergeCell ref="H1296:K1296"/>
    <mergeCell ref="H1297:K1297"/>
    <mergeCell ref="H1298:K1298"/>
    <mergeCell ref="H1299:K1299"/>
    <mergeCell ref="H1300:K1300"/>
    <mergeCell ref="H1301:K1301"/>
    <mergeCell ref="H1290:K1290"/>
    <mergeCell ref="H1291:K1291"/>
    <mergeCell ref="H1292:K1292"/>
    <mergeCell ref="H1293:K1293"/>
    <mergeCell ref="H1294:K1294"/>
    <mergeCell ref="H1295:K1295"/>
    <mergeCell ref="D1344:K1344"/>
    <mergeCell ref="H1367:K1367"/>
    <mergeCell ref="H1368:K1368"/>
    <mergeCell ref="H1369:K1369"/>
    <mergeCell ref="H1370:K1370"/>
    <mergeCell ref="H1371:K1371"/>
    <mergeCell ref="H1372:K1372"/>
    <mergeCell ref="H1379:K1379"/>
    <mergeCell ref="H1380:K1380"/>
    <mergeCell ref="H1361:K1361"/>
    <mergeCell ref="D1408:K1408"/>
    <mergeCell ref="H1397:K1397"/>
    <mergeCell ref="H1398:K1398"/>
    <mergeCell ref="H1399:K1399"/>
    <mergeCell ref="H1400:K1400"/>
    <mergeCell ref="H1401:K1401"/>
    <mergeCell ref="H1402:K1402"/>
    <mergeCell ref="H1391:K1391"/>
    <mergeCell ref="H1392:K1392"/>
    <mergeCell ref="H1393:K1393"/>
    <mergeCell ref="H1394:K1394"/>
    <mergeCell ref="H1395:K1395"/>
    <mergeCell ref="H1396:K1396"/>
    <mergeCell ref="H1385:K1385"/>
    <mergeCell ref="H1386:K1386"/>
    <mergeCell ref="H1387:K1387"/>
    <mergeCell ref="H1388:K1388"/>
    <mergeCell ref="H1389:K1389"/>
    <mergeCell ref="H1390:K1390"/>
    <mergeCell ref="H1403:K1403"/>
    <mergeCell ref="H1404:K1404"/>
    <mergeCell ref="H1405:K1405"/>
    <mergeCell ref="H1406:K1406"/>
    <mergeCell ref="H1407:K1407"/>
    <mergeCell ref="H1362:K1362"/>
    <mergeCell ref="H1363:K1363"/>
    <mergeCell ref="H1364:K1364"/>
    <mergeCell ref="H1365:K1365"/>
    <mergeCell ref="H1366:K1366"/>
    <mergeCell ref="H1355:K1355"/>
    <mergeCell ref="H1356:K1356"/>
    <mergeCell ref="H1357:K1357"/>
    <mergeCell ref="H1358:K1358"/>
    <mergeCell ref="H1359:K1359"/>
    <mergeCell ref="H1360:K1360"/>
    <mergeCell ref="H1349:K1349"/>
    <mergeCell ref="H1350:K1350"/>
    <mergeCell ref="H1351:K1351"/>
    <mergeCell ref="H1352:K1352"/>
    <mergeCell ref="H1353:K1353"/>
    <mergeCell ref="H1354:K1354"/>
    <mergeCell ref="D896:K896"/>
    <mergeCell ref="B1347:C1347"/>
    <mergeCell ref="D1347:F1347"/>
    <mergeCell ref="H1347:K1347"/>
    <mergeCell ref="M1347:O1347"/>
    <mergeCell ref="H1348:K1348"/>
    <mergeCell ref="B1283:C1283"/>
    <mergeCell ref="D1283:F1283"/>
    <mergeCell ref="H1283:K1283"/>
    <mergeCell ref="M1283:O1283"/>
    <mergeCell ref="H890:K890"/>
    <mergeCell ref="H891:K891"/>
    <mergeCell ref="H892:K892"/>
    <mergeCell ref="H893:K893"/>
    <mergeCell ref="H894:K894"/>
    <mergeCell ref="H895:K895"/>
    <mergeCell ref="H884:K884"/>
    <mergeCell ref="H885:K885"/>
    <mergeCell ref="H886:K886"/>
    <mergeCell ref="H887:K887"/>
    <mergeCell ref="H888:K888"/>
    <mergeCell ref="H889:K889"/>
    <mergeCell ref="H1006:K1006"/>
    <mergeCell ref="H1007:K1007"/>
    <mergeCell ref="H996:K996"/>
    <mergeCell ref="H997:K997"/>
    <mergeCell ref="H998:K998"/>
    <mergeCell ref="H999:K999"/>
    <mergeCell ref="H1000:K1000"/>
    <mergeCell ref="H1001:K1001"/>
    <mergeCell ref="H990:K990"/>
    <mergeCell ref="H991:K991"/>
    <mergeCell ref="H881:K881"/>
    <mergeCell ref="H882:K882"/>
    <mergeCell ref="H883:K883"/>
    <mergeCell ref="H872:K872"/>
    <mergeCell ref="H873:K873"/>
    <mergeCell ref="H874:K874"/>
    <mergeCell ref="H875:K875"/>
    <mergeCell ref="H876:K876"/>
    <mergeCell ref="H877:K877"/>
    <mergeCell ref="H866:K866"/>
    <mergeCell ref="H867:K867"/>
    <mergeCell ref="H868:K868"/>
    <mergeCell ref="H869:K869"/>
    <mergeCell ref="H870:K870"/>
    <mergeCell ref="H871:K871"/>
    <mergeCell ref="H860:K860"/>
    <mergeCell ref="H861:K861"/>
    <mergeCell ref="H862:K862"/>
    <mergeCell ref="H863:K863"/>
    <mergeCell ref="H864:K864"/>
    <mergeCell ref="H865:K865"/>
    <mergeCell ref="H879:K879"/>
    <mergeCell ref="H854:K854"/>
    <mergeCell ref="H855:K855"/>
    <mergeCell ref="H856:K856"/>
    <mergeCell ref="H857:K857"/>
    <mergeCell ref="H858:K858"/>
    <mergeCell ref="H859:K859"/>
    <mergeCell ref="H848:K848"/>
    <mergeCell ref="H849:K849"/>
    <mergeCell ref="H850:K850"/>
    <mergeCell ref="H851:K851"/>
    <mergeCell ref="H852:K852"/>
    <mergeCell ref="H853:K853"/>
    <mergeCell ref="H842:K842"/>
    <mergeCell ref="H843:K843"/>
    <mergeCell ref="H844:K844"/>
    <mergeCell ref="H845:K845"/>
    <mergeCell ref="H846:K846"/>
    <mergeCell ref="H847:K847"/>
    <mergeCell ref="H836:K836"/>
    <mergeCell ref="H837:K837"/>
    <mergeCell ref="H838:K838"/>
    <mergeCell ref="H839:K839"/>
    <mergeCell ref="H840:K840"/>
    <mergeCell ref="H841:K841"/>
    <mergeCell ref="H831:K831"/>
    <mergeCell ref="D832:K832"/>
    <mergeCell ref="B835:C835"/>
    <mergeCell ref="D835:F835"/>
    <mergeCell ref="H835:K835"/>
    <mergeCell ref="M835:O835"/>
    <mergeCell ref="H825:K825"/>
    <mergeCell ref="H826:K826"/>
    <mergeCell ref="H827:K827"/>
    <mergeCell ref="H828:K828"/>
    <mergeCell ref="H829:K829"/>
    <mergeCell ref="H830:K830"/>
    <mergeCell ref="H819:K819"/>
    <mergeCell ref="H820:K820"/>
    <mergeCell ref="H821:K821"/>
    <mergeCell ref="H822:K822"/>
    <mergeCell ref="H823:K823"/>
    <mergeCell ref="H824:K824"/>
    <mergeCell ref="H813:K813"/>
    <mergeCell ref="H814:K814"/>
    <mergeCell ref="H815:K815"/>
    <mergeCell ref="H816:K816"/>
    <mergeCell ref="H817:K817"/>
    <mergeCell ref="H818:K818"/>
    <mergeCell ref="H807:K807"/>
    <mergeCell ref="H808:K808"/>
    <mergeCell ref="H809:K809"/>
    <mergeCell ref="H810:K810"/>
    <mergeCell ref="H811:K811"/>
    <mergeCell ref="H812:K812"/>
    <mergeCell ref="H801:K801"/>
    <mergeCell ref="H802:K802"/>
    <mergeCell ref="H803:K803"/>
    <mergeCell ref="H804:K804"/>
    <mergeCell ref="H805:K805"/>
    <mergeCell ref="H806:K806"/>
    <mergeCell ref="H795:K795"/>
    <mergeCell ref="H796:K796"/>
    <mergeCell ref="H797:K797"/>
    <mergeCell ref="H798:K798"/>
    <mergeCell ref="H799:K799"/>
    <mergeCell ref="H800:K800"/>
    <mergeCell ref="H789:K789"/>
    <mergeCell ref="H790:K790"/>
    <mergeCell ref="H791:K791"/>
    <mergeCell ref="H792:K792"/>
    <mergeCell ref="H793:K793"/>
    <mergeCell ref="H794:K794"/>
    <mergeCell ref="H783:K783"/>
    <mergeCell ref="H784:K784"/>
    <mergeCell ref="H785:K785"/>
    <mergeCell ref="H786:K786"/>
    <mergeCell ref="H787:K787"/>
    <mergeCell ref="H788:K788"/>
    <mergeCell ref="H777:K777"/>
    <mergeCell ref="H778:K778"/>
    <mergeCell ref="H779:K779"/>
    <mergeCell ref="H780:K780"/>
    <mergeCell ref="H781:K781"/>
    <mergeCell ref="H782:K782"/>
    <mergeCell ref="M771:O771"/>
    <mergeCell ref="H772:K772"/>
    <mergeCell ref="H773:K773"/>
    <mergeCell ref="H774:K774"/>
    <mergeCell ref="H775:K775"/>
    <mergeCell ref="H776:K776"/>
    <mergeCell ref="H764:K764"/>
    <mergeCell ref="H765:K765"/>
    <mergeCell ref="H766:K766"/>
    <mergeCell ref="H767:K767"/>
    <mergeCell ref="D768:K768"/>
    <mergeCell ref="B771:C771"/>
    <mergeCell ref="D771:F771"/>
    <mergeCell ref="H771:K771"/>
    <mergeCell ref="H758:K758"/>
    <mergeCell ref="H759:K759"/>
    <mergeCell ref="H760:K760"/>
    <mergeCell ref="H761:K761"/>
    <mergeCell ref="H762:K762"/>
    <mergeCell ref="H763:K763"/>
    <mergeCell ref="H752:K752"/>
    <mergeCell ref="H753:K753"/>
    <mergeCell ref="H754:K754"/>
    <mergeCell ref="H755:K755"/>
    <mergeCell ref="H756:K756"/>
    <mergeCell ref="H757:K757"/>
    <mergeCell ref="H746:K746"/>
    <mergeCell ref="H747:K747"/>
    <mergeCell ref="H748:K748"/>
    <mergeCell ref="H749:K749"/>
    <mergeCell ref="H750:K750"/>
    <mergeCell ref="H751:K751"/>
    <mergeCell ref="H740:K740"/>
    <mergeCell ref="H741:K741"/>
    <mergeCell ref="H742:K742"/>
    <mergeCell ref="H743:K743"/>
    <mergeCell ref="H744:K744"/>
    <mergeCell ref="H745:K745"/>
    <mergeCell ref="H734:K734"/>
    <mergeCell ref="H735:K735"/>
    <mergeCell ref="H736:K736"/>
    <mergeCell ref="H737:K737"/>
    <mergeCell ref="H738:K738"/>
    <mergeCell ref="H739:K739"/>
    <mergeCell ref="H728:K728"/>
    <mergeCell ref="H729:K729"/>
    <mergeCell ref="H730:K730"/>
    <mergeCell ref="H731:K731"/>
    <mergeCell ref="H732:K732"/>
    <mergeCell ref="H733:K733"/>
    <mergeCell ref="H722:K722"/>
    <mergeCell ref="H723:K723"/>
    <mergeCell ref="H724:K724"/>
    <mergeCell ref="H725:K725"/>
    <mergeCell ref="H726:K726"/>
    <mergeCell ref="H727:K727"/>
    <mergeCell ref="H716:K716"/>
    <mergeCell ref="H717:K717"/>
    <mergeCell ref="H718:K718"/>
    <mergeCell ref="H719:K719"/>
    <mergeCell ref="H720:K720"/>
    <mergeCell ref="H721:K721"/>
    <mergeCell ref="H710:K710"/>
    <mergeCell ref="H711:K711"/>
    <mergeCell ref="H712:K712"/>
    <mergeCell ref="H713:K713"/>
    <mergeCell ref="H714:K714"/>
    <mergeCell ref="H715:K715"/>
    <mergeCell ref="B707:C707"/>
    <mergeCell ref="D707:F707"/>
    <mergeCell ref="H707:K707"/>
    <mergeCell ref="M707:O707"/>
    <mergeCell ref="H708:K708"/>
    <mergeCell ref="H709:K709"/>
    <mergeCell ref="H699:K699"/>
    <mergeCell ref="H700:K700"/>
    <mergeCell ref="H701:K701"/>
    <mergeCell ref="H702:K702"/>
    <mergeCell ref="H703:K703"/>
    <mergeCell ref="D704:K704"/>
    <mergeCell ref="H693:K693"/>
    <mergeCell ref="H694:K694"/>
    <mergeCell ref="H695:K695"/>
    <mergeCell ref="H696:K696"/>
    <mergeCell ref="H697:K697"/>
    <mergeCell ref="H698:K698"/>
    <mergeCell ref="H687:K687"/>
    <mergeCell ref="H688:K688"/>
    <mergeCell ref="H689:K689"/>
    <mergeCell ref="H690:K690"/>
    <mergeCell ref="H691:K691"/>
    <mergeCell ref="H692:K692"/>
    <mergeCell ref="H681:K681"/>
    <mergeCell ref="H682:K682"/>
    <mergeCell ref="H683:K683"/>
    <mergeCell ref="H684:K684"/>
    <mergeCell ref="H685:K685"/>
    <mergeCell ref="H686:K686"/>
    <mergeCell ref="H675:K675"/>
    <mergeCell ref="H676:K676"/>
    <mergeCell ref="H677:K677"/>
    <mergeCell ref="H678:K678"/>
    <mergeCell ref="H679:K679"/>
    <mergeCell ref="H680:K680"/>
    <mergeCell ref="H669:K669"/>
    <mergeCell ref="H670:K670"/>
    <mergeCell ref="H671:K671"/>
    <mergeCell ref="H672:K672"/>
    <mergeCell ref="H673:K673"/>
    <mergeCell ref="H674:K674"/>
    <mergeCell ref="H663:K663"/>
    <mergeCell ref="H664:K664"/>
    <mergeCell ref="H665:K665"/>
    <mergeCell ref="H666:K666"/>
    <mergeCell ref="H667:K667"/>
    <mergeCell ref="H668:K668"/>
    <mergeCell ref="H657:K657"/>
    <mergeCell ref="H658:K658"/>
    <mergeCell ref="H659:K659"/>
    <mergeCell ref="H660:K660"/>
    <mergeCell ref="H661:K661"/>
    <mergeCell ref="H662:K662"/>
    <mergeCell ref="H651:K651"/>
    <mergeCell ref="H652:K652"/>
    <mergeCell ref="H653:K653"/>
    <mergeCell ref="H654:K654"/>
    <mergeCell ref="H655:K655"/>
    <mergeCell ref="H656:K656"/>
    <mergeCell ref="M643:O643"/>
    <mergeCell ref="H644:K644"/>
    <mergeCell ref="H645:K645"/>
    <mergeCell ref="H646:K646"/>
    <mergeCell ref="H647:K647"/>
    <mergeCell ref="H648:K648"/>
    <mergeCell ref="H1020:K1020"/>
    <mergeCell ref="H1021:K1021"/>
    <mergeCell ref="H1022:K1022"/>
    <mergeCell ref="H1023:K1023"/>
    <mergeCell ref="D1024:K1024"/>
    <mergeCell ref="B643:C643"/>
    <mergeCell ref="D643:F643"/>
    <mergeCell ref="H643:K643"/>
    <mergeCell ref="H649:K649"/>
    <mergeCell ref="H650:K650"/>
    <mergeCell ref="H1014:K1014"/>
    <mergeCell ref="H1015:K1015"/>
    <mergeCell ref="H1016:K1016"/>
    <mergeCell ref="H1017:K1017"/>
    <mergeCell ref="H1018:K1018"/>
    <mergeCell ref="H1019:K1019"/>
    <mergeCell ref="H1008:K1008"/>
    <mergeCell ref="H1009:K1009"/>
    <mergeCell ref="H1010:K1010"/>
    <mergeCell ref="H1011:K1011"/>
    <mergeCell ref="H1012:K1012"/>
    <mergeCell ref="H1013:K1013"/>
    <mergeCell ref="H1002:K1002"/>
    <mergeCell ref="H1003:K1003"/>
    <mergeCell ref="H1004:K1004"/>
    <mergeCell ref="H1005:K1005"/>
    <mergeCell ref="H992:K992"/>
    <mergeCell ref="H993:K993"/>
    <mergeCell ref="H994:K994"/>
    <mergeCell ref="H995:K995"/>
    <mergeCell ref="H984:K984"/>
    <mergeCell ref="H985:K985"/>
    <mergeCell ref="H986:K986"/>
    <mergeCell ref="H987:K987"/>
    <mergeCell ref="H988:K988"/>
    <mergeCell ref="H989:K989"/>
    <mergeCell ref="H978:K978"/>
    <mergeCell ref="H979:K979"/>
    <mergeCell ref="H980:K980"/>
    <mergeCell ref="H981:K981"/>
    <mergeCell ref="H982:K982"/>
    <mergeCell ref="H983:K983"/>
    <mergeCell ref="H972:K972"/>
    <mergeCell ref="H973:K973"/>
    <mergeCell ref="H974:K974"/>
    <mergeCell ref="H975:K975"/>
    <mergeCell ref="H976:K976"/>
    <mergeCell ref="H977:K977"/>
    <mergeCell ref="H948:K948"/>
    <mergeCell ref="H937:K937"/>
    <mergeCell ref="H938:K938"/>
    <mergeCell ref="H939:K939"/>
    <mergeCell ref="H940:K940"/>
    <mergeCell ref="H941:K941"/>
    <mergeCell ref="H942:K942"/>
    <mergeCell ref="H966:K966"/>
    <mergeCell ref="H967:K967"/>
    <mergeCell ref="H968:K968"/>
    <mergeCell ref="H969:K969"/>
    <mergeCell ref="H970:K970"/>
    <mergeCell ref="H971:K971"/>
    <mergeCell ref="B963:C963"/>
    <mergeCell ref="D963:F963"/>
    <mergeCell ref="H963:K963"/>
    <mergeCell ref="M963:O963"/>
    <mergeCell ref="H964:K964"/>
    <mergeCell ref="H965:K965"/>
    <mergeCell ref="H955:K955"/>
    <mergeCell ref="H956:K956"/>
    <mergeCell ref="H957:K957"/>
    <mergeCell ref="H958:K958"/>
    <mergeCell ref="H959:K959"/>
    <mergeCell ref="D960:K960"/>
    <mergeCell ref="M899:O899"/>
    <mergeCell ref="H900:K900"/>
    <mergeCell ref="H901:K901"/>
    <mergeCell ref="H902:K902"/>
    <mergeCell ref="H903:K903"/>
    <mergeCell ref="H904:K904"/>
    <mergeCell ref="H931:K931"/>
    <mergeCell ref="H932:K932"/>
    <mergeCell ref="H933:K933"/>
    <mergeCell ref="H934:K934"/>
    <mergeCell ref="H935:K935"/>
    <mergeCell ref="H936:K936"/>
    <mergeCell ref="H925:K925"/>
    <mergeCell ref="H926:K926"/>
    <mergeCell ref="H927:K927"/>
    <mergeCell ref="H928:K928"/>
    <mergeCell ref="H929:K929"/>
    <mergeCell ref="H930:K930"/>
    <mergeCell ref="H919:K919"/>
    <mergeCell ref="H920:K920"/>
    <mergeCell ref="H921:K921"/>
    <mergeCell ref="H922:K922"/>
    <mergeCell ref="H923:K923"/>
    <mergeCell ref="H924:K924"/>
    <mergeCell ref="H1067:K1067"/>
    <mergeCell ref="H1068:K1068"/>
    <mergeCell ref="H1069:K1069"/>
    <mergeCell ref="H1070:K1070"/>
    <mergeCell ref="H1071:K1071"/>
    <mergeCell ref="H1060:K1060"/>
    <mergeCell ref="H1061:K1061"/>
    <mergeCell ref="H1062:K1062"/>
    <mergeCell ref="H1063:K1063"/>
    <mergeCell ref="H913:K913"/>
    <mergeCell ref="H914:K914"/>
    <mergeCell ref="H915:K915"/>
    <mergeCell ref="H916:K916"/>
    <mergeCell ref="H917:K917"/>
    <mergeCell ref="H918:K918"/>
    <mergeCell ref="H907:K907"/>
    <mergeCell ref="H908:K908"/>
    <mergeCell ref="H909:K909"/>
    <mergeCell ref="H910:K910"/>
    <mergeCell ref="H911:K911"/>
    <mergeCell ref="H912:K912"/>
    <mergeCell ref="H949:K949"/>
    <mergeCell ref="H950:K950"/>
    <mergeCell ref="H951:K951"/>
    <mergeCell ref="H952:K952"/>
    <mergeCell ref="H953:K953"/>
    <mergeCell ref="H954:K954"/>
    <mergeCell ref="H943:K943"/>
    <mergeCell ref="H944:K944"/>
    <mergeCell ref="H945:K945"/>
    <mergeCell ref="H946:K946"/>
    <mergeCell ref="H947:K947"/>
    <mergeCell ref="H1051:K1051"/>
    <mergeCell ref="H1052:K1052"/>
    <mergeCell ref="H1053:K1053"/>
    <mergeCell ref="H1042:K1042"/>
    <mergeCell ref="H1043:K1043"/>
    <mergeCell ref="H1044:K1044"/>
    <mergeCell ref="H1045:K1045"/>
    <mergeCell ref="H1046:K1046"/>
    <mergeCell ref="H1047:K1047"/>
    <mergeCell ref="H1084:K1084"/>
    <mergeCell ref="H1085:K1085"/>
    <mergeCell ref="H1086:K1086"/>
    <mergeCell ref="H1087:K1087"/>
    <mergeCell ref="D1088:K1088"/>
    <mergeCell ref="B899:C899"/>
    <mergeCell ref="D899:F899"/>
    <mergeCell ref="H899:K899"/>
    <mergeCell ref="H905:K905"/>
    <mergeCell ref="H906:K906"/>
    <mergeCell ref="H1078:K1078"/>
    <mergeCell ref="H1079:K1079"/>
    <mergeCell ref="H1080:K1080"/>
    <mergeCell ref="H1081:K1081"/>
    <mergeCell ref="H1082:K1082"/>
    <mergeCell ref="H1083:K1083"/>
    <mergeCell ref="H1072:K1072"/>
    <mergeCell ref="H1073:K1073"/>
    <mergeCell ref="H1074:K1074"/>
    <mergeCell ref="H1075:K1075"/>
    <mergeCell ref="H1076:K1076"/>
    <mergeCell ref="H1077:K1077"/>
    <mergeCell ref="H1066:K1066"/>
    <mergeCell ref="H1151:K1151"/>
    <mergeCell ref="D1152:K1152"/>
    <mergeCell ref="B1027:C1027"/>
    <mergeCell ref="D1027:F1027"/>
    <mergeCell ref="H1027:K1027"/>
    <mergeCell ref="M1027:O1027"/>
    <mergeCell ref="H1028:K1028"/>
    <mergeCell ref="H1029:K1029"/>
    <mergeCell ref="H1030:K1030"/>
    <mergeCell ref="H1031:K1031"/>
    <mergeCell ref="H1145:K1145"/>
    <mergeCell ref="H1146:K1146"/>
    <mergeCell ref="H1147:K1147"/>
    <mergeCell ref="H1148:K1148"/>
    <mergeCell ref="H1149:K1149"/>
    <mergeCell ref="H1150:K1150"/>
    <mergeCell ref="H1139:K1139"/>
    <mergeCell ref="H1140:K1140"/>
    <mergeCell ref="H1141:K1141"/>
    <mergeCell ref="H1142:K1142"/>
    <mergeCell ref="H1143:K1143"/>
    <mergeCell ref="H1144:K1144"/>
    <mergeCell ref="H1133:K1133"/>
    <mergeCell ref="H1134:K1134"/>
    <mergeCell ref="H1135:K1135"/>
    <mergeCell ref="H1136:K1136"/>
    <mergeCell ref="H1064:K1064"/>
    <mergeCell ref="H1065:K1065"/>
    <mergeCell ref="H1054:K1054"/>
    <mergeCell ref="H1055:K1055"/>
    <mergeCell ref="H1056:K1056"/>
    <mergeCell ref="H1057:K1057"/>
    <mergeCell ref="H1137:K1137"/>
    <mergeCell ref="H1138:K1138"/>
    <mergeCell ref="H1127:K1127"/>
    <mergeCell ref="H1128:K1128"/>
    <mergeCell ref="H1129:K1129"/>
    <mergeCell ref="H1130:K1130"/>
    <mergeCell ref="H1131:K1131"/>
    <mergeCell ref="H1132:K1132"/>
    <mergeCell ref="H1121:K1121"/>
    <mergeCell ref="H1122:K1122"/>
    <mergeCell ref="H1123:K1123"/>
    <mergeCell ref="H1124:K1124"/>
    <mergeCell ref="H1125:K1125"/>
    <mergeCell ref="H1126:K1126"/>
    <mergeCell ref="H1115:K1115"/>
    <mergeCell ref="H1116:K1116"/>
    <mergeCell ref="H1117:K1117"/>
    <mergeCell ref="H1118:K1118"/>
    <mergeCell ref="H1119:K1119"/>
    <mergeCell ref="H1120:K1120"/>
    <mergeCell ref="H1109:K1109"/>
    <mergeCell ref="H1110:K1110"/>
    <mergeCell ref="H1111:K1111"/>
    <mergeCell ref="H1112:K1112"/>
    <mergeCell ref="H1113:K1113"/>
    <mergeCell ref="H1114:K1114"/>
    <mergeCell ref="H1103:K1103"/>
    <mergeCell ref="H1104:K1104"/>
    <mergeCell ref="H1105:K1105"/>
    <mergeCell ref="H1106:K1106"/>
    <mergeCell ref="H1107:K1107"/>
    <mergeCell ref="H1108:K1108"/>
    <mergeCell ref="H1097:K1097"/>
    <mergeCell ref="H1098:K1098"/>
    <mergeCell ref="H1099:K1099"/>
    <mergeCell ref="H1100:K1100"/>
    <mergeCell ref="H1101:K1101"/>
    <mergeCell ref="H1102:K1102"/>
    <mergeCell ref="M1091:O1091"/>
    <mergeCell ref="H1092:K1092"/>
    <mergeCell ref="H1093:K1093"/>
    <mergeCell ref="H1094:K1094"/>
    <mergeCell ref="H1095:K1095"/>
    <mergeCell ref="H1096:K1096"/>
    <mergeCell ref="H639:K639"/>
    <mergeCell ref="D640:K640"/>
    <mergeCell ref="B1091:C1091"/>
    <mergeCell ref="D1091:F1091"/>
    <mergeCell ref="H1091:K1091"/>
    <mergeCell ref="H1032:K1032"/>
    <mergeCell ref="H1033:K1033"/>
    <mergeCell ref="H1034:K1034"/>
    <mergeCell ref="H1035:K1035"/>
    <mergeCell ref="H633:K633"/>
    <mergeCell ref="H634:K634"/>
    <mergeCell ref="H635:K635"/>
    <mergeCell ref="H636:K636"/>
    <mergeCell ref="H637:K637"/>
    <mergeCell ref="H638:K638"/>
    <mergeCell ref="H1036:K1036"/>
    <mergeCell ref="H1037:K1037"/>
    <mergeCell ref="H1038:K1038"/>
    <mergeCell ref="H1039:K1039"/>
    <mergeCell ref="H1040:K1040"/>
    <mergeCell ref="H1041:K1041"/>
    <mergeCell ref="H1058:K1058"/>
    <mergeCell ref="H1059:K1059"/>
    <mergeCell ref="H1048:K1048"/>
    <mergeCell ref="H1049:K1049"/>
    <mergeCell ref="H1050:K1050"/>
    <mergeCell ref="H627:K627"/>
    <mergeCell ref="H628:K628"/>
    <mergeCell ref="H629:K629"/>
    <mergeCell ref="H630:K630"/>
    <mergeCell ref="H631:K631"/>
    <mergeCell ref="H632:K632"/>
    <mergeCell ref="H621:K621"/>
    <mergeCell ref="H622:K622"/>
    <mergeCell ref="H623:K623"/>
    <mergeCell ref="H624:K624"/>
    <mergeCell ref="H625:K625"/>
    <mergeCell ref="H626:K626"/>
    <mergeCell ref="H615:K615"/>
    <mergeCell ref="H616:K616"/>
    <mergeCell ref="H617:K617"/>
    <mergeCell ref="H618:K618"/>
    <mergeCell ref="H619:K619"/>
    <mergeCell ref="H620:K620"/>
    <mergeCell ref="H609:K609"/>
    <mergeCell ref="H610:K610"/>
    <mergeCell ref="H611:K611"/>
    <mergeCell ref="H612:K612"/>
    <mergeCell ref="H613:K613"/>
    <mergeCell ref="H614:K614"/>
    <mergeCell ref="H603:K603"/>
    <mergeCell ref="H604:K604"/>
    <mergeCell ref="H605:K605"/>
    <mergeCell ref="H606:K606"/>
    <mergeCell ref="H607:K607"/>
    <mergeCell ref="H608:K608"/>
    <mergeCell ref="H597:K597"/>
    <mergeCell ref="H598:K598"/>
    <mergeCell ref="H599:K599"/>
    <mergeCell ref="H600:K600"/>
    <mergeCell ref="H601:K601"/>
    <mergeCell ref="H602:K602"/>
    <mergeCell ref="H591:K591"/>
    <mergeCell ref="H592:K592"/>
    <mergeCell ref="H593:K593"/>
    <mergeCell ref="H594:K594"/>
    <mergeCell ref="H595:K595"/>
    <mergeCell ref="H596:K596"/>
    <mergeCell ref="H585:K585"/>
    <mergeCell ref="H586:K586"/>
    <mergeCell ref="H587:K587"/>
    <mergeCell ref="H588:K588"/>
    <mergeCell ref="H589:K589"/>
    <mergeCell ref="H590:K590"/>
    <mergeCell ref="M579:O579"/>
    <mergeCell ref="H580:K580"/>
    <mergeCell ref="H581:K581"/>
    <mergeCell ref="H582:K582"/>
    <mergeCell ref="H583:K583"/>
    <mergeCell ref="H584:K584"/>
    <mergeCell ref="H572:K572"/>
    <mergeCell ref="H573:K573"/>
    <mergeCell ref="H574:K574"/>
    <mergeCell ref="H575:K575"/>
    <mergeCell ref="D576:K576"/>
    <mergeCell ref="B579:C579"/>
    <mergeCell ref="D579:F579"/>
    <mergeCell ref="H579:K579"/>
    <mergeCell ref="H566:K566"/>
    <mergeCell ref="H567:K567"/>
    <mergeCell ref="H568:K568"/>
    <mergeCell ref="H569:K569"/>
    <mergeCell ref="H570:K570"/>
    <mergeCell ref="H571:K571"/>
    <mergeCell ref="H560:K560"/>
    <mergeCell ref="H561:K561"/>
    <mergeCell ref="H562:K562"/>
    <mergeCell ref="H563:K563"/>
    <mergeCell ref="H564:K564"/>
    <mergeCell ref="H565:K565"/>
    <mergeCell ref="H554:K554"/>
    <mergeCell ref="H555:K555"/>
    <mergeCell ref="H556:K556"/>
    <mergeCell ref="H557:K557"/>
    <mergeCell ref="H558:K558"/>
    <mergeCell ref="H559:K559"/>
    <mergeCell ref="H548:K548"/>
    <mergeCell ref="H549:K549"/>
    <mergeCell ref="H550:K550"/>
    <mergeCell ref="H551:K551"/>
    <mergeCell ref="H552:K552"/>
    <mergeCell ref="H553:K553"/>
    <mergeCell ref="H542:K542"/>
    <mergeCell ref="H543:K543"/>
    <mergeCell ref="H544:K544"/>
    <mergeCell ref="H545:K545"/>
    <mergeCell ref="H546:K546"/>
    <mergeCell ref="H547:K547"/>
    <mergeCell ref="H536:K536"/>
    <mergeCell ref="H537:K537"/>
    <mergeCell ref="H538:K538"/>
    <mergeCell ref="H539:K539"/>
    <mergeCell ref="H540:K540"/>
    <mergeCell ref="H541:K541"/>
    <mergeCell ref="H530:K530"/>
    <mergeCell ref="H531:K531"/>
    <mergeCell ref="H532:K532"/>
    <mergeCell ref="H533:K533"/>
    <mergeCell ref="H534:K534"/>
    <mergeCell ref="H535:K535"/>
    <mergeCell ref="H524:K524"/>
    <mergeCell ref="H525:K525"/>
    <mergeCell ref="H526:K526"/>
    <mergeCell ref="H527:K527"/>
    <mergeCell ref="H528:K528"/>
    <mergeCell ref="H529:K529"/>
    <mergeCell ref="H518:K518"/>
    <mergeCell ref="H519:K519"/>
    <mergeCell ref="H520:K520"/>
    <mergeCell ref="H521:K521"/>
    <mergeCell ref="H522:K522"/>
    <mergeCell ref="H523:K523"/>
    <mergeCell ref="B515:C515"/>
    <mergeCell ref="D515:F515"/>
    <mergeCell ref="H515:K515"/>
    <mergeCell ref="M515:O515"/>
    <mergeCell ref="H516:K516"/>
    <mergeCell ref="H517:K517"/>
    <mergeCell ref="H507:K507"/>
    <mergeCell ref="H508:K508"/>
    <mergeCell ref="H509:K509"/>
    <mergeCell ref="H510:K510"/>
    <mergeCell ref="H511:K511"/>
    <mergeCell ref="D512:K512"/>
    <mergeCell ref="H501:K501"/>
    <mergeCell ref="H502:K502"/>
    <mergeCell ref="H503:K503"/>
    <mergeCell ref="H504:K504"/>
    <mergeCell ref="H505:K505"/>
    <mergeCell ref="H506:K506"/>
    <mergeCell ref="H495:K495"/>
    <mergeCell ref="H496:K496"/>
    <mergeCell ref="H497:K497"/>
    <mergeCell ref="H498:K498"/>
    <mergeCell ref="H499:K499"/>
    <mergeCell ref="H500:K500"/>
    <mergeCell ref="H489:K489"/>
    <mergeCell ref="H490:K490"/>
    <mergeCell ref="H491:K491"/>
    <mergeCell ref="H492:K492"/>
    <mergeCell ref="H493:K493"/>
    <mergeCell ref="H494:K494"/>
    <mergeCell ref="H483:K483"/>
    <mergeCell ref="H484:K484"/>
    <mergeCell ref="H485:K485"/>
    <mergeCell ref="H486:K486"/>
    <mergeCell ref="H487:K487"/>
    <mergeCell ref="H488:K488"/>
    <mergeCell ref="H477:K477"/>
    <mergeCell ref="H478:K478"/>
    <mergeCell ref="H479:K479"/>
    <mergeCell ref="H480:K480"/>
    <mergeCell ref="H481:K481"/>
    <mergeCell ref="H482:K482"/>
    <mergeCell ref="H471:K471"/>
    <mergeCell ref="H472:K472"/>
    <mergeCell ref="H473:K473"/>
    <mergeCell ref="H474:K474"/>
    <mergeCell ref="H475:K475"/>
    <mergeCell ref="H476:K476"/>
    <mergeCell ref="H465:K465"/>
    <mergeCell ref="H466:K466"/>
    <mergeCell ref="H467:K467"/>
    <mergeCell ref="H468:K468"/>
    <mergeCell ref="H469:K469"/>
    <mergeCell ref="H470:K470"/>
    <mergeCell ref="H459:K459"/>
    <mergeCell ref="H460:K460"/>
    <mergeCell ref="H461:K461"/>
    <mergeCell ref="H462:K462"/>
    <mergeCell ref="H463:K463"/>
    <mergeCell ref="H464:K464"/>
    <mergeCell ref="H453:K453"/>
    <mergeCell ref="H454:K454"/>
    <mergeCell ref="H455:K455"/>
    <mergeCell ref="H456:K456"/>
    <mergeCell ref="H457:K457"/>
    <mergeCell ref="H458:K458"/>
    <mergeCell ref="D448:K448"/>
    <mergeCell ref="B451:C451"/>
    <mergeCell ref="D451:F451"/>
    <mergeCell ref="H451:K451"/>
    <mergeCell ref="M451:O451"/>
    <mergeCell ref="H452:K452"/>
    <mergeCell ref="H442:K442"/>
    <mergeCell ref="H443:K443"/>
    <mergeCell ref="H444:K444"/>
    <mergeCell ref="H445:K445"/>
    <mergeCell ref="H446:K446"/>
    <mergeCell ref="H447:K447"/>
    <mergeCell ref="H436:K436"/>
    <mergeCell ref="H437:K437"/>
    <mergeCell ref="H438:K438"/>
    <mergeCell ref="H439:K439"/>
    <mergeCell ref="H440:K440"/>
    <mergeCell ref="H441:K441"/>
    <mergeCell ref="H430:K430"/>
    <mergeCell ref="H431:K431"/>
    <mergeCell ref="H432:K432"/>
    <mergeCell ref="H433:K433"/>
    <mergeCell ref="H434:K434"/>
    <mergeCell ref="H435:K435"/>
    <mergeCell ref="H424:K424"/>
    <mergeCell ref="H425:K425"/>
    <mergeCell ref="H426:K426"/>
    <mergeCell ref="H427:K427"/>
    <mergeCell ref="H428:K428"/>
    <mergeCell ref="H429:K429"/>
    <mergeCell ref="H418:K418"/>
    <mergeCell ref="H419:K419"/>
    <mergeCell ref="H420:K420"/>
    <mergeCell ref="H421:K421"/>
    <mergeCell ref="H422:K422"/>
    <mergeCell ref="H423:K423"/>
    <mergeCell ref="H412:K412"/>
    <mergeCell ref="H413:K413"/>
    <mergeCell ref="H414:K414"/>
    <mergeCell ref="H415:K415"/>
    <mergeCell ref="H416:K416"/>
    <mergeCell ref="H417:K417"/>
    <mergeCell ref="H406:K406"/>
    <mergeCell ref="H407:K407"/>
    <mergeCell ref="H408:K408"/>
    <mergeCell ref="H409:K409"/>
    <mergeCell ref="H410:K410"/>
    <mergeCell ref="H411:K411"/>
    <mergeCell ref="H400:K400"/>
    <mergeCell ref="H401:K401"/>
    <mergeCell ref="H402:K402"/>
    <mergeCell ref="H403:K403"/>
    <mergeCell ref="H404:K404"/>
    <mergeCell ref="H405:K405"/>
    <mergeCell ref="H394:K394"/>
    <mergeCell ref="H395:K395"/>
    <mergeCell ref="H396:K396"/>
    <mergeCell ref="H397:K397"/>
    <mergeCell ref="H398:K398"/>
    <mergeCell ref="H399:K399"/>
    <mergeCell ref="H388:K388"/>
    <mergeCell ref="H389:K389"/>
    <mergeCell ref="H390:K390"/>
    <mergeCell ref="H391:K391"/>
    <mergeCell ref="H392:K392"/>
    <mergeCell ref="H393:K393"/>
    <mergeCell ref="H383:K383"/>
    <mergeCell ref="D384:K384"/>
    <mergeCell ref="B387:C387"/>
    <mergeCell ref="D387:F387"/>
    <mergeCell ref="H387:K387"/>
    <mergeCell ref="M387:O387"/>
    <mergeCell ref="H377:K377"/>
    <mergeCell ref="H378:K378"/>
    <mergeCell ref="H379:K379"/>
    <mergeCell ref="H380:K380"/>
    <mergeCell ref="H381:K381"/>
    <mergeCell ref="H382:K382"/>
    <mergeCell ref="H371:K371"/>
    <mergeCell ref="H372:K372"/>
    <mergeCell ref="H373:K373"/>
    <mergeCell ref="H374:K374"/>
    <mergeCell ref="H375:K375"/>
    <mergeCell ref="H376:K376"/>
    <mergeCell ref="H365:K365"/>
    <mergeCell ref="H366:K366"/>
    <mergeCell ref="H367:K367"/>
    <mergeCell ref="H368:K368"/>
    <mergeCell ref="H369:K369"/>
    <mergeCell ref="H370:K370"/>
    <mergeCell ref="H359:K359"/>
    <mergeCell ref="H360:K360"/>
    <mergeCell ref="H361:K361"/>
    <mergeCell ref="H362:K362"/>
    <mergeCell ref="H363:K363"/>
    <mergeCell ref="H364:K364"/>
    <mergeCell ref="H353:K353"/>
    <mergeCell ref="H354:K354"/>
    <mergeCell ref="H355:K355"/>
    <mergeCell ref="H356:K356"/>
    <mergeCell ref="H357:K357"/>
    <mergeCell ref="H358:K358"/>
    <mergeCell ref="H347:K347"/>
    <mergeCell ref="H348:K348"/>
    <mergeCell ref="H349:K349"/>
    <mergeCell ref="H350:K350"/>
    <mergeCell ref="H351:K351"/>
    <mergeCell ref="H352:K352"/>
    <mergeCell ref="H341:K341"/>
    <mergeCell ref="H342:K342"/>
    <mergeCell ref="H343:K343"/>
    <mergeCell ref="H344:K344"/>
    <mergeCell ref="H345:K345"/>
    <mergeCell ref="H346:K346"/>
    <mergeCell ref="H335:K335"/>
    <mergeCell ref="H336:K336"/>
    <mergeCell ref="H337:K337"/>
    <mergeCell ref="H338:K338"/>
    <mergeCell ref="H339:K339"/>
    <mergeCell ref="H340:K340"/>
    <mergeCell ref="H329:K329"/>
    <mergeCell ref="H330:K330"/>
    <mergeCell ref="H331:K331"/>
    <mergeCell ref="H332:K332"/>
    <mergeCell ref="H333:K333"/>
    <mergeCell ref="H334:K334"/>
    <mergeCell ref="M323:O323"/>
    <mergeCell ref="H324:K324"/>
    <mergeCell ref="H325:K325"/>
    <mergeCell ref="H326:K326"/>
    <mergeCell ref="H327:K327"/>
    <mergeCell ref="H328:K328"/>
    <mergeCell ref="H316:K316"/>
    <mergeCell ref="H317:K317"/>
    <mergeCell ref="H318:K318"/>
    <mergeCell ref="H319:K319"/>
    <mergeCell ref="D320:K320"/>
    <mergeCell ref="B323:C323"/>
    <mergeCell ref="D323:F323"/>
    <mergeCell ref="H323:K323"/>
    <mergeCell ref="H310:K310"/>
    <mergeCell ref="H311:K311"/>
    <mergeCell ref="H312:K312"/>
    <mergeCell ref="H313:K313"/>
    <mergeCell ref="H314:K314"/>
    <mergeCell ref="H315:K315"/>
    <mergeCell ref="H304:K304"/>
    <mergeCell ref="H305:K305"/>
    <mergeCell ref="H306:K306"/>
    <mergeCell ref="H307:K307"/>
    <mergeCell ref="H308:K308"/>
    <mergeCell ref="H309:K309"/>
    <mergeCell ref="H298:K298"/>
    <mergeCell ref="H299:K299"/>
    <mergeCell ref="H300:K300"/>
    <mergeCell ref="H301:K301"/>
    <mergeCell ref="H302:K302"/>
    <mergeCell ref="H303:K303"/>
    <mergeCell ref="H292:K292"/>
    <mergeCell ref="H293:K293"/>
    <mergeCell ref="H294:K294"/>
    <mergeCell ref="H295:K295"/>
    <mergeCell ref="H296:K296"/>
    <mergeCell ref="H297:K297"/>
    <mergeCell ref="H286:K286"/>
    <mergeCell ref="H287:K287"/>
    <mergeCell ref="H288:K288"/>
    <mergeCell ref="H289:K289"/>
    <mergeCell ref="H290:K290"/>
    <mergeCell ref="H291:K291"/>
    <mergeCell ref="H280:K280"/>
    <mergeCell ref="H281:K281"/>
    <mergeCell ref="H282:K282"/>
    <mergeCell ref="H283:K283"/>
    <mergeCell ref="H284:K284"/>
    <mergeCell ref="H285:K285"/>
    <mergeCell ref="H274:K274"/>
    <mergeCell ref="H275:K275"/>
    <mergeCell ref="H276:K276"/>
    <mergeCell ref="H277:K277"/>
    <mergeCell ref="H278:K278"/>
    <mergeCell ref="H279:K279"/>
    <mergeCell ref="H268:K268"/>
    <mergeCell ref="H269:K269"/>
    <mergeCell ref="H270:K270"/>
    <mergeCell ref="H271:K271"/>
    <mergeCell ref="H272:K272"/>
    <mergeCell ref="H273:K273"/>
    <mergeCell ref="H262:K262"/>
    <mergeCell ref="H263:K263"/>
    <mergeCell ref="H264:K264"/>
    <mergeCell ref="H265:K265"/>
    <mergeCell ref="H266:K266"/>
    <mergeCell ref="H267:K267"/>
    <mergeCell ref="B259:C259"/>
    <mergeCell ref="D259:F259"/>
    <mergeCell ref="H259:K259"/>
    <mergeCell ref="M259:O259"/>
    <mergeCell ref="H260:K260"/>
    <mergeCell ref="H261:K261"/>
    <mergeCell ref="H251:K251"/>
    <mergeCell ref="H252:K252"/>
    <mergeCell ref="H253:K253"/>
    <mergeCell ref="H254:K254"/>
    <mergeCell ref="H255:K255"/>
    <mergeCell ref="D256:K256"/>
    <mergeCell ref="H245:K245"/>
    <mergeCell ref="H246:K246"/>
    <mergeCell ref="H247:K247"/>
    <mergeCell ref="H248:K248"/>
    <mergeCell ref="H249:K249"/>
    <mergeCell ref="H250:K250"/>
    <mergeCell ref="H239:K239"/>
    <mergeCell ref="H240:K240"/>
    <mergeCell ref="H241:K241"/>
    <mergeCell ref="H242:K242"/>
    <mergeCell ref="H243:K243"/>
    <mergeCell ref="H244:K244"/>
    <mergeCell ref="H233:K233"/>
    <mergeCell ref="H234:K234"/>
    <mergeCell ref="H235:K235"/>
    <mergeCell ref="H236:K236"/>
    <mergeCell ref="H237:K237"/>
    <mergeCell ref="H238:K238"/>
    <mergeCell ref="H227:K227"/>
    <mergeCell ref="H228:K228"/>
    <mergeCell ref="H229:K229"/>
    <mergeCell ref="H230:K230"/>
    <mergeCell ref="H231:K231"/>
    <mergeCell ref="H232:K232"/>
    <mergeCell ref="H221:K221"/>
    <mergeCell ref="H222:K222"/>
    <mergeCell ref="H223:K223"/>
    <mergeCell ref="H224:K224"/>
    <mergeCell ref="H225:K225"/>
    <mergeCell ref="H226:K226"/>
    <mergeCell ref="H215:K215"/>
    <mergeCell ref="H216:K216"/>
    <mergeCell ref="H217:K217"/>
    <mergeCell ref="H218:K218"/>
    <mergeCell ref="H219:K219"/>
    <mergeCell ref="H220:K220"/>
    <mergeCell ref="H209:K209"/>
    <mergeCell ref="H210:K210"/>
    <mergeCell ref="H211:K211"/>
    <mergeCell ref="H212:K212"/>
    <mergeCell ref="H213:K213"/>
    <mergeCell ref="H214:K214"/>
    <mergeCell ref="H203:K203"/>
    <mergeCell ref="H204:K204"/>
    <mergeCell ref="H205:K205"/>
    <mergeCell ref="H206:K206"/>
    <mergeCell ref="H207:K207"/>
    <mergeCell ref="H208:K208"/>
    <mergeCell ref="H198:K198"/>
    <mergeCell ref="H199:K199"/>
    <mergeCell ref="H200:K200"/>
    <mergeCell ref="H201:K201"/>
    <mergeCell ref="H202:K202"/>
    <mergeCell ref="D192:K192"/>
    <mergeCell ref="B195:C195"/>
    <mergeCell ref="D195:F195"/>
    <mergeCell ref="H195:K195"/>
    <mergeCell ref="M195:O195"/>
    <mergeCell ref="H196:K196"/>
    <mergeCell ref="H186:K186"/>
    <mergeCell ref="H187:K187"/>
    <mergeCell ref="H188:K188"/>
    <mergeCell ref="H189:K189"/>
    <mergeCell ref="H190:K190"/>
    <mergeCell ref="H191:K191"/>
    <mergeCell ref="H182:K182"/>
    <mergeCell ref="H183:K183"/>
    <mergeCell ref="H184:K184"/>
    <mergeCell ref="H185:K185"/>
    <mergeCell ref="H174:K174"/>
    <mergeCell ref="H175:K175"/>
    <mergeCell ref="H176:K176"/>
    <mergeCell ref="H177:K177"/>
    <mergeCell ref="H178:K178"/>
    <mergeCell ref="H179:K179"/>
    <mergeCell ref="H168:K168"/>
    <mergeCell ref="H169:K169"/>
    <mergeCell ref="H170:K170"/>
    <mergeCell ref="H171:K171"/>
    <mergeCell ref="H172:K172"/>
    <mergeCell ref="H173:K173"/>
    <mergeCell ref="H197:K197"/>
    <mergeCell ref="H165:K165"/>
    <mergeCell ref="H166:K166"/>
    <mergeCell ref="H167:K167"/>
    <mergeCell ref="H156:K156"/>
    <mergeCell ref="H157:K157"/>
    <mergeCell ref="H158:K158"/>
    <mergeCell ref="H159:K159"/>
    <mergeCell ref="H160:K160"/>
    <mergeCell ref="H161:K161"/>
    <mergeCell ref="H150:K150"/>
    <mergeCell ref="H151:K151"/>
    <mergeCell ref="H152:K152"/>
    <mergeCell ref="H153:K153"/>
    <mergeCell ref="H154:K154"/>
    <mergeCell ref="H155:K155"/>
    <mergeCell ref="H180:K180"/>
    <mergeCell ref="H181:K181"/>
    <mergeCell ref="H148:K148"/>
    <mergeCell ref="H149:K149"/>
    <mergeCell ref="H138:K138"/>
    <mergeCell ref="H139:K139"/>
    <mergeCell ref="H140:K140"/>
    <mergeCell ref="H141:K141"/>
    <mergeCell ref="H142:K142"/>
    <mergeCell ref="H143:K143"/>
    <mergeCell ref="H132:K132"/>
    <mergeCell ref="H133:K133"/>
    <mergeCell ref="H134:K134"/>
    <mergeCell ref="H135:K135"/>
    <mergeCell ref="H136:K136"/>
    <mergeCell ref="H137:K137"/>
    <mergeCell ref="H162:K162"/>
    <mergeCell ref="H163:K163"/>
    <mergeCell ref="H164:K164"/>
    <mergeCell ref="M131:O131"/>
    <mergeCell ref="H121:K121"/>
    <mergeCell ref="H122:K122"/>
    <mergeCell ref="H123:K123"/>
    <mergeCell ref="H124:K124"/>
    <mergeCell ref="H125:K125"/>
    <mergeCell ref="H126:K126"/>
    <mergeCell ref="H115:K115"/>
    <mergeCell ref="H116:K116"/>
    <mergeCell ref="H117:K117"/>
    <mergeCell ref="H118:K118"/>
    <mergeCell ref="H119:K119"/>
    <mergeCell ref="H120:K120"/>
    <mergeCell ref="H144:K144"/>
    <mergeCell ref="H145:K145"/>
    <mergeCell ref="H146:K146"/>
    <mergeCell ref="H147:K147"/>
    <mergeCell ref="H113:K113"/>
    <mergeCell ref="H114:K114"/>
    <mergeCell ref="H103:K103"/>
    <mergeCell ref="H104:K104"/>
    <mergeCell ref="H105:K105"/>
    <mergeCell ref="H106:K106"/>
    <mergeCell ref="H107:K107"/>
    <mergeCell ref="H108:K108"/>
    <mergeCell ref="H97:K97"/>
    <mergeCell ref="H98:K98"/>
    <mergeCell ref="H99:K99"/>
    <mergeCell ref="H100:K100"/>
    <mergeCell ref="H101:K101"/>
    <mergeCell ref="H102:K102"/>
    <mergeCell ref="H127:K127"/>
    <mergeCell ref="D128:K128"/>
    <mergeCell ref="B131:C131"/>
    <mergeCell ref="D131:F131"/>
    <mergeCell ref="H131:K131"/>
    <mergeCell ref="H96:K96"/>
    <mergeCell ref="H85:K85"/>
    <mergeCell ref="H86:K86"/>
    <mergeCell ref="H87:K87"/>
    <mergeCell ref="H88:K88"/>
    <mergeCell ref="H89:K89"/>
    <mergeCell ref="H90:K90"/>
    <mergeCell ref="H79:K79"/>
    <mergeCell ref="H80:K80"/>
    <mergeCell ref="H81:K81"/>
    <mergeCell ref="H82:K82"/>
    <mergeCell ref="H83:K83"/>
    <mergeCell ref="H84:K84"/>
    <mergeCell ref="H109:K109"/>
    <mergeCell ref="H110:K110"/>
    <mergeCell ref="H111:K111"/>
    <mergeCell ref="H112:K112"/>
    <mergeCell ref="M67:O67"/>
    <mergeCell ref="H68:K68"/>
    <mergeCell ref="H69:K69"/>
    <mergeCell ref="H70:K70"/>
    <mergeCell ref="H71:K71"/>
    <mergeCell ref="H72:K72"/>
    <mergeCell ref="H60:K60"/>
    <mergeCell ref="H61:K61"/>
    <mergeCell ref="H62:K62"/>
    <mergeCell ref="H63:K63"/>
    <mergeCell ref="D64:K64"/>
    <mergeCell ref="H91:K91"/>
    <mergeCell ref="H92:K92"/>
    <mergeCell ref="H93:K93"/>
    <mergeCell ref="H94:K94"/>
    <mergeCell ref="H95:K95"/>
    <mergeCell ref="M60:O60"/>
    <mergeCell ref="H49:K49"/>
    <mergeCell ref="H50:K50"/>
    <mergeCell ref="H51:K51"/>
    <mergeCell ref="H52:K52"/>
    <mergeCell ref="H53:K53"/>
    <mergeCell ref="H42:K42"/>
    <mergeCell ref="H43:K43"/>
    <mergeCell ref="H44:K44"/>
    <mergeCell ref="H45:K45"/>
    <mergeCell ref="H46:K46"/>
    <mergeCell ref="H47:K47"/>
    <mergeCell ref="H73:K73"/>
    <mergeCell ref="H74:K74"/>
    <mergeCell ref="H75:K75"/>
    <mergeCell ref="H76:K76"/>
    <mergeCell ref="H77:K77"/>
    <mergeCell ref="H78:K78"/>
    <mergeCell ref="B1351:C1351"/>
    <mergeCell ref="B1355:C1355"/>
    <mergeCell ref="H18:K18"/>
    <mergeCell ref="H19:K19"/>
    <mergeCell ref="H20:K20"/>
    <mergeCell ref="H21:K21"/>
    <mergeCell ref="H22:K22"/>
    <mergeCell ref="H23:K23"/>
    <mergeCell ref="H12:K12"/>
    <mergeCell ref="H13:K13"/>
    <mergeCell ref="H14:K14"/>
    <mergeCell ref="H15:K15"/>
    <mergeCell ref="H16:K16"/>
    <mergeCell ref="H17:K17"/>
    <mergeCell ref="H6:K6"/>
    <mergeCell ref="H7:K7"/>
    <mergeCell ref="H8:K8"/>
    <mergeCell ref="H9:K9"/>
    <mergeCell ref="H10:K10"/>
    <mergeCell ref="H11:K11"/>
    <mergeCell ref="H36:K36"/>
    <mergeCell ref="H37:K37"/>
    <mergeCell ref="H38:K38"/>
    <mergeCell ref="H39:K39"/>
    <mergeCell ref="H40:K40"/>
    <mergeCell ref="H41:K41"/>
    <mergeCell ref="H30:K30"/>
    <mergeCell ref="H31:K31"/>
    <mergeCell ref="H32:K32"/>
    <mergeCell ref="H33:K33"/>
    <mergeCell ref="H34:K34"/>
    <mergeCell ref="H35:K35"/>
    <mergeCell ref="B871:C871"/>
    <mergeCell ref="B3:C3"/>
    <mergeCell ref="D3:F3"/>
    <mergeCell ref="H3:K3"/>
    <mergeCell ref="M3:O3"/>
    <mergeCell ref="H4:K4"/>
    <mergeCell ref="H5:K5"/>
    <mergeCell ref="B1311:C1311"/>
    <mergeCell ref="B1314:C1314"/>
    <mergeCell ref="B1317:C1317"/>
    <mergeCell ref="B1320:C1320"/>
    <mergeCell ref="B1323:C1323"/>
    <mergeCell ref="B1326:C1326"/>
    <mergeCell ref="B1329:C1329"/>
    <mergeCell ref="B1332:C1332"/>
    <mergeCell ref="B1341:C1341"/>
    <mergeCell ref="H24:K24"/>
    <mergeCell ref="H25:K25"/>
    <mergeCell ref="H26:K26"/>
    <mergeCell ref="H27:K27"/>
    <mergeCell ref="H28:K28"/>
    <mergeCell ref="H29:K29"/>
    <mergeCell ref="B67:C67"/>
    <mergeCell ref="D67:F67"/>
    <mergeCell ref="H67:K67"/>
    <mergeCell ref="H54:K54"/>
    <mergeCell ref="H55:K55"/>
    <mergeCell ref="H56:K56"/>
    <mergeCell ref="H57:K57"/>
    <mergeCell ref="H58:K58"/>
    <mergeCell ref="H59:K59"/>
    <mergeCell ref="H48:K48"/>
  </mergeCells>
  <phoneticPr fontId="1"/>
  <conditionalFormatting sqref="H4:K63">
    <cfRule type="cellIs" dxfId="158" priority="389" stopIfTrue="1" operator="equal">
      <formula>$L4</formula>
    </cfRule>
  </conditionalFormatting>
  <conditionalFormatting sqref="H68:K127">
    <cfRule type="cellIs" dxfId="157" priority="344" stopIfTrue="1" operator="equal">
      <formula>$L68</formula>
    </cfRule>
  </conditionalFormatting>
  <conditionalFormatting sqref="H132:K191">
    <cfRule type="cellIs" dxfId="156" priority="306" stopIfTrue="1" operator="equal">
      <formula>$L132</formula>
    </cfRule>
  </conditionalFormatting>
  <conditionalFormatting sqref="H196:K255">
    <cfRule type="cellIs" dxfId="155" priority="383" stopIfTrue="1" operator="equal">
      <formula>$L196</formula>
    </cfRule>
  </conditionalFormatting>
  <conditionalFormatting sqref="H260:K319">
    <cfRule type="cellIs" dxfId="154" priority="268" stopIfTrue="1" operator="equal">
      <formula>$L260</formula>
    </cfRule>
  </conditionalFormatting>
  <conditionalFormatting sqref="H324:K383">
    <cfRule type="cellIs" dxfId="153" priority="252" stopIfTrue="1" operator="equal">
      <formula>$L324</formula>
    </cfRule>
  </conditionalFormatting>
  <conditionalFormatting sqref="H388:K447">
    <cfRule type="cellIs" dxfId="152" priority="214" stopIfTrue="1" operator="equal">
      <formula>$L388</formula>
    </cfRule>
  </conditionalFormatting>
  <conditionalFormatting sqref="H452:K511">
    <cfRule type="cellIs" dxfId="151" priority="174" stopIfTrue="1" operator="equal">
      <formula>$L452</formula>
    </cfRule>
  </conditionalFormatting>
  <conditionalFormatting sqref="H516:K575">
    <cfRule type="cellIs" dxfId="150" priority="148" stopIfTrue="1" operator="equal">
      <formula>$L516</formula>
    </cfRule>
  </conditionalFormatting>
  <conditionalFormatting sqref="H580:K639">
    <cfRule type="cellIs" dxfId="149" priority="138" stopIfTrue="1" operator="equal">
      <formula>$L580</formula>
    </cfRule>
  </conditionalFormatting>
  <conditionalFormatting sqref="H644:K703">
    <cfRule type="cellIs" dxfId="148" priority="124" stopIfTrue="1" operator="equal">
      <formula>$L644</formula>
    </cfRule>
  </conditionalFormatting>
  <conditionalFormatting sqref="H708:K767">
    <cfRule type="cellIs" dxfId="147" priority="120" stopIfTrue="1" operator="equal">
      <formula>$L708</formula>
    </cfRule>
  </conditionalFormatting>
  <conditionalFormatting sqref="H775:K795">
    <cfRule type="cellIs" dxfId="146" priority="112" stopIfTrue="1" operator="equal">
      <formula>$L775</formula>
    </cfRule>
  </conditionalFormatting>
  <conditionalFormatting sqref="H839:K841">
    <cfRule type="cellIs" dxfId="145" priority="110" stopIfTrue="1" operator="equal">
      <formula>$L839</formula>
    </cfRule>
  </conditionalFormatting>
  <conditionalFormatting sqref="H845:K847">
    <cfRule type="cellIs" dxfId="144" priority="108" stopIfTrue="1" operator="equal">
      <formula>$L845</formula>
    </cfRule>
  </conditionalFormatting>
  <conditionalFormatting sqref="H851:K853">
    <cfRule type="cellIs" dxfId="143" priority="106" stopIfTrue="1" operator="equal">
      <formula>$L851</formula>
    </cfRule>
  </conditionalFormatting>
  <conditionalFormatting sqref="H857:K859">
    <cfRule type="cellIs" dxfId="142" priority="104" stopIfTrue="1" operator="equal">
      <formula>$L857</formula>
    </cfRule>
  </conditionalFormatting>
  <conditionalFormatting sqref="H863:K865">
    <cfRule type="cellIs" dxfId="141" priority="102" stopIfTrue="1" operator="equal">
      <formula>$L863</formula>
    </cfRule>
  </conditionalFormatting>
  <conditionalFormatting sqref="H869:K878 H879 H880:K880">
    <cfRule type="cellIs" dxfId="140" priority="98" stopIfTrue="1" operator="equal">
      <formula>$L869</formula>
    </cfRule>
  </conditionalFormatting>
  <conditionalFormatting sqref="H900:K959">
    <cfRule type="cellIs" dxfId="139" priority="86" stopIfTrue="1" operator="equal">
      <formula>$L900</formula>
    </cfRule>
  </conditionalFormatting>
  <conditionalFormatting sqref="H964:K1023">
    <cfRule type="cellIs" dxfId="138" priority="76" stopIfTrue="1" operator="equal">
      <formula>$L964</formula>
    </cfRule>
  </conditionalFormatting>
  <conditionalFormatting sqref="H1028:K1087">
    <cfRule type="cellIs" dxfId="137" priority="74" stopIfTrue="1" operator="equal">
      <formula>$L1028</formula>
    </cfRule>
  </conditionalFormatting>
  <conditionalFormatting sqref="H1092:K1151">
    <cfRule type="cellIs" dxfId="136" priority="68" stopIfTrue="1" operator="equal">
      <formula>$L1092</formula>
    </cfRule>
  </conditionalFormatting>
  <conditionalFormatting sqref="H1156:K1215">
    <cfRule type="cellIs" dxfId="135" priority="30" stopIfTrue="1" operator="equal">
      <formula>$L1156</formula>
    </cfRule>
  </conditionalFormatting>
  <conditionalFormatting sqref="H1220:K1279">
    <cfRule type="cellIs" dxfId="134" priority="369" stopIfTrue="1" operator="equal">
      <formula>$L1220</formula>
    </cfRule>
  </conditionalFormatting>
  <conditionalFormatting sqref="H1284:K1343">
    <cfRule type="cellIs" dxfId="133" priority="8" stopIfTrue="1" operator="equal">
      <formula>$L1284</formula>
    </cfRule>
  </conditionalFormatting>
  <conditionalFormatting sqref="H1348:K1407">
    <cfRule type="cellIs" dxfId="132" priority="1" stopIfTrue="1" operator="equal">
      <formula>$L1348</formula>
    </cfRule>
  </conditionalFormatting>
  <printOptions horizontalCentered="1" verticalCentered="1"/>
  <pageMargins left="0.59055118110236227" right="0.39370078740157483" top="0.39370078740157483" bottom="0.19685039370078741" header="0" footer="0"/>
  <pageSetup paperSize="9" orientation="portrait" blackAndWhite="1" r:id="rId1"/>
  <headerFooter alignWithMargins="0"/>
  <rowBreaks count="21" manualBreakCount="21">
    <brk id="64" max="14" man="1"/>
    <brk id="128" max="14" man="1"/>
    <brk id="192" max="14" man="1"/>
    <brk id="256" max="14" man="1"/>
    <brk id="320" max="14" man="1"/>
    <brk id="384" max="14" man="1"/>
    <brk id="448" max="14" man="1"/>
    <brk id="512" max="14" man="1"/>
    <brk id="576" max="14" man="1"/>
    <brk id="640" max="14" man="1"/>
    <brk id="704" max="14" man="1"/>
    <brk id="768" max="14" man="1"/>
    <brk id="832" max="14" man="1"/>
    <brk id="896" max="14" man="1"/>
    <brk id="960" max="14" man="1"/>
    <brk id="1024" max="14" man="1"/>
    <brk id="1088" max="14" man="1"/>
    <brk id="1152" max="14" man="1"/>
    <brk id="1216" max="14" man="1"/>
    <brk id="1280" max="14" man="1"/>
    <brk id="1344" max="1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C000"/>
  </sheetPr>
  <dimension ref="A1:R65"/>
  <sheetViews>
    <sheetView showGridLines="0" showZeros="0" view="pageBreakPreview" topLeftCell="A29" zoomScaleNormal="100" zoomScaleSheetLayoutView="100" workbookViewId="0">
      <selection activeCell="H12" sqref="H12:K12"/>
    </sheetView>
  </sheetViews>
  <sheetFormatPr defaultColWidth="9" defaultRowHeight="12.95" customHeight="1"/>
  <cols>
    <col min="1" max="1" width="15.625" style="1" customWidth="1"/>
    <col min="2" max="2" width="10.125" style="1" customWidth="1"/>
    <col min="3" max="3" width="9.625" style="1" customWidth="1"/>
    <col min="4" max="4" width="8.625" style="17" customWidth="1"/>
    <col min="5" max="5" width="1.625" style="17" customWidth="1"/>
    <col min="6" max="6" width="0.875" style="1" customWidth="1"/>
    <col min="7" max="7" width="4.125" style="7" customWidth="1"/>
    <col min="8" max="8" width="2.625" style="7" customWidth="1"/>
    <col min="9" max="9" width="1.625" style="1" customWidth="1"/>
    <col min="10" max="10" width="4.125" style="1" customWidth="1"/>
    <col min="11" max="11" width="2.625" style="1" customWidth="1"/>
    <col min="12" max="12" width="14.125" style="17" customWidth="1"/>
    <col min="13" max="13" width="6.625" style="1" customWidth="1"/>
    <col min="14" max="14" width="3.625" style="1" customWidth="1"/>
    <col min="15" max="15" width="6.125" style="116" customWidth="1"/>
    <col min="16" max="16" width="23" style="51" customWidth="1"/>
    <col min="17" max="18" width="9.125" style="51" bestFit="1" customWidth="1"/>
    <col min="19" max="19" width="9" style="1" customWidth="1"/>
    <col min="20" max="20" width="9.125" style="1" bestFit="1" customWidth="1"/>
    <col min="21" max="16384" width="9" style="1"/>
  </cols>
  <sheetData>
    <row r="1" spans="1:18" ht="20.100000000000001" customHeight="1" thickBot="1">
      <c r="A1" s="6" t="s">
        <v>10</v>
      </c>
      <c r="M1" s="421" t="s">
        <v>2432</v>
      </c>
      <c r="N1" s="421"/>
      <c r="O1" s="421"/>
    </row>
    <row r="2" spans="1:18" ht="20.100000000000001" customHeight="1" thickBot="1">
      <c r="A2" s="123" t="str">
        <f>+'総括 '!A21</f>
        <v>　共　　通　　費</v>
      </c>
      <c r="B2" s="2"/>
      <c r="C2" s="2"/>
      <c r="D2" s="18"/>
      <c r="E2" s="18"/>
      <c r="F2" s="2"/>
      <c r="G2" s="3"/>
      <c r="H2" s="3"/>
      <c r="I2" s="2"/>
      <c r="J2" s="2"/>
      <c r="K2" s="2"/>
      <c r="L2" s="18"/>
      <c r="M2" s="2"/>
      <c r="N2" s="2"/>
      <c r="O2" s="117"/>
    </row>
    <row r="3" spans="1:18" ht="20.100000000000001" customHeight="1" thickBot="1">
      <c r="A3" s="73" t="s">
        <v>298</v>
      </c>
      <c r="B3" s="444" t="s">
        <v>299</v>
      </c>
      <c r="C3" s="445"/>
      <c r="D3" s="444" t="s">
        <v>300</v>
      </c>
      <c r="E3" s="446"/>
      <c r="F3" s="445"/>
      <c r="G3" s="75" t="s">
        <v>2</v>
      </c>
      <c r="H3" s="444" t="s">
        <v>301</v>
      </c>
      <c r="I3" s="446"/>
      <c r="J3" s="446"/>
      <c r="K3" s="445"/>
      <c r="L3" s="74" t="s">
        <v>302</v>
      </c>
      <c r="M3" s="435" t="s">
        <v>303</v>
      </c>
      <c r="N3" s="436"/>
      <c r="O3" s="437"/>
    </row>
    <row r="4" spans="1:18" ht="12.95" customHeight="1">
      <c r="A4" s="66"/>
      <c r="B4" s="128"/>
      <c r="C4" s="129"/>
      <c r="D4" s="44"/>
      <c r="E4" s="44"/>
      <c r="F4" s="68"/>
      <c r="G4" s="69"/>
      <c r="H4" s="438"/>
      <c r="I4" s="439"/>
      <c r="J4" s="439"/>
      <c r="K4" s="440"/>
      <c r="L4" s="70"/>
      <c r="M4" s="67"/>
      <c r="N4" s="8"/>
      <c r="O4" s="118"/>
    </row>
    <row r="5" spans="1:18" ht="12.95" customHeight="1">
      <c r="A5" s="9" t="s">
        <v>48</v>
      </c>
      <c r="B5" s="130"/>
      <c r="C5" s="131"/>
      <c r="D5" s="20"/>
      <c r="E5" s="20"/>
      <c r="F5" s="33"/>
      <c r="G5" s="34"/>
      <c r="H5" s="430"/>
      <c r="I5" s="431"/>
      <c r="J5" s="431"/>
      <c r="K5" s="432"/>
      <c r="L5" s="62"/>
      <c r="M5" s="35"/>
      <c r="N5" s="10"/>
      <c r="O5" s="119"/>
    </row>
    <row r="6" spans="1:18" ht="12.95" customHeight="1">
      <c r="A6" s="9"/>
      <c r="B6" s="130"/>
      <c r="C6" s="131"/>
      <c r="D6" s="20"/>
      <c r="E6" s="20"/>
      <c r="F6" s="33"/>
      <c r="G6" s="34"/>
      <c r="H6" s="430"/>
      <c r="I6" s="431"/>
      <c r="J6" s="431"/>
      <c r="K6" s="432"/>
      <c r="L6" s="21"/>
      <c r="M6" s="35"/>
      <c r="N6" s="10"/>
      <c r="O6" s="119"/>
    </row>
    <row r="7" spans="1:18" ht="12.95" customHeight="1">
      <c r="A7" s="11"/>
      <c r="B7" s="132"/>
      <c r="C7" s="133"/>
      <c r="D7" s="23"/>
      <c r="E7" s="23"/>
      <c r="F7" s="29"/>
      <c r="G7" s="30"/>
      <c r="H7" s="427"/>
      <c r="I7" s="428"/>
      <c r="J7" s="428"/>
      <c r="K7" s="429"/>
      <c r="L7" s="64"/>
      <c r="M7" s="31"/>
      <c r="N7" s="12"/>
      <c r="O7" s="120"/>
      <c r="R7" s="187"/>
    </row>
    <row r="8" spans="1:18" ht="12.95" customHeight="1">
      <c r="A8" s="9" t="s">
        <v>51</v>
      </c>
      <c r="B8" s="178"/>
      <c r="C8" s="131"/>
      <c r="D8" s="20">
        <v>1</v>
      </c>
      <c r="E8" s="20"/>
      <c r="F8" s="33"/>
      <c r="G8" s="34"/>
      <c r="H8" s="430"/>
      <c r="I8" s="431"/>
      <c r="J8" s="431"/>
      <c r="K8" s="432"/>
      <c r="L8" s="62">
        <f>ROUNDDOWN(B8*P8,0)</f>
        <v>0</v>
      </c>
      <c r="M8" s="35"/>
      <c r="N8" s="10"/>
      <c r="O8" s="119"/>
      <c r="P8" s="51">
        <f>'総括 '!E17+'総括 '!F15</f>
        <v>0</v>
      </c>
    </row>
    <row r="9" spans="1:18" ht="12.95" customHeight="1">
      <c r="A9" s="13"/>
      <c r="B9" s="134"/>
      <c r="C9" s="135"/>
      <c r="D9" s="22"/>
      <c r="E9" s="22"/>
      <c r="F9" s="39"/>
      <c r="G9" s="40" t="s">
        <v>28</v>
      </c>
      <c r="H9" s="424"/>
      <c r="I9" s="425"/>
      <c r="J9" s="425"/>
      <c r="K9" s="426"/>
      <c r="L9" s="65"/>
      <c r="M9" s="37"/>
      <c r="N9" s="14"/>
      <c r="O9" s="121"/>
    </row>
    <row r="10" spans="1:18" ht="12.95" customHeight="1">
      <c r="A10" s="11"/>
      <c r="B10" s="132"/>
      <c r="C10" s="133"/>
      <c r="D10" s="23"/>
      <c r="E10" s="23"/>
      <c r="F10" s="29"/>
      <c r="G10" s="30"/>
      <c r="H10" s="427"/>
      <c r="I10" s="428"/>
      <c r="J10" s="428"/>
      <c r="K10" s="429"/>
      <c r="L10" s="64"/>
      <c r="M10" s="152"/>
      <c r="N10" s="12"/>
      <c r="O10" s="120"/>
    </row>
    <row r="11" spans="1:18" ht="12.95" customHeight="1">
      <c r="A11" s="9" t="s">
        <v>51</v>
      </c>
      <c r="B11" s="130" t="s">
        <v>1996</v>
      </c>
      <c r="C11" s="131"/>
      <c r="D11" s="20">
        <v>1</v>
      </c>
      <c r="E11" s="20"/>
      <c r="F11" s="33"/>
      <c r="G11" s="34"/>
      <c r="H11" s="430"/>
      <c r="I11" s="431"/>
      <c r="J11" s="431"/>
      <c r="K11" s="432"/>
      <c r="L11" s="62"/>
      <c r="M11" s="154"/>
      <c r="N11" s="10"/>
      <c r="O11" s="119"/>
      <c r="P11" s="113"/>
    </row>
    <row r="12" spans="1:18" ht="12.95" customHeight="1">
      <c r="A12" s="13"/>
      <c r="B12" s="134"/>
      <c r="C12" s="135"/>
      <c r="D12" s="22"/>
      <c r="E12" s="22"/>
      <c r="F12" s="39"/>
      <c r="G12" s="40" t="s">
        <v>28</v>
      </c>
      <c r="H12" s="424"/>
      <c r="I12" s="425"/>
      <c r="J12" s="425"/>
      <c r="K12" s="426"/>
      <c r="L12" s="65"/>
      <c r="M12" s="155"/>
      <c r="N12" s="422"/>
      <c r="O12" s="423"/>
    </row>
    <row r="13" spans="1:18" ht="12.95" customHeight="1">
      <c r="A13" s="11"/>
      <c r="B13" s="132"/>
      <c r="C13" s="133"/>
      <c r="D13" s="23"/>
      <c r="E13" s="23"/>
      <c r="F13" s="29"/>
      <c r="G13" s="30"/>
      <c r="H13" s="427"/>
      <c r="I13" s="428"/>
      <c r="J13" s="428"/>
      <c r="K13" s="429"/>
      <c r="L13" s="64"/>
      <c r="M13" s="152"/>
      <c r="N13" s="12"/>
      <c r="O13" s="138"/>
    </row>
    <row r="14" spans="1:18" ht="12.95" customHeight="1">
      <c r="A14" s="9"/>
      <c r="B14" s="130"/>
      <c r="C14" s="131"/>
      <c r="D14" s="20"/>
      <c r="E14" s="20"/>
      <c r="F14" s="33"/>
      <c r="G14" s="34"/>
      <c r="H14" s="430"/>
      <c r="I14" s="431"/>
      <c r="J14" s="431"/>
      <c r="K14" s="432"/>
      <c r="L14" s="62"/>
      <c r="M14" s="154"/>
      <c r="N14" s="10"/>
      <c r="O14" s="139"/>
    </row>
    <row r="15" spans="1:18" ht="12.95" customHeight="1">
      <c r="A15" s="13"/>
      <c r="B15" s="134"/>
      <c r="C15" s="135"/>
      <c r="D15" s="22"/>
      <c r="E15" s="22"/>
      <c r="F15" s="39"/>
      <c r="G15" s="40"/>
      <c r="H15" s="424"/>
      <c r="I15" s="425"/>
      <c r="J15" s="425"/>
      <c r="K15" s="426"/>
      <c r="L15" s="65"/>
      <c r="M15" s="155"/>
      <c r="N15" s="422"/>
      <c r="O15" s="423"/>
    </row>
    <row r="16" spans="1:18" ht="12.95" customHeight="1">
      <c r="A16" s="11"/>
      <c r="B16" s="132"/>
      <c r="C16" s="133"/>
      <c r="D16" s="23"/>
      <c r="E16" s="23"/>
      <c r="F16" s="29"/>
      <c r="G16" s="30"/>
      <c r="H16" s="427"/>
      <c r="I16" s="428"/>
      <c r="J16" s="428"/>
      <c r="K16" s="429"/>
      <c r="L16" s="64"/>
      <c r="M16" s="152"/>
      <c r="N16" s="12"/>
      <c r="O16" s="140"/>
    </row>
    <row r="17" spans="1:18" ht="12.95" customHeight="1">
      <c r="A17" s="9"/>
      <c r="B17" s="130"/>
      <c r="C17" s="131"/>
      <c r="D17" s="20"/>
      <c r="E17" s="20"/>
      <c r="F17" s="33"/>
      <c r="G17" s="34"/>
      <c r="H17" s="430"/>
      <c r="I17" s="431"/>
      <c r="J17" s="431"/>
      <c r="K17" s="432"/>
      <c r="L17" s="62"/>
      <c r="M17" s="154"/>
      <c r="N17" s="10"/>
      <c r="O17" s="141"/>
    </row>
    <row r="18" spans="1:18" ht="12.95" customHeight="1">
      <c r="A18" s="13"/>
      <c r="B18" s="134"/>
      <c r="C18" s="135"/>
      <c r="D18" s="22"/>
      <c r="E18" s="22"/>
      <c r="F18" s="39"/>
      <c r="G18" s="40"/>
      <c r="H18" s="424"/>
      <c r="I18" s="425"/>
      <c r="J18" s="425"/>
      <c r="K18" s="426"/>
      <c r="L18" s="21"/>
      <c r="M18" s="155"/>
      <c r="N18" s="422"/>
      <c r="O18" s="423"/>
    </row>
    <row r="19" spans="1:18" ht="12.95" customHeight="1">
      <c r="A19" s="11"/>
      <c r="B19" s="132"/>
      <c r="C19" s="133"/>
      <c r="D19" s="23"/>
      <c r="E19" s="23"/>
      <c r="F19" s="29"/>
      <c r="G19" s="30"/>
      <c r="H19" s="427"/>
      <c r="I19" s="428"/>
      <c r="J19" s="428"/>
      <c r="K19" s="429"/>
      <c r="L19" s="64"/>
      <c r="M19" s="152"/>
      <c r="N19" s="12"/>
      <c r="O19" s="138"/>
    </row>
    <row r="20" spans="1:18" ht="12.95" customHeight="1">
      <c r="A20" s="76" t="s">
        <v>13</v>
      </c>
      <c r="B20" s="130"/>
      <c r="C20" s="131"/>
      <c r="D20" s="20"/>
      <c r="E20" s="20"/>
      <c r="F20" s="33"/>
      <c r="G20" s="34"/>
      <c r="H20" s="430"/>
      <c r="I20" s="431"/>
      <c r="J20" s="431"/>
      <c r="K20" s="432"/>
      <c r="L20" s="62">
        <f>SUM(L7:L18)</f>
        <v>0</v>
      </c>
      <c r="M20" s="154"/>
      <c r="N20" s="10"/>
      <c r="O20" s="139"/>
    </row>
    <row r="21" spans="1:18" ht="12.95" customHeight="1">
      <c r="A21" s="13"/>
      <c r="B21" s="134"/>
      <c r="C21" s="135"/>
      <c r="D21" s="22"/>
      <c r="E21" s="22"/>
      <c r="F21" s="39"/>
      <c r="G21" s="40"/>
      <c r="H21" s="424"/>
      <c r="I21" s="425"/>
      <c r="J21" s="425"/>
      <c r="K21" s="426"/>
      <c r="L21" s="65"/>
      <c r="M21" s="155"/>
      <c r="N21" s="433"/>
      <c r="O21" s="434"/>
    </row>
    <row r="22" spans="1:18" ht="12.95" customHeight="1">
      <c r="A22" s="11"/>
      <c r="B22" s="132"/>
      <c r="C22" s="133"/>
      <c r="D22" s="23"/>
      <c r="E22" s="23"/>
      <c r="F22" s="29"/>
      <c r="G22" s="30"/>
      <c r="H22" s="427"/>
      <c r="I22" s="428"/>
      <c r="J22" s="428"/>
      <c r="K22" s="429"/>
      <c r="L22" s="64"/>
      <c r="M22" s="31"/>
      <c r="N22" s="12"/>
      <c r="O22" s="120"/>
    </row>
    <row r="23" spans="1:18" ht="12.95" customHeight="1">
      <c r="A23" s="9"/>
      <c r="B23" s="130"/>
      <c r="C23" s="131"/>
      <c r="D23" s="41"/>
      <c r="E23" s="20"/>
      <c r="F23" s="33"/>
      <c r="G23" s="34"/>
      <c r="H23" s="430"/>
      <c r="I23" s="431"/>
      <c r="J23" s="431"/>
      <c r="K23" s="432"/>
      <c r="L23" s="62">
        <f>ROUNDDOWN(D23*H23,0)</f>
        <v>0</v>
      </c>
      <c r="M23" s="35"/>
      <c r="N23" s="10"/>
      <c r="O23" s="119"/>
    </row>
    <row r="24" spans="1:18" ht="12.95" customHeight="1">
      <c r="A24" s="13"/>
      <c r="B24" s="134"/>
      <c r="C24" s="135"/>
      <c r="D24" s="22"/>
      <c r="E24" s="22"/>
      <c r="F24" s="39"/>
      <c r="G24" s="40"/>
      <c r="H24" s="424"/>
      <c r="I24" s="425"/>
      <c r="J24" s="425"/>
      <c r="K24" s="426"/>
      <c r="L24" s="65"/>
      <c r="M24" s="37"/>
      <c r="N24" s="14"/>
      <c r="O24" s="121"/>
    </row>
    <row r="25" spans="1:18" ht="12.95" customHeight="1">
      <c r="A25" s="9"/>
      <c r="B25" s="130"/>
      <c r="C25" s="131"/>
      <c r="D25" s="20"/>
      <c r="E25" s="20"/>
      <c r="F25" s="33"/>
      <c r="G25" s="30"/>
      <c r="H25" s="427"/>
      <c r="I25" s="428"/>
      <c r="J25" s="428"/>
      <c r="K25" s="429"/>
      <c r="L25" s="64"/>
      <c r="M25" s="35"/>
      <c r="N25" s="10"/>
      <c r="O25" s="119"/>
      <c r="R25" s="187"/>
    </row>
    <row r="26" spans="1:18" ht="12.95" customHeight="1">
      <c r="A26" s="9" t="s">
        <v>49</v>
      </c>
      <c r="B26" s="178"/>
      <c r="C26" s="131"/>
      <c r="D26" s="20">
        <v>1</v>
      </c>
      <c r="E26" s="20"/>
      <c r="F26" s="33"/>
      <c r="G26" s="34"/>
      <c r="H26" s="430"/>
      <c r="I26" s="431"/>
      <c r="J26" s="431"/>
      <c r="K26" s="432"/>
      <c r="L26" s="62"/>
      <c r="M26" s="35"/>
      <c r="N26" s="10"/>
      <c r="O26" s="119"/>
      <c r="P26" s="51">
        <f>P8+'総括 '!E23</f>
        <v>0</v>
      </c>
    </row>
    <row r="27" spans="1:18" ht="12.95" customHeight="1">
      <c r="A27" s="9"/>
      <c r="B27" s="130"/>
      <c r="C27" s="131"/>
      <c r="D27" s="20"/>
      <c r="E27" s="20"/>
      <c r="F27" s="33"/>
      <c r="G27" s="40" t="s">
        <v>28</v>
      </c>
      <c r="H27" s="430"/>
      <c r="I27" s="431"/>
      <c r="J27" s="431"/>
      <c r="K27" s="432"/>
      <c r="L27" s="21"/>
      <c r="M27" s="35"/>
      <c r="N27" s="10"/>
      <c r="O27" s="119"/>
    </row>
    <row r="28" spans="1:18" ht="12.95" customHeight="1">
      <c r="A28" s="11"/>
      <c r="B28" s="132"/>
      <c r="C28" s="133"/>
      <c r="D28" s="23"/>
      <c r="E28" s="23"/>
      <c r="F28" s="29"/>
      <c r="G28" s="30"/>
      <c r="H28" s="427"/>
      <c r="I28" s="428"/>
      <c r="J28" s="428"/>
      <c r="K28" s="429"/>
      <c r="L28" s="64"/>
      <c r="M28" s="31"/>
      <c r="N28" s="12"/>
      <c r="O28" s="120"/>
    </row>
    <row r="29" spans="1:18" ht="12.95" customHeight="1">
      <c r="A29" s="9"/>
      <c r="B29" s="130"/>
      <c r="C29" s="131"/>
      <c r="D29" s="41"/>
      <c r="E29" s="20"/>
      <c r="F29" s="33"/>
      <c r="G29" s="34"/>
      <c r="H29" s="430"/>
      <c r="I29" s="431"/>
      <c r="J29" s="431"/>
      <c r="K29" s="432"/>
      <c r="L29" s="62"/>
      <c r="N29" s="10"/>
      <c r="O29" s="119"/>
      <c r="P29" s="113"/>
    </row>
    <row r="30" spans="1:18" ht="12.95" customHeight="1">
      <c r="A30" s="13"/>
      <c r="B30" s="134"/>
      <c r="C30" s="135"/>
      <c r="D30" s="22"/>
      <c r="E30" s="22"/>
      <c r="F30" s="39"/>
      <c r="G30" s="40"/>
      <c r="H30" s="424"/>
      <c r="I30" s="425"/>
      <c r="J30" s="425"/>
      <c r="K30" s="426"/>
      <c r="L30" s="65"/>
      <c r="M30" s="37"/>
      <c r="N30" s="14"/>
      <c r="O30" s="121"/>
    </row>
    <row r="31" spans="1:18" ht="12.95" customHeight="1">
      <c r="A31" s="11"/>
      <c r="B31" s="132"/>
      <c r="C31" s="133"/>
      <c r="D31" s="23"/>
      <c r="E31" s="23"/>
      <c r="F31" s="29"/>
      <c r="G31" s="30"/>
      <c r="H31" s="427"/>
      <c r="I31" s="428"/>
      <c r="J31" s="428"/>
      <c r="K31" s="429"/>
      <c r="L31" s="64"/>
      <c r="M31" s="31"/>
      <c r="N31" s="12"/>
      <c r="O31" s="120"/>
      <c r="R31" s="187"/>
    </row>
    <row r="32" spans="1:18" ht="12.95" customHeight="1">
      <c r="A32" s="9" t="s">
        <v>50</v>
      </c>
      <c r="B32" s="178"/>
      <c r="C32" s="131"/>
      <c r="D32" s="20">
        <v>1</v>
      </c>
      <c r="E32" s="20"/>
      <c r="F32" s="33"/>
      <c r="G32" s="34"/>
      <c r="H32" s="430"/>
      <c r="I32" s="431"/>
      <c r="J32" s="431"/>
      <c r="K32" s="432"/>
      <c r="L32" s="62"/>
      <c r="M32" s="35"/>
      <c r="N32" s="10"/>
      <c r="O32" s="119"/>
      <c r="P32" s="51">
        <f>P26+'総括 '!E25</f>
        <v>0</v>
      </c>
    </row>
    <row r="33" spans="1:16" ht="12.95" customHeight="1">
      <c r="A33" s="13"/>
      <c r="B33" s="134"/>
      <c r="C33" s="135"/>
      <c r="D33" s="22"/>
      <c r="E33" s="22"/>
      <c r="F33" s="39"/>
      <c r="G33" s="40" t="s">
        <v>28</v>
      </c>
      <c r="H33" s="424"/>
      <c r="I33" s="425"/>
      <c r="J33" s="425"/>
      <c r="K33" s="426"/>
      <c r="L33" s="65"/>
      <c r="M33" s="37"/>
      <c r="N33" s="14"/>
      <c r="O33" s="121"/>
    </row>
    <row r="34" spans="1:16" ht="12.95" customHeight="1">
      <c r="A34" s="11"/>
      <c r="B34" s="132"/>
      <c r="C34" s="133"/>
      <c r="D34" s="23"/>
      <c r="E34" s="23"/>
      <c r="F34" s="29"/>
      <c r="G34" s="30"/>
      <c r="H34" s="427"/>
      <c r="I34" s="428"/>
      <c r="J34" s="428"/>
      <c r="K34" s="429"/>
      <c r="L34" s="64"/>
      <c r="M34" s="31"/>
      <c r="N34" s="12"/>
      <c r="O34" s="138"/>
    </row>
    <row r="35" spans="1:16" ht="12.95" customHeight="1">
      <c r="A35" s="9"/>
      <c r="B35" s="130"/>
      <c r="C35" s="131"/>
      <c r="D35" s="20"/>
      <c r="E35" s="20"/>
      <c r="F35" s="33"/>
      <c r="G35" s="34"/>
      <c r="H35" s="430"/>
      <c r="I35" s="431"/>
      <c r="J35" s="431"/>
      <c r="K35" s="432"/>
      <c r="L35" s="179"/>
      <c r="M35" s="35"/>
      <c r="N35" s="10"/>
      <c r="O35" s="139"/>
      <c r="P35" s="113"/>
    </row>
    <row r="36" spans="1:16" ht="12.95" customHeight="1">
      <c r="A36" s="13"/>
      <c r="B36" s="134"/>
      <c r="C36" s="135"/>
      <c r="D36" s="22"/>
      <c r="E36" s="22"/>
      <c r="F36" s="39"/>
      <c r="G36" s="40"/>
      <c r="H36" s="424"/>
      <c r="I36" s="425"/>
      <c r="J36" s="425"/>
      <c r="K36" s="426"/>
      <c r="L36" s="65"/>
      <c r="M36" s="37"/>
      <c r="N36" s="433"/>
      <c r="O36" s="434"/>
    </row>
    <row r="37" spans="1:16" ht="12.95" customHeight="1">
      <c r="A37" s="11"/>
      <c r="B37" s="132"/>
      <c r="C37" s="133"/>
      <c r="D37" s="23"/>
      <c r="E37" s="23"/>
      <c r="F37" s="29"/>
      <c r="G37" s="30"/>
      <c r="H37" s="427"/>
      <c r="I37" s="428"/>
      <c r="J37" s="428"/>
      <c r="K37" s="429"/>
      <c r="L37" s="64"/>
      <c r="M37" s="31"/>
      <c r="N37" s="12"/>
      <c r="O37" s="138"/>
    </row>
    <row r="38" spans="1:16" ht="12.95" customHeight="1">
      <c r="A38" s="9"/>
      <c r="B38" s="130"/>
      <c r="C38" s="131"/>
      <c r="D38" s="20"/>
      <c r="E38" s="20"/>
      <c r="F38" s="33"/>
      <c r="G38" s="34"/>
      <c r="H38" s="430"/>
      <c r="I38" s="431"/>
      <c r="J38" s="431"/>
      <c r="K38" s="432"/>
      <c r="L38" s="62"/>
      <c r="M38" s="35"/>
      <c r="N38" s="10"/>
      <c r="O38" s="139"/>
      <c r="P38" s="113"/>
    </row>
    <row r="39" spans="1:16" ht="12.95" customHeight="1">
      <c r="A39" s="13"/>
      <c r="B39" s="134"/>
      <c r="C39" s="135"/>
      <c r="D39" s="22"/>
      <c r="E39" s="22"/>
      <c r="F39" s="39"/>
      <c r="G39" s="40"/>
      <c r="H39" s="424"/>
      <c r="I39" s="425"/>
      <c r="J39" s="425"/>
      <c r="K39" s="426"/>
      <c r="L39" s="65"/>
      <c r="M39" s="37"/>
      <c r="N39" s="433"/>
      <c r="O39" s="434"/>
    </row>
    <row r="40" spans="1:16" ht="12.95" customHeight="1">
      <c r="A40" s="11"/>
      <c r="B40" s="132"/>
      <c r="C40" s="133"/>
      <c r="D40" s="23"/>
      <c r="E40" s="23"/>
      <c r="F40" s="29"/>
      <c r="G40" s="30"/>
      <c r="H40" s="427"/>
      <c r="I40" s="428"/>
      <c r="J40" s="428"/>
      <c r="K40" s="429"/>
      <c r="L40" s="64"/>
      <c r="M40" s="31"/>
      <c r="N40" s="12"/>
      <c r="O40" s="120"/>
    </row>
    <row r="41" spans="1:16" ht="12.95" customHeight="1">
      <c r="A41" s="9"/>
      <c r="B41" s="130"/>
      <c r="C41" s="131"/>
      <c r="D41" s="20"/>
      <c r="E41" s="20"/>
      <c r="F41" s="33"/>
      <c r="G41" s="34"/>
      <c r="H41" s="430"/>
      <c r="I41" s="431"/>
      <c r="J41" s="431"/>
      <c r="K41" s="432"/>
      <c r="L41" s="62">
        <f>ROUNDDOWN(D41*H41,0)</f>
        <v>0</v>
      </c>
      <c r="M41" s="35"/>
      <c r="N41" s="10"/>
      <c r="O41" s="119"/>
    </row>
    <row r="42" spans="1:16" ht="12.95" customHeight="1">
      <c r="A42" s="13"/>
      <c r="B42" s="134"/>
      <c r="C42" s="135"/>
      <c r="D42" s="22"/>
      <c r="E42" s="22"/>
      <c r="F42" s="39"/>
      <c r="G42" s="40"/>
      <c r="H42" s="424"/>
      <c r="I42" s="425"/>
      <c r="J42" s="425"/>
      <c r="K42" s="426"/>
      <c r="L42" s="65"/>
      <c r="M42" s="37"/>
      <c r="N42" s="14"/>
      <c r="O42" s="121"/>
    </row>
    <row r="43" spans="1:16" ht="12.95" customHeight="1">
      <c r="A43" s="9"/>
      <c r="B43" s="130"/>
      <c r="C43" s="131"/>
      <c r="D43" s="20"/>
      <c r="E43" s="20"/>
      <c r="F43" s="33"/>
      <c r="G43" s="34"/>
      <c r="H43" s="427"/>
      <c r="I43" s="428"/>
      <c r="J43" s="428"/>
      <c r="K43" s="429"/>
      <c r="L43" s="64"/>
      <c r="M43" s="35"/>
      <c r="N43" s="10"/>
      <c r="O43" s="119"/>
    </row>
    <row r="44" spans="1:16" ht="12.95" customHeight="1">
      <c r="A44" s="9"/>
      <c r="B44" s="130"/>
      <c r="C44" s="131"/>
      <c r="D44" s="20"/>
      <c r="E44" s="20"/>
      <c r="F44" s="33"/>
      <c r="G44" s="34"/>
      <c r="H44" s="430"/>
      <c r="I44" s="431"/>
      <c r="J44" s="431"/>
      <c r="K44" s="432"/>
      <c r="L44" s="62">
        <f>ROUNDDOWN(D44*H44,0)</f>
        <v>0</v>
      </c>
      <c r="M44" s="35"/>
      <c r="N44" s="10"/>
      <c r="O44" s="119"/>
    </row>
    <row r="45" spans="1:16" ht="12.95" customHeight="1">
      <c r="A45" s="9"/>
      <c r="B45" s="134"/>
      <c r="C45" s="131"/>
      <c r="D45" s="20"/>
      <c r="E45" s="20"/>
      <c r="F45" s="33"/>
      <c r="G45" s="34"/>
      <c r="H45" s="424"/>
      <c r="I45" s="425"/>
      <c r="J45" s="425"/>
      <c r="K45" s="426"/>
      <c r="L45" s="65"/>
      <c r="M45" s="35"/>
      <c r="N45" s="10"/>
      <c r="O45" s="119"/>
    </row>
    <row r="46" spans="1:16" ht="12.95" customHeight="1">
      <c r="A46" s="11"/>
      <c r="B46" s="132"/>
      <c r="C46" s="133"/>
      <c r="D46" s="42"/>
      <c r="E46" s="23"/>
      <c r="F46" s="29"/>
      <c r="G46" s="30"/>
      <c r="H46" s="427"/>
      <c r="I46" s="428"/>
      <c r="J46" s="428"/>
      <c r="K46" s="429"/>
      <c r="L46" s="64"/>
      <c r="M46" s="31"/>
      <c r="N46" s="12"/>
      <c r="O46" s="120"/>
    </row>
    <row r="47" spans="1:16" ht="12.95" customHeight="1">
      <c r="A47" s="9"/>
      <c r="B47" s="130"/>
      <c r="C47" s="131"/>
      <c r="D47" s="41"/>
      <c r="E47" s="20"/>
      <c r="F47" s="33"/>
      <c r="G47" s="34"/>
      <c r="H47" s="430"/>
      <c r="I47" s="431"/>
      <c r="J47" s="431"/>
      <c r="K47" s="432"/>
      <c r="L47" s="62">
        <f>ROUNDDOWN(D47*H47,0)</f>
        <v>0</v>
      </c>
      <c r="M47" s="35"/>
      <c r="N47" s="10"/>
      <c r="O47" s="119"/>
    </row>
    <row r="48" spans="1:16" ht="12.95" customHeight="1">
      <c r="A48" s="13"/>
      <c r="B48" s="134"/>
      <c r="C48" s="135"/>
      <c r="D48" s="43"/>
      <c r="E48" s="22"/>
      <c r="F48" s="39"/>
      <c r="G48" s="40"/>
      <c r="H48" s="424"/>
      <c r="I48" s="425"/>
      <c r="J48" s="425"/>
      <c r="K48" s="426"/>
      <c r="L48" s="65"/>
      <c r="M48" s="37"/>
      <c r="N48" s="14"/>
      <c r="O48" s="121"/>
    </row>
    <row r="49" spans="1:15" ht="12.95" customHeight="1">
      <c r="A49" s="9"/>
      <c r="B49" s="130"/>
      <c r="C49" s="131"/>
      <c r="D49" s="41"/>
      <c r="E49" s="20"/>
      <c r="F49" s="33"/>
      <c r="G49" s="34"/>
      <c r="H49" s="427"/>
      <c r="I49" s="428"/>
      <c r="J49" s="428"/>
      <c r="K49" s="429"/>
      <c r="L49" s="64"/>
      <c r="M49" s="35"/>
      <c r="N49" s="10"/>
      <c r="O49" s="119"/>
    </row>
    <row r="50" spans="1:15" ht="12.95" customHeight="1">
      <c r="A50" s="9"/>
      <c r="B50" s="130"/>
      <c r="C50" s="131"/>
      <c r="D50" s="41"/>
      <c r="E50" s="20"/>
      <c r="F50" s="33"/>
      <c r="G50" s="34"/>
      <c r="H50" s="430"/>
      <c r="I50" s="431"/>
      <c r="J50" s="431"/>
      <c r="K50" s="432"/>
      <c r="L50" s="62">
        <f>ROUNDDOWN(D50*H50,0)</f>
        <v>0</v>
      </c>
      <c r="M50" s="35"/>
      <c r="N50" s="10"/>
      <c r="O50" s="119"/>
    </row>
    <row r="51" spans="1:15" ht="12.95" customHeight="1">
      <c r="A51" s="9"/>
      <c r="B51" s="130"/>
      <c r="C51" s="131"/>
      <c r="D51" s="41"/>
      <c r="E51" s="20"/>
      <c r="F51" s="33"/>
      <c r="G51" s="34"/>
      <c r="H51" s="430"/>
      <c r="I51" s="431"/>
      <c r="J51" s="431"/>
      <c r="K51" s="432"/>
      <c r="L51" s="65"/>
      <c r="M51" s="35"/>
      <c r="N51" s="10"/>
      <c r="O51" s="119"/>
    </row>
    <row r="52" spans="1:15" ht="12.95" customHeight="1">
      <c r="A52" s="11"/>
      <c r="B52" s="132"/>
      <c r="C52" s="133"/>
      <c r="D52" s="42"/>
      <c r="E52" s="23"/>
      <c r="F52" s="29"/>
      <c r="G52" s="30"/>
      <c r="H52" s="427"/>
      <c r="I52" s="428"/>
      <c r="J52" s="428"/>
      <c r="K52" s="429"/>
      <c r="L52" s="64"/>
      <c r="M52" s="31"/>
      <c r="N52" s="12"/>
      <c r="O52" s="120"/>
    </row>
    <row r="53" spans="1:15" ht="12.95" customHeight="1">
      <c r="A53" s="9"/>
      <c r="B53" s="130"/>
      <c r="C53" s="131"/>
      <c r="D53" s="41"/>
      <c r="E53" s="20"/>
      <c r="F53" s="33"/>
      <c r="G53" s="34"/>
      <c r="H53" s="430"/>
      <c r="I53" s="431"/>
      <c r="J53" s="431"/>
      <c r="K53" s="432"/>
      <c r="L53" s="62">
        <f>ROUNDDOWN(D53*H53,0)</f>
        <v>0</v>
      </c>
      <c r="M53" s="35"/>
      <c r="N53" s="10"/>
      <c r="O53" s="119"/>
    </row>
    <row r="54" spans="1:15" ht="12.95" customHeight="1">
      <c r="A54" s="13"/>
      <c r="B54" s="134"/>
      <c r="C54" s="135"/>
      <c r="D54" s="43"/>
      <c r="E54" s="22"/>
      <c r="F54" s="39"/>
      <c r="G54" s="40"/>
      <c r="H54" s="424"/>
      <c r="I54" s="425"/>
      <c r="J54" s="425"/>
      <c r="K54" s="426"/>
      <c r="L54" s="65"/>
      <c r="M54" s="37"/>
      <c r="N54" s="14"/>
      <c r="O54" s="121"/>
    </row>
    <row r="55" spans="1:15" ht="12.95" customHeight="1">
      <c r="A55" s="9"/>
      <c r="B55" s="130"/>
      <c r="C55" s="131"/>
      <c r="D55" s="41"/>
      <c r="E55" s="20"/>
      <c r="F55" s="33"/>
      <c r="G55" s="34"/>
      <c r="H55" s="427"/>
      <c r="I55" s="428"/>
      <c r="J55" s="428"/>
      <c r="K55" s="429"/>
      <c r="L55" s="64"/>
      <c r="M55" s="35"/>
      <c r="N55" s="10"/>
      <c r="O55" s="119"/>
    </row>
    <row r="56" spans="1:15" ht="12.95" customHeight="1">
      <c r="A56" s="9"/>
      <c r="B56" s="130"/>
      <c r="C56" s="131"/>
      <c r="D56" s="41"/>
      <c r="E56" s="20"/>
      <c r="F56" s="33"/>
      <c r="G56" s="34"/>
      <c r="H56" s="430"/>
      <c r="I56" s="431"/>
      <c r="J56" s="431"/>
      <c r="K56" s="432"/>
      <c r="L56" s="62">
        <f>ROUNDDOWN(D56*H56,0)</f>
        <v>0</v>
      </c>
      <c r="M56" s="35"/>
      <c r="N56" s="10"/>
      <c r="O56" s="119"/>
    </row>
    <row r="57" spans="1:15" ht="12.95" customHeight="1">
      <c r="A57" s="9"/>
      <c r="B57" s="130"/>
      <c r="C57" s="131"/>
      <c r="D57" s="41"/>
      <c r="E57" s="20"/>
      <c r="F57" s="33"/>
      <c r="G57" s="34"/>
      <c r="H57" s="430"/>
      <c r="I57" s="431"/>
      <c r="J57" s="431"/>
      <c r="K57" s="432"/>
      <c r="L57" s="65"/>
      <c r="M57" s="35"/>
      <c r="N57" s="10"/>
      <c r="O57" s="119"/>
    </row>
    <row r="58" spans="1:15" ht="12.95" customHeight="1">
      <c r="A58" s="11"/>
      <c r="B58" s="132"/>
      <c r="C58" s="133"/>
      <c r="D58" s="42"/>
      <c r="E58" s="23"/>
      <c r="F58" s="29"/>
      <c r="G58" s="30"/>
      <c r="H58" s="427"/>
      <c r="I58" s="428"/>
      <c r="J58" s="428"/>
      <c r="K58" s="429"/>
      <c r="L58" s="64"/>
      <c r="M58" s="31"/>
      <c r="N58" s="12"/>
      <c r="O58" s="120"/>
    </row>
    <row r="59" spans="1:15" ht="12.95" customHeight="1">
      <c r="A59" s="9"/>
      <c r="B59" s="130"/>
      <c r="C59" s="131"/>
      <c r="D59" s="41"/>
      <c r="E59" s="20"/>
      <c r="F59" s="33"/>
      <c r="G59" s="34"/>
      <c r="H59" s="430"/>
      <c r="I59" s="431"/>
      <c r="J59" s="431"/>
      <c r="K59" s="432"/>
      <c r="L59" s="62">
        <f>ROUNDDOWN(D59*H59,0)</f>
        <v>0</v>
      </c>
      <c r="M59" s="35"/>
      <c r="N59" s="10"/>
      <c r="O59" s="119"/>
    </row>
    <row r="60" spans="1:15" ht="12.95" customHeight="1">
      <c r="A60" s="13"/>
      <c r="B60" s="134"/>
      <c r="C60" s="135"/>
      <c r="D60" s="43"/>
      <c r="E60" s="22"/>
      <c r="F60" s="39"/>
      <c r="G60" s="40"/>
      <c r="H60" s="424"/>
      <c r="I60" s="425"/>
      <c r="J60" s="425"/>
      <c r="K60" s="426"/>
      <c r="L60" s="65"/>
      <c r="M60" s="37"/>
      <c r="N60" s="14"/>
      <c r="O60" s="121"/>
    </row>
    <row r="61" spans="1:15" ht="12.95" customHeight="1">
      <c r="A61" s="11"/>
      <c r="B61" s="132"/>
      <c r="C61" s="133"/>
      <c r="D61" s="23"/>
      <c r="E61" s="23"/>
      <c r="F61" s="29"/>
      <c r="G61" s="30"/>
      <c r="H61" s="427"/>
      <c r="I61" s="428"/>
      <c r="J61" s="428"/>
      <c r="K61" s="429"/>
      <c r="L61" s="24"/>
      <c r="M61" s="31"/>
      <c r="N61" s="12"/>
      <c r="O61" s="120"/>
    </row>
    <row r="62" spans="1:15" ht="12.95" customHeight="1">
      <c r="A62" s="76" t="s">
        <v>13</v>
      </c>
      <c r="B62" s="130"/>
      <c r="C62" s="131"/>
      <c r="D62" s="20"/>
      <c r="E62" s="20"/>
      <c r="F62" s="33"/>
      <c r="G62" s="34"/>
      <c r="H62" s="430"/>
      <c r="I62" s="431"/>
      <c r="J62" s="431"/>
      <c r="K62" s="432"/>
      <c r="L62" s="62">
        <f>L20+L26+L32</f>
        <v>0</v>
      </c>
      <c r="M62" s="35"/>
      <c r="N62" s="10"/>
      <c r="O62" s="119"/>
    </row>
    <row r="63" spans="1:15" ht="12.95" customHeight="1" thickBot="1">
      <c r="A63" s="15"/>
      <c r="B63" s="136"/>
      <c r="C63" s="137"/>
      <c r="D63" s="25"/>
      <c r="E63" s="25"/>
      <c r="F63" s="77"/>
      <c r="G63" s="78"/>
      <c r="H63" s="441"/>
      <c r="I63" s="442"/>
      <c r="J63" s="442"/>
      <c r="K63" s="443"/>
      <c r="L63" s="63"/>
      <c r="M63" s="50"/>
      <c r="N63" s="16"/>
      <c r="O63" s="122"/>
    </row>
    <row r="64" spans="1:15" ht="18" customHeight="1" thickBot="1">
      <c r="D64" s="448"/>
      <c r="E64" s="448"/>
      <c r="F64" s="448"/>
      <c r="G64" s="448"/>
      <c r="H64" s="448"/>
      <c r="I64" s="448"/>
      <c r="J64" s="448"/>
      <c r="K64" s="448"/>
    </row>
    <row r="65" spans="4:11" ht="21.95" customHeight="1">
      <c r="D65" s="447"/>
      <c r="E65" s="447"/>
      <c r="F65" s="447"/>
      <c r="G65" s="447"/>
      <c r="H65" s="447"/>
      <c r="I65" s="447"/>
      <c r="J65" s="447"/>
      <c r="K65" s="447"/>
    </row>
  </sheetData>
  <mergeCells count="73">
    <mergeCell ref="H46:K46"/>
    <mergeCell ref="H10:K10"/>
    <mergeCell ref="H32:K32"/>
    <mergeCell ref="H37:K37"/>
    <mergeCell ref="H38:K38"/>
    <mergeCell ref="H39:K39"/>
    <mergeCell ref="H12:K12"/>
    <mergeCell ref="H27:K27"/>
    <mergeCell ref="H28:K28"/>
    <mergeCell ref="H29:K29"/>
    <mergeCell ref="H30:K30"/>
    <mergeCell ref="H15:K15"/>
    <mergeCell ref="D65:K65"/>
    <mergeCell ref="H33:K33"/>
    <mergeCell ref="H26:K26"/>
    <mergeCell ref="H31:K31"/>
    <mergeCell ref="H40:K40"/>
    <mergeCell ref="H41:K41"/>
    <mergeCell ref="H42:K42"/>
    <mergeCell ref="H43:K43"/>
    <mergeCell ref="H50:K50"/>
    <mergeCell ref="H51:K51"/>
    <mergeCell ref="H57:K57"/>
    <mergeCell ref="D64:K64"/>
    <mergeCell ref="H58:K58"/>
    <mergeCell ref="H59:K59"/>
    <mergeCell ref="H44:K44"/>
    <mergeCell ref="H45:K45"/>
    <mergeCell ref="B3:C3"/>
    <mergeCell ref="D3:F3"/>
    <mergeCell ref="H3:K3"/>
    <mergeCell ref="H13:K13"/>
    <mergeCell ref="H49:K49"/>
    <mergeCell ref="H47:K47"/>
    <mergeCell ref="H48:K48"/>
    <mergeCell ref="H16:K16"/>
    <mergeCell ref="H17:K17"/>
    <mergeCell ref="H18:K18"/>
    <mergeCell ref="H21:K21"/>
    <mergeCell ref="H22:K22"/>
    <mergeCell ref="H23:K23"/>
    <mergeCell ref="H24:K24"/>
    <mergeCell ref="H25:K25"/>
    <mergeCell ref="H20:K20"/>
    <mergeCell ref="H7:K7"/>
    <mergeCell ref="H8:K8"/>
    <mergeCell ref="H9:K9"/>
    <mergeCell ref="N21:O21"/>
    <mergeCell ref="N12:O12"/>
    <mergeCell ref="N15:O15"/>
    <mergeCell ref="H11:K11"/>
    <mergeCell ref="H63:K63"/>
    <mergeCell ref="H52:K52"/>
    <mergeCell ref="H53:K53"/>
    <mergeCell ref="H54:K54"/>
    <mergeCell ref="H55:K55"/>
    <mergeCell ref="H56:K56"/>
    <mergeCell ref="M1:O1"/>
    <mergeCell ref="N18:O18"/>
    <mergeCell ref="H60:K60"/>
    <mergeCell ref="H61:K61"/>
    <mergeCell ref="H62:K62"/>
    <mergeCell ref="N36:O36"/>
    <mergeCell ref="N39:O39"/>
    <mergeCell ref="M3:O3"/>
    <mergeCell ref="H4:K4"/>
    <mergeCell ref="H5:K5"/>
    <mergeCell ref="H6:K6"/>
    <mergeCell ref="H36:K36"/>
    <mergeCell ref="H19:K19"/>
    <mergeCell ref="H34:K34"/>
    <mergeCell ref="H35:K35"/>
    <mergeCell ref="H14:K14"/>
  </mergeCells>
  <phoneticPr fontId="1"/>
  <conditionalFormatting sqref="H4:K63">
    <cfRule type="cellIs" dxfId="297" priority="1" stopIfTrue="1" operator="equal">
      <formula>$L4</formula>
    </cfRule>
  </conditionalFormatting>
  <printOptions horizontalCentered="1" verticalCentered="1"/>
  <pageMargins left="0.59055118110236227" right="0.39370078740157483" top="0.39370078740157483" bottom="0.19685039370078741" header="0" footer="0"/>
  <pageSetup paperSize="9" orientation="portrait" blackAndWhite="1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06A041-118A-482B-9371-81F7F051DCDD}">
  <sheetPr>
    <tabColor rgb="FFFFFF99"/>
  </sheetPr>
  <dimension ref="A1:T193"/>
  <sheetViews>
    <sheetView showGridLines="0" showZeros="0" view="pageBreakPreview" zoomScale="130" zoomScaleNormal="100" zoomScaleSheetLayoutView="130" workbookViewId="0">
      <selection activeCell="H12" sqref="H12:K12"/>
    </sheetView>
  </sheetViews>
  <sheetFormatPr defaultColWidth="9" defaultRowHeight="12.95" customHeight="1"/>
  <cols>
    <col min="1" max="1" width="15.625" style="1" customWidth="1"/>
    <col min="2" max="2" width="10.125" style="1" customWidth="1"/>
    <col min="3" max="3" width="9.625" style="1" customWidth="1"/>
    <col min="4" max="4" width="8.625" style="17" customWidth="1"/>
    <col min="5" max="5" width="1.625" style="17" customWidth="1"/>
    <col min="6" max="6" width="0.875" style="1" customWidth="1"/>
    <col min="7" max="7" width="4.125" style="7" customWidth="1"/>
    <col min="8" max="8" width="2.625" style="7" customWidth="1"/>
    <col min="9" max="9" width="2.125" style="1" customWidth="1"/>
    <col min="10" max="10" width="4.125" style="1" customWidth="1"/>
    <col min="11" max="11" width="2.625" style="1" customWidth="1"/>
    <col min="12" max="12" width="14.125" style="17" customWidth="1"/>
    <col min="13" max="13" width="6.625" style="1" customWidth="1"/>
    <col min="14" max="14" width="3.625" style="1" customWidth="1"/>
    <col min="15" max="15" width="5.625" style="1" customWidth="1"/>
    <col min="16" max="16" width="10" style="51" bestFit="1" customWidth="1"/>
    <col min="17" max="18" width="9.125" style="51" bestFit="1" customWidth="1"/>
    <col min="19" max="19" width="9" style="1" customWidth="1"/>
    <col min="20" max="20" width="9.125" style="1" bestFit="1" customWidth="1"/>
    <col min="21" max="16384" width="9" style="1"/>
  </cols>
  <sheetData>
    <row r="1" spans="1:15" ht="20.100000000000001" customHeight="1" thickBot="1">
      <c r="A1" s="6" t="s">
        <v>10</v>
      </c>
    </row>
    <row r="2" spans="1:15" ht="20.100000000000001" customHeight="1" thickBot="1">
      <c r="A2" s="19" t="str">
        <f>+科目別内訳!A50</f>
        <v>16　塗装</v>
      </c>
      <c r="B2" s="2"/>
      <c r="C2" s="2"/>
      <c r="D2" s="18"/>
      <c r="E2" s="18"/>
      <c r="F2" s="2"/>
      <c r="G2" s="3"/>
      <c r="H2" s="3"/>
      <c r="I2" s="2"/>
      <c r="J2" s="2"/>
      <c r="K2" s="2"/>
      <c r="L2" s="18"/>
      <c r="M2" s="2"/>
      <c r="N2" s="2"/>
      <c r="O2" s="72"/>
    </row>
    <row r="3" spans="1:15" ht="20.100000000000001" customHeight="1" thickBot="1">
      <c r="A3" s="73" t="s">
        <v>5</v>
      </c>
      <c r="B3" s="444" t="s">
        <v>6</v>
      </c>
      <c r="C3" s="445"/>
      <c r="D3" s="444" t="s">
        <v>1</v>
      </c>
      <c r="E3" s="446"/>
      <c r="F3" s="445"/>
      <c r="G3" s="75" t="s">
        <v>2</v>
      </c>
      <c r="H3" s="444" t="s">
        <v>7</v>
      </c>
      <c r="I3" s="446"/>
      <c r="J3" s="446"/>
      <c r="K3" s="445"/>
      <c r="L3" s="74" t="s">
        <v>8</v>
      </c>
      <c r="M3" s="435" t="s">
        <v>4</v>
      </c>
      <c r="N3" s="436"/>
      <c r="O3" s="437"/>
    </row>
    <row r="4" spans="1:15" ht="12.95" customHeight="1">
      <c r="A4" s="66" t="s">
        <v>102</v>
      </c>
      <c r="B4" s="67" t="s">
        <v>78</v>
      </c>
      <c r="C4" s="68"/>
      <c r="D4" s="143" t="s">
        <v>78</v>
      </c>
      <c r="E4" s="44"/>
      <c r="F4" s="68"/>
      <c r="G4" s="69" t="s">
        <v>78</v>
      </c>
      <c r="H4" s="438"/>
      <c r="I4" s="439"/>
      <c r="J4" s="439"/>
      <c r="K4" s="440"/>
      <c r="L4" s="70"/>
      <c r="M4" s="67"/>
      <c r="N4" s="8"/>
      <c r="O4" s="71"/>
    </row>
    <row r="5" spans="1:15" ht="12.95" customHeight="1">
      <c r="A5" s="9" t="s">
        <v>78</v>
      </c>
      <c r="B5" s="35" t="s">
        <v>78</v>
      </c>
      <c r="C5" s="33"/>
      <c r="D5" s="142"/>
      <c r="E5" s="20"/>
      <c r="F5" s="33"/>
      <c r="G5" s="34" t="s">
        <v>78</v>
      </c>
      <c r="H5" s="430"/>
      <c r="I5" s="431"/>
      <c r="J5" s="431"/>
      <c r="K5" s="432"/>
      <c r="L5" s="62">
        <f>ROUNDDOWN(D5*H5,0)</f>
        <v>0</v>
      </c>
      <c r="M5" s="35"/>
      <c r="N5" s="10"/>
      <c r="O5" s="36"/>
    </row>
    <row r="6" spans="1:15" ht="12.95" customHeight="1">
      <c r="A6" s="9" t="s">
        <v>78</v>
      </c>
      <c r="B6" s="35" t="s">
        <v>78</v>
      </c>
      <c r="C6" s="33"/>
      <c r="D6" s="144" t="s">
        <v>78</v>
      </c>
      <c r="E6" s="20"/>
      <c r="F6" s="33"/>
      <c r="G6" s="34" t="s">
        <v>78</v>
      </c>
      <c r="H6" s="430"/>
      <c r="I6" s="431"/>
      <c r="J6" s="431"/>
      <c r="K6" s="432"/>
      <c r="L6" s="21"/>
      <c r="M6" s="35"/>
      <c r="N6" s="10"/>
      <c r="O6" s="36"/>
    </row>
    <row r="7" spans="1:15" ht="12.95" customHeight="1">
      <c r="A7" s="11" t="s">
        <v>1974</v>
      </c>
      <c r="B7" s="31" t="s">
        <v>1991</v>
      </c>
      <c r="C7" s="29"/>
      <c r="D7" s="145" t="s">
        <v>78</v>
      </c>
      <c r="E7" s="23"/>
      <c r="F7" s="29"/>
      <c r="G7" s="30" t="s">
        <v>78</v>
      </c>
      <c r="H7" s="427"/>
      <c r="I7" s="428"/>
      <c r="J7" s="428"/>
      <c r="K7" s="429"/>
      <c r="L7" s="64"/>
      <c r="M7" s="152"/>
      <c r="N7" s="12"/>
      <c r="O7" s="32"/>
    </row>
    <row r="8" spans="1:15" ht="12.95" customHeight="1">
      <c r="A8" s="9" t="s">
        <v>78</v>
      </c>
      <c r="B8" s="35" t="s">
        <v>78</v>
      </c>
      <c r="C8" s="33"/>
      <c r="D8" s="144">
        <v>310</v>
      </c>
      <c r="E8" s="20"/>
      <c r="F8" s="33"/>
      <c r="G8" s="34" t="s">
        <v>78</v>
      </c>
      <c r="H8" s="430"/>
      <c r="I8" s="431"/>
      <c r="J8" s="431"/>
      <c r="K8" s="432"/>
      <c r="L8" s="62"/>
      <c r="M8" s="154"/>
      <c r="N8" s="10"/>
      <c r="O8" s="36"/>
    </row>
    <row r="9" spans="1:15" ht="12.95" customHeight="1">
      <c r="A9" s="13" t="s">
        <v>78</v>
      </c>
      <c r="B9" s="37" t="s">
        <v>78</v>
      </c>
      <c r="C9" s="39"/>
      <c r="D9" s="146" t="s">
        <v>78</v>
      </c>
      <c r="E9" s="22"/>
      <c r="F9" s="39"/>
      <c r="G9" s="40" t="s">
        <v>101</v>
      </c>
      <c r="H9" s="424"/>
      <c r="I9" s="425"/>
      <c r="J9" s="425"/>
      <c r="K9" s="426"/>
      <c r="L9" s="65"/>
      <c r="M9" s="174"/>
      <c r="N9" s="14"/>
      <c r="O9" s="38"/>
    </row>
    <row r="10" spans="1:15" ht="12.95" customHeight="1">
      <c r="A10" s="11"/>
      <c r="B10" s="31"/>
      <c r="C10" s="29"/>
      <c r="D10" s="145"/>
      <c r="E10" s="23"/>
      <c r="F10" s="29"/>
      <c r="G10" s="30"/>
      <c r="H10" s="427"/>
      <c r="I10" s="428"/>
      <c r="J10" s="428"/>
      <c r="K10" s="429"/>
      <c r="L10" s="64"/>
      <c r="M10" s="152"/>
      <c r="N10" s="12"/>
      <c r="O10" s="32"/>
    </row>
    <row r="11" spans="1:15" ht="12.95" customHeight="1">
      <c r="A11" s="9"/>
      <c r="B11" s="35"/>
      <c r="C11" s="33"/>
      <c r="D11" s="144"/>
      <c r="E11" s="20"/>
      <c r="F11" s="33"/>
      <c r="G11" s="34"/>
      <c r="H11" s="430"/>
      <c r="I11" s="431"/>
      <c r="J11" s="431"/>
      <c r="K11" s="432"/>
      <c r="L11" s="62"/>
      <c r="M11" s="154"/>
      <c r="N11" s="10"/>
      <c r="O11" s="36"/>
    </row>
    <row r="12" spans="1:15" ht="12.95" customHeight="1">
      <c r="A12" s="13"/>
      <c r="B12" s="37"/>
      <c r="C12" s="39"/>
      <c r="D12" s="146"/>
      <c r="E12" s="22"/>
      <c r="F12" s="39"/>
      <c r="G12" s="40"/>
      <c r="H12" s="424"/>
      <c r="I12" s="425"/>
      <c r="J12" s="425"/>
      <c r="K12" s="426"/>
      <c r="L12" s="65"/>
      <c r="M12" s="174"/>
      <c r="N12" s="14"/>
      <c r="O12" s="38"/>
    </row>
    <row r="13" spans="1:15" ht="12.95" customHeight="1">
      <c r="A13" s="11" t="s">
        <v>2078</v>
      </c>
      <c r="B13" s="31" t="s">
        <v>1992</v>
      </c>
      <c r="C13" s="29"/>
      <c r="D13" s="145" t="s">
        <v>78</v>
      </c>
      <c r="E13" s="20"/>
      <c r="F13" s="33"/>
      <c r="G13" s="30" t="s">
        <v>78</v>
      </c>
      <c r="H13" s="427"/>
      <c r="I13" s="428"/>
      <c r="J13" s="428"/>
      <c r="K13" s="429"/>
      <c r="L13" s="64"/>
      <c r="M13" s="152"/>
      <c r="N13" s="10"/>
      <c r="O13" s="36"/>
    </row>
    <row r="14" spans="1:15" ht="12.95" customHeight="1">
      <c r="A14" s="9" t="s">
        <v>1975</v>
      </c>
      <c r="B14" s="35"/>
      <c r="C14" s="33"/>
      <c r="D14" s="144">
        <v>8.1999999999999993</v>
      </c>
      <c r="E14" s="20"/>
      <c r="F14" s="33"/>
      <c r="G14" s="34" t="s">
        <v>78</v>
      </c>
      <c r="H14" s="430"/>
      <c r="I14" s="431"/>
      <c r="J14" s="431"/>
      <c r="K14" s="432"/>
      <c r="L14" s="62"/>
      <c r="M14" s="154"/>
      <c r="N14" s="10"/>
      <c r="O14" s="36"/>
    </row>
    <row r="15" spans="1:15" ht="12.95" customHeight="1">
      <c r="A15" s="13" t="s">
        <v>78</v>
      </c>
      <c r="B15" s="37" t="s">
        <v>78</v>
      </c>
      <c r="C15" s="39"/>
      <c r="D15" s="146" t="s">
        <v>78</v>
      </c>
      <c r="E15" s="20"/>
      <c r="F15" s="33"/>
      <c r="G15" s="40" t="s">
        <v>79</v>
      </c>
      <c r="H15" s="424"/>
      <c r="I15" s="425"/>
      <c r="J15" s="425"/>
      <c r="K15" s="426"/>
      <c r="L15" s="65"/>
      <c r="M15" s="174"/>
      <c r="N15" s="10"/>
      <c r="O15" s="36"/>
    </row>
    <row r="16" spans="1:15" ht="12.95" customHeight="1">
      <c r="A16" s="11" t="s">
        <v>1976</v>
      </c>
      <c r="B16" s="31" t="s">
        <v>1992</v>
      </c>
      <c r="C16" s="29"/>
      <c r="D16" s="145" t="s">
        <v>78</v>
      </c>
      <c r="E16" s="23"/>
      <c r="F16" s="29"/>
      <c r="G16" s="30" t="s">
        <v>78</v>
      </c>
      <c r="H16" s="427"/>
      <c r="I16" s="428"/>
      <c r="J16" s="428"/>
      <c r="K16" s="429"/>
      <c r="L16" s="64"/>
      <c r="M16" s="152"/>
      <c r="N16" s="12"/>
      <c r="O16" s="32"/>
    </row>
    <row r="17" spans="1:15" ht="12.95" customHeight="1">
      <c r="A17" s="9" t="s">
        <v>1977</v>
      </c>
      <c r="B17" s="35"/>
      <c r="C17" s="33"/>
      <c r="D17" s="144">
        <v>1517</v>
      </c>
      <c r="E17" s="20"/>
      <c r="F17" s="33"/>
      <c r="G17" s="34" t="s">
        <v>78</v>
      </c>
      <c r="H17" s="430"/>
      <c r="I17" s="431"/>
      <c r="J17" s="431"/>
      <c r="K17" s="432"/>
      <c r="L17" s="62"/>
      <c r="M17" s="154"/>
      <c r="N17" s="10"/>
      <c r="O17" s="36"/>
    </row>
    <row r="18" spans="1:15" ht="12.95" customHeight="1">
      <c r="A18" s="13" t="s">
        <v>78</v>
      </c>
      <c r="B18" s="37" t="s">
        <v>78</v>
      </c>
      <c r="C18" s="39"/>
      <c r="D18" s="146" t="s">
        <v>78</v>
      </c>
      <c r="E18" s="22"/>
      <c r="F18" s="39"/>
      <c r="G18" s="40" t="s">
        <v>79</v>
      </c>
      <c r="H18" s="424"/>
      <c r="I18" s="425"/>
      <c r="J18" s="425"/>
      <c r="K18" s="426"/>
      <c r="L18" s="65"/>
      <c r="M18" s="174"/>
      <c r="N18" s="14"/>
      <c r="O18" s="38"/>
    </row>
    <row r="19" spans="1:15" ht="12.95" customHeight="1">
      <c r="A19" s="11" t="s">
        <v>612</v>
      </c>
      <c r="B19" s="31" t="s">
        <v>1590</v>
      </c>
      <c r="C19" s="29"/>
      <c r="D19" s="145" t="s">
        <v>78</v>
      </c>
      <c r="E19" s="23"/>
      <c r="F19" s="29"/>
      <c r="G19" s="30" t="s">
        <v>78</v>
      </c>
      <c r="H19" s="427"/>
      <c r="I19" s="428"/>
      <c r="J19" s="428"/>
      <c r="K19" s="429"/>
      <c r="L19" s="64"/>
      <c r="M19" s="152"/>
      <c r="N19" s="12"/>
      <c r="O19" s="32"/>
    </row>
    <row r="20" spans="1:15" ht="12.95" customHeight="1">
      <c r="A20" s="9" t="s">
        <v>78</v>
      </c>
      <c r="B20" s="35" t="s">
        <v>78</v>
      </c>
      <c r="C20" s="33"/>
      <c r="D20" s="144">
        <v>99.9</v>
      </c>
      <c r="E20" s="20"/>
      <c r="F20" s="33"/>
      <c r="G20" s="34" t="s">
        <v>78</v>
      </c>
      <c r="H20" s="430"/>
      <c r="I20" s="431"/>
      <c r="J20" s="431"/>
      <c r="K20" s="432"/>
      <c r="L20" s="62"/>
      <c r="M20" s="154"/>
      <c r="N20" s="10"/>
      <c r="O20" s="36"/>
    </row>
    <row r="21" spans="1:15" ht="12.95" customHeight="1">
      <c r="A21" s="13" t="s">
        <v>78</v>
      </c>
      <c r="B21" s="37" t="s">
        <v>78</v>
      </c>
      <c r="C21" s="39"/>
      <c r="D21" s="146" t="s">
        <v>78</v>
      </c>
      <c r="E21" s="22"/>
      <c r="F21" s="39"/>
      <c r="G21" s="40" t="s">
        <v>79</v>
      </c>
      <c r="H21" s="424"/>
      <c r="I21" s="425"/>
      <c r="J21" s="425"/>
      <c r="K21" s="426"/>
      <c r="L21" s="65"/>
      <c r="M21" s="155"/>
      <c r="N21" s="14"/>
      <c r="O21" s="38"/>
    </row>
    <row r="22" spans="1:15" ht="12.95" customHeight="1">
      <c r="A22" s="9" t="s">
        <v>613</v>
      </c>
      <c r="B22" s="35" t="s">
        <v>1590</v>
      </c>
      <c r="C22" s="33"/>
      <c r="D22" s="144" t="s">
        <v>78</v>
      </c>
      <c r="E22" s="20"/>
      <c r="F22" s="33"/>
      <c r="G22" s="30" t="s">
        <v>78</v>
      </c>
      <c r="H22" s="427"/>
      <c r="I22" s="428"/>
      <c r="J22" s="428"/>
      <c r="K22" s="429"/>
      <c r="L22" s="64"/>
      <c r="M22" s="152"/>
      <c r="N22" s="10"/>
      <c r="O22" s="36"/>
    </row>
    <row r="23" spans="1:15" ht="12.95" customHeight="1">
      <c r="A23" s="9" t="s">
        <v>78</v>
      </c>
      <c r="B23" s="35" t="s">
        <v>78</v>
      </c>
      <c r="C23" s="33"/>
      <c r="D23" s="144">
        <v>81.2</v>
      </c>
      <c r="E23" s="20"/>
      <c r="F23" s="33"/>
      <c r="G23" s="34" t="s">
        <v>78</v>
      </c>
      <c r="H23" s="430"/>
      <c r="I23" s="431"/>
      <c r="J23" s="431"/>
      <c r="K23" s="432"/>
      <c r="L23" s="62"/>
      <c r="M23" s="154"/>
      <c r="N23" s="10"/>
      <c r="O23" s="36"/>
    </row>
    <row r="24" spans="1:15" ht="12.95" customHeight="1">
      <c r="A24" s="9" t="s">
        <v>78</v>
      </c>
      <c r="B24" s="35" t="s">
        <v>78</v>
      </c>
      <c r="C24" s="33"/>
      <c r="D24" s="144" t="s">
        <v>78</v>
      </c>
      <c r="E24" s="20"/>
      <c r="F24" s="33"/>
      <c r="G24" s="40" t="s">
        <v>79</v>
      </c>
      <c r="H24" s="430"/>
      <c r="I24" s="431"/>
      <c r="J24" s="431"/>
      <c r="K24" s="432"/>
      <c r="L24" s="21"/>
      <c r="M24" s="155"/>
      <c r="N24" s="10"/>
      <c r="O24" s="36"/>
    </row>
    <row r="25" spans="1:15" ht="12.95" customHeight="1">
      <c r="A25" s="11" t="s">
        <v>1978</v>
      </c>
      <c r="B25" s="31" t="s">
        <v>1979</v>
      </c>
      <c r="C25" s="29"/>
      <c r="D25" s="145" t="s">
        <v>78</v>
      </c>
      <c r="E25" s="23"/>
      <c r="F25" s="29"/>
      <c r="G25" s="30" t="s">
        <v>78</v>
      </c>
      <c r="H25" s="427"/>
      <c r="I25" s="428"/>
      <c r="J25" s="428"/>
      <c r="K25" s="429"/>
      <c r="L25" s="64"/>
      <c r="M25" s="152"/>
      <c r="N25" s="12"/>
      <c r="O25" s="32"/>
    </row>
    <row r="26" spans="1:15" ht="12.95" customHeight="1">
      <c r="A26" s="9" t="s">
        <v>78</v>
      </c>
      <c r="B26" s="35" t="s">
        <v>78</v>
      </c>
      <c r="C26" s="33"/>
      <c r="D26" s="144">
        <v>12</v>
      </c>
      <c r="E26" s="20"/>
      <c r="F26" s="33"/>
      <c r="G26" s="34" t="s">
        <v>78</v>
      </c>
      <c r="H26" s="430"/>
      <c r="I26" s="431"/>
      <c r="J26" s="431"/>
      <c r="K26" s="432"/>
      <c r="L26" s="62"/>
      <c r="M26" s="154"/>
      <c r="N26" s="10"/>
      <c r="O26" s="36"/>
    </row>
    <row r="27" spans="1:15" ht="12.95" customHeight="1">
      <c r="A27" s="13" t="s">
        <v>78</v>
      </c>
      <c r="B27" s="37" t="s">
        <v>78</v>
      </c>
      <c r="C27" s="39"/>
      <c r="D27" s="146" t="s">
        <v>78</v>
      </c>
      <c r="E27" s="22"/>
      <c r="F27" s="39"/>
      <c r="G27" s="40" t="s">
        <v>101</v>
      </c>
      <c r="H27" s="424"/>
      <c r="I27" s="425"/>
      <c r="J27" s="425"/>
      <c r="K27" s="426"/>
      <c r="L27" s="65"/>
      <c r="M27" s="174"/>
      <c r="N27" s="14"/>
      <c r="O27" s="38"/>
    </row>
    <row r="28" spans="1:15" ht="12.95" customHeight="1">
      <c r="A28" s="11" t="s">
        <v>1980</v>
      </c>
      <c r="B28" s="31" t="s">
        <v>1993</v>
      </c>
      <c r="C28" s="29"/>
      <c r="D28" s="145" t="s">
        <v>78</v>
      </c>
      <c r="E28" s="23"/>
      <c r="F28" s="29"/>
      <c r="G28" s="30" t="s">
        <v>78</v>
      </c>
      <c r="H28" s="427"/>
      <c r="I28" s="428"/>
      <c r="J28" s="428"/>
      <c r="K28" s="429"/>
      <c r="L28" s="64"/>
      <c r="M28" s="152"/>
      <c r="N28" s="12"/>
      <c r="O28" s="32"/>
    </row>
    <row r="29" spans="1:15" ht="12.95" customHeight="1">
      <c r="A29" s="9" t="s">
        <v>78</v>
      </c>
      <c r="B29" s="35" t="s">
        <v>78</v>
      </c>
      <c r="C29" s="33"/>
      <c r="D29" s="144">
        <v>9.3000000000000007</v>
      </c>
      <c r="E29" s="20"/>
      <c r="F29" s="33"/>
      <c r="G29" s="34" t="s">
        <v>78</v>
      </c>
      <c r="H29" s="430"/>
      <c r="I29" s="431"/>
      <c r="J29" s="431"/>
      <c r="K29" s="432"/>
      <c r="L29" s="62"/>
      <c r="M29" s="154"/>
      <c r="N29" s="10"/>
      <c r="O29" s="36"/>
    </row>
    <row r="30" spans="1:15" ht="12.95" customHeight="1">
      <c r="A30" s="13" t="s">
        <v>78</v>
      </c>
      <c r="B30" s="37" t="s">
        <v>78</v>
      </c>
      <c r="C30" s="39"/>
      <c r="D30" s="146" t="s">
        <v>78</v>
      </c>
      <c r="E30" s="22"/>
      <c r="F30" s="39"/>
      <c r="G30" s="40" t="s">
        <v>101</v>
      </c>
      <c r="H30" s="424"/>
      <c r="I30" s="425"/>
      <c r="J30" s="425"/>
      <c r="K30" s="426"/>
      <c r="L30" s="65"/>
      <c r="M30" s="174"/>
      <c r="N30" s="14"/>
      <c r="O30" s="38"/>
    </row>
    <row r="31" spans="1:15" ht="12.95" customHeight="1">
      <c r="A31" s="11" t="s">
        <v>134</v>
      </c>
      <c r="B31" s="31" t="s">
        <v>78</v>
      </c>
      <c r="C31" s="29"/>
      <c r="D31" s="145" t="s">
        <v>78</v>
      </c>
      <c r="E31" s="23"/>
      <c r="F31" s="29"/>
      <c r="G31" s="30" t="s">
        <v>78</v>
      </c>
      <c r="H31" s="427"/>
      <c r="I31" s="428"/>
      <c r="J31" s="428"/>
      <c r="K31" s="429"/>
      <c r="L31" s="64"/>
      <c r="M31" s="152"/>
      <c r="N31" s="12"/>
      <c r="O31" s="32"/>
    </row>
    <row r="32" spans="1:15" ht="12.95" customHeight="1">
      <c r="A32" s="9" t="s">
        <v>78</v>
      </c>
      <c r="B32" s="35" t="s">
        <v>78</v>
      </c>
      <c r="C32" s="33"/>
      <c r="D32" s="144"/>
      <c r="E32" s="20"/>
      <c r="F32" s="33"/>
      <c r="G32" s="34" t="s">
        <v>78</v>
      </c>
      <c r="H32" s="430"/>
      <c r="I32" s="431"/>
      <c r="J32" s="431"/>
      <c r="K32" s="432"/>
      <c r="L32" s="62"/>
      <c r="M32" s="154"/>
      <c r="N32" s="10"/>
      <c r="O32" s="36"/>
    </row>
    <row r="33" spans="1:20" ht="12.95" customHeight="1">
      <c r="A33" s="13" t="s">
        <v>78</v>
      </c>
      <c r="B33" s="37" t="s">
        <v>78</v>
      </c>
      <c r="C33" s="39"/>
      <c r="D33" s="146" t="s">
        <v>78</v>
      </c>
      <c r="E33" s="22"/>
      <c r="F33" s="39"/>
      <c r="G33" s="40" t="s">
        <v>78</v>
      </c>
      <c r="H33" s="424"/>
      <c r="I33" s="425"/>
      <c r="J33" s="425"/>
      <c r="K33" s="426"/>
      <c r="L33" s="65"/>
      <c r="M33" s="155"/>
      <c r="N33" s="14"/>
      <c r="O33" s="38"/>
    </row>
    <row r="34" spans="1:20" ht="12.95" customHeight="1">
      <c r="A34" s="9" t="s">
        <v>614</v>
      </c>
      <c r="B34" s="35" t="s">
        <v>1652</v>
      </c>
      <c r="C34" s="33"/>
      <c r="D34" s="144" t="s">
        <v>78</v>
      </c>
      <c r="E34" s="20"/>
      <c r="F34" s="33"/>
      <c r="G34" s="34" t="s">
        <v>78</v>
      </c>
      <c r="H34" s="427"/>
      <c r="I34" s="428"/>
      <c r="J34" s="428"/>
      <c r="K34" s="429"/>
      <c r="L34" s="64"/>
      <c r="M34" s="152"/>
      <c r="N34" s="12"/>
      <c r="O34" s="32"/>
      <c r="Q34" s="177"/>
      <c r="S34" s="10"/>
      <c r="T34" s="10"/>
    </row>
    <row r="35" spans="1:20" ht="12.95" customHeight="1">
      <c r="A35" s="9" t="s">
        <v>615</v>
      </c>
      <c r="B35" s="35" t="s">
        <v>78</v>
      </c>
      <c r="C35" s="33"/>
      <c r="D35" s="144">
        <v>7.7</v>
      </c>
      <c r="E35" s="20"/>
      <c r="F35" s="33"/>
      <c r="G35" s="34" t="s">
        <v>78</v>
      </c>
      <c r="H35" s="28"/>
      <c r="I35" s="431"/>
      <c r="J35" s="431"/>
      <c r="K35" s="432"/>
      <c r="L35" s="62"/>
      <c r="M35" s="449"/>
      <c r="N35" s="450"/>
      <c r="O35" s="451"/>
      <c r="P35" s="1"/>
      <c r="Q35" s="173"/>
      <c r="R35" s="10"/>
      <c r="S35" s="10"/>
      <c r="T35" s="10"/>
    </row>
    <row r="36" spans="1:20" ht="12.95" customHeight="1">
      <c r="A36" s="9" t="s">
        <v>78</v>
      </c>
      <c r="B36" s="37" t="s">
        <v>78</v>
      </c>
      <c r="C36" s="33"/>
      <c r="D36" s="144" t="s">
        <v>78</v>
      </c>
      <c r="E36" s="20"/>
      <c r="F36" s="33"/>
      <c r="G36" s="34" t="s">
        <v>101</v>
      </c>
      <c r="H36" s="424"/>
      <c r="I36" s="425"/>
      <c r="J36" s="425"/>
      <c r="K36" s="426"/>
      <c r="L36" s="65"/>
      <c r="M36" s="155"/>
      <c r="N36" s="14"/>
      <c r="O36" s="38"/>
      <c r="Q36" s="177"/>
      <c r="S36" s="10"/>
      <c r="T36" s="10"/>
    </row>
    <row r="37" spans="1:20" ht="12.95" customHeight="1">
      <c r="A37" s="11" t="s">
        <v>616</v>
      </c>
      <c r="B37" s="31" t="s">
        <v>1653</v>
      </c>
      <c r="C37" s="29"/>
      <c r="D37" s="145" t="s">
        <v>78</v>
      </c>
      <c r="E37" s="23"/>
      <c r="F37" s="29"/>
      <c r="G37" s="30" t="s">
        <v>78</v>
      </c>
      <c r="H37" s="427"/>
      <c r="I37" s="428"/>
      <c r="J37" s="428"/>
      <c r="K37" s="429"/>
      <c r="L37" s="64"/>
      <c r="M37" s="152"/>
      <c r="N37" s="12"/>
      <c r="O37" s="32"/>
    </row>
    <row r="38" spans="1:20" ht="12.95" customHeight="1">
      <c r="A38" s="9" t="s">
        <v>78</v>
      </c>
      <c r="B38" s="35" t="s">
        <v>78</v>
      </c>
      <c r="C38" s="33"/>
      <c r="D38" s="144">
        <v>1720</v>
      </c>
      <c r="E38" s="20"/>
      <c r="F38" s="33"/>
      <c r="G38" s="34" t="s">
        <v>78</v>
      </c>
      <c r="H38" s="430"/>
      <c r="I38" s="431"/>
      <c r="J38" s="431"/>
      <c r="K38" s="432"/>
      <c r="L38" s="62"/>
      <c r="M38" s="154"/>
      <c r="N38" s="10"/>
      <c r="O38" s="36"/>
    </row>
    <row r="39" spans="1:20" ht="12.95" customHeight="1">
      <c r="A39" s="13" t="s">
        <v>78</v>
      </c>
      <c r="B39" s="37" t="s">
        <v>78</v>
      </c>
      <c r="C39" s="39"/>
      <c r="D39" s="146" t="s">
        <v>78</v>
      </c>
      <c r="E39" s="22"/>
      <c r="F39" s="39"/>
      <c r="G39" s="40" t="s">
        <v>101</v>
      </c>
      <c r="H39" s="424"/>
      <c r="I39" s="425"/>
      <c r="J39" s="425"/>
      <c r="K39" s="426"/>
      <c r="L39" s="65"/>
      <c r="M39" s="155"/>
      <c r="N39" s="14"/>
      <c r="O39" s="38"/>
    </row>
    <row r="40" spans="1:20" ht="12.95" customHeight="1">
      <c r="A40" s="9" t="s">
        <v>616</v>
      </c>
      <c r="B40" s="35" t="s">
        <v>1654</v>
      </c>
      <c r="C40" s="33"/>
      <c r="D40" s="144" t="s">
        <v>78</v>
      </c>
      <c r="E40" s="20"/>
      <c r="F40" s="33"/>
      <c r="G40" s="34" t="s">
        <v>78</v>
      </c>
      <c r="H40" s="427"/>
      <c r="I40" s="428"/>
      <c r="J40" s="428"/>
      <c r="K40" s="429"/>
      <c r="L40" s="64"/>
      <c r="M40" s="154"/>
      <c r="N40" s="10"/>
      <c r="O40" s="36"/>
    </row>
    <row r="41" spans="1:20" ht="12.95" customHeight="1">
      <c r="A41" s="9" t="s">
        <v>78</v>
      </c>
      <c r="B41" s="35" t="s">
        <v>78</v>
      </c>
      <c r="C41" s="33"/>
      <c r="D41" s="144">
        <v>77</v>
      </c>
      <c r="E41" s="20"/>
      <c r="F41" s="33"/>
      <c r="G41" s="34" t="s">
        <v>78</v>
      </c>
      <c r="H41" s="430"/>
      <c r="I41" s="431"/>
      <c r="J41" s="431"/>
      <c r="K41" s="432"/>
      <c r="L41" s="62"/>
      <c r="M41" s="154"/>
      <c r="N41" s="10"/>
      <c r="O41" s="36"/>
    </row>
    <row r="42" spans="1:20" ht="12.95" customHeight="1">
      <c r="A42" s="9" t="s">
        <v>78</v>
      </c>
      <c r="B42" s="37" t="s">
        <v>78</v>
      </c>
      <c r="C42" s="33"/>
      <c r="D42" s="144" t="s">
        <v>78</v>
      </c>
      <c r="E42" s="20"/>
      <c r="F42" s="33"/>
      <c r="G42" s="34" t="s">
        <v>101</v>
      </c>
      <c r="H42" s="424"/>
      <c r="I42" s="425"/>
      <c r="J42" s="425"/>
      <c r="K42" s="426"/>
      <c r="L42" s="65"/>
      <c r="M42" s="154"/>
      <c r="N42" s="10"/>
      <c r="O42" s="36"/>
    </row>
    <row r="43" spans="1:20" ht="12.95" customHeight="1">
      <c r="A43" s="11" t="s">
        <v>617</v>
      </c>
      <c r="B43" s="31" t="s">
        <v>1655</v>
      </c>
      <c r="C43" s="29"/>
      <c r="D43" s="145" t="s">
        <v>78</v>
      </c>
      <c r="E43" s="23"/>
      <c r="F43" s="29"/>
      <c r="G43" s="30" t="s">
        <v>78</v>
      </c>
      <c r="H43" s="427"/>
      <c r="I43" s="428"/>
      <c r="J43" s="428"/>
      <c r="K43" s="429"/>
      <c r="L43" s="64"/>
      <c r="M43" s="152"/>
      <c r="N43" s="12"/>
      <c r="O43" s="32"/>
    </row>
    <row r="44" spans="1:20" ht="12.95" customHeight="1">
      <c r="A44" s="9" t="s">
        <v>78</v>
      </c>
      <c r="B44" s="35" t="s">
        <v>78</v>
      </c>
      <c r="C44" s="269"/>
      <c r="D44" s="144">
        <v>151</v>
      </c>
      <c r="E44" s="20"/>
      <c r="F44" s="33"/>
      <c r="G44" s="34" t="s">
        <v>78</v>
      </c>
      <c r="H44" s="430"/>
      <c r="I44" s="431"/>
      <c r="J44" s="431"/>
      <c r="K44" s="432"/>
      <c r="L44" s="62"/>
      <c r="M44" s="154"/>
      <c r="N44" s="10"/>
      <c r="O44" s="36"/>
    </row>
    <row r="45" spans="1:20" ht="12.95" customHeight="1">
      <c r="A45" s="13" t="s">
        <v>78</v>
      </c>
      <c r="B45" s="37" t="s">
        <v>78</v>
      </c>
      <c r="C45" s="39"/>
      <c r="D45" s="146" t="s">
        <v>78</v>
      </c>
      <c r="E45" s="22"/>
      <c r="F45" s="39"/>
      <c r="G45" s="40" t="s">
        <v>79</v>
      </c>
      <c r="H45" s="424"/>
      <c r="I45" s="425"/>
      <c r="J45" s="425"/>
      <c r="K45" s="426"/>
      <c r="L45" s="65"/>
      <c r="M45" s="155"/>
      <c r="N45" s="14"/>
      <c r="O45" s="38"/>
    </row>
    <row r="46" spans="1:20" ht="12.95" customHeight="1">
      <c r="A46" s="9" t="s">
        <v>618</v>
      </c>
      <c r="B46" s="35" t="s">
        <v>1656</v>
      </c>
      <c r="C46" s="33"/>
      <c r="D46" s="144" t="s">
        <v>78</v>
      </c>
      <c r="E46" s="20"/>
      <c r="F46" s="33"/>
      <c r="G46" s="34" t="s">
        <v>78</v>
      </c>
      <c r="H46" s="427"/>
      <c r="I46" s="428"/>
      <c r="J46" s="428"/>
      <c r="K46" s="429"/>
      <c r="L46" s="64"/>
      <c r="M46" s="154"/>
      <c r="N46" s="10"/>
      <c r="O46" s="36"/>
    </row>
    <row r="47" spans="1:20" ht="12.95" customHeight="1">
      <c r="A47" s="9" t="s">
        <v>78</v>
      </c>
      <c r="B47" s="35" t="s">
        <v>78</v>
      </c>
      <c r="C47" s="33"/>
      <c r="D47" s="144">
        <v>47.4</v>
      </c>
      <c r="E47" s="20"/>
      <c r="F47" s="33"/>
      <c r="G47" s="34" t="s">
        <v>78</v>
      </c>
      <c r="H47" s="430"/>
      <c r="I47" s="431"/>
      <c r="J47" s="431"/>
      <c r="K47" s="432"/>
      <c r="L47" s="62"/>
      <c r="M47" s="154"/>
      <c r="N47" s="10"/>
      <c r="O47" s="36"/>
    </row>
    <row r="48" spans="1:20" ht="12.95" customHeight="1">
      <c r="A48" s="9" t="s">
        <v>78</v>
      </c>
      <c r="B48" s="35" t="s">
        <v>78</v>
      </c>
      <c r="C48" s="33"/>
      <c r="D48" s="144" t="s">
        <v>78</v>
      </c>
      <c r="E48" s="20"/>
      <c r="F48" s="33"/>
      <c r="G48" s="148" t="s">
        <v>79</v>
      </c>
      <c r="H48" s="424"/>
      <c r="I48" s="425"/>
      <c r="J48" s="425"/>
      <c r="K48" s="426"/>
      <c r="L48" s="65"/>
      <c r="M48" s="154"/>
      <c r="N48" s="10"/>
      <c r="O48" s="36"/>
    </row>
    <row r="49" spans="1:15" ht="12.95" customHeight="1">
      <c r="A49" s="11" t="s">
        <v>618</v>
      </c>
      <c r="B49" s="31" t="s">
        <v>1629</v>
      </c>
      <c r="C49" s="29"/>
      <c r="D49" s="145" t="s">
        <v>78</v>
      </c>
      <c r="E49" s="23"/>
      <c r="F49" s="29"/>
      <c r="G49" s="34" t="s">
        <v>78</v>
      </c>
      <c r="H49" s="427"/>
      <c r="I49" s="428"/>
      <c r="J49" s="428"/>
      <c r="K49" s="429"/>
      <c r="L49" s="64"/>
      <c r="M49" s="152"/>
      <c r="N49" s="12"/>
      <c r="O49" s="32"/>
    </row>
    <row r="50" spans="1:15" ht="12.95" customHeight="1">
      <c r="A50" s="9" t="s">
        <v>78</v>
      </c>
      <c r="B50" s="35" t="s">
        <v>78</v>
      </c>
      <c r="C50" s="33"/>
      <c r="D50" s="144">
        <v>5272</v>
      </c>
      <c r="E50" s="20"/>
      <c r="F50" s="33"/>
      <c r="G50" s="34" t="s">
        <v>78</v>
      </c>
      <c r="H50" s="430"/>
      <c r="I50" s="431"/>
      <c r="J50" s="431"/>
      <c r="K50" s="432"/>
      <c r="L50" s="62"/>
      <c r="M50" s="154"/>
      <c r="N50" s="10"/>
      <c r="O50" s="36"/>
    </row>
    <row r="51" spans="1:15" ht="12.95" customHeight="1">
      <c r="A51" s="13" t="s">
        <v>78</v>
      </c>
      <c r="B51" s="37" t="s">
        <v>78</v>
      </c>
      <c r="C51" s="39"/>
      <c r="D51" s="146" t="s">
        <v>78</v>
      </c>
      <c r="E51" s="22"/>
      <c r="F51" s="39"/>
      <c r="G51" s="148" t="s">
        <v>79</v>
      </c>
      <c r="H51" s="424"/>
      <c r="I51" s="425"/>
      <c r="J51" s="425"/>
      <c r="K51" s="426"/>
      <c r="L51" s="65"/>
      <c r="M51" s="155"/>
      <c r="N51" s="14"/>
      <c r="O51" s="38"/>
    </row>
    <row r="52" spans="1:15" ht="12.95" customHeight="1">
      <c r="A52" s="9" t="s">
        <v>619</v>
      </c>
      <c r="B52" s="35" t="s">
        <v>1629</v>
      </c>
      <c r="C52" s="33"/>
      <c r="D52" s="144" t="s">
        <v>78</v>
      </c>
      <c r="E52" s="20"/>
      <c r="F52" s="33"/>
      <c r="G52" s="34" t="s">
        <v>78</v>
      </c>
      <c r="H52" s="427"/>
      <c r="I52" s="428"/>
      <c r="J52" s="428"/>
      <c r="K52" s="429"/>
      <c r="L52" s="64"/>
      <c r="M52" s="154"/>
      <c r="N52" s="10"/>
      <c r="O52" s="36"/>
    </row>
    <row r="53" spans="1:15" ht="12.95" customHeight="1">
      <c r="A53" s="9" t="s">
        <v>78</v>
      </c>
      <c r="B53" s="35" t="s">
        <v>78</v>
      </c>
      <c r="C53" s="33"/>
      <c r="D53" s="144">
        <v>18.600000000000001</v>
      </c>
      <c r="E53" s="20"/>
      <c r="F53" s="33"/>
      <c r="G53" s="34" t="s">
        <v>78</v>
      </c>
      <c r="H53" s="430"/>
      <c r="I53" s="431"/>
      <c r="J53" s="431"/>
      <c r="K53" s="432"/>
      <c r="L53" s="62"/>
      <c r="M53" s="154"/>
      <c r="N53" s="10"/>
      <c r="O53" s="36"/>
    </row>
    <row r="54" spans="1:15" ht="12.95" customHeight="1">
      <c r="A54" s="9" t="s">
        <v>78</v>
      </c>
      <c r="B54" s="35" t="s">
        <v>78</v>
      </c>
      <c r="C54" s="33"/>
      <c r="D54" s="144" t="s">
        <v>78</v>
      </c>
      <c r="E54" s="20"/>
      <c r="F54" s="33"/>
      <c r="G54" s="34" t="s">
        <v>79</v>
      </c>
      <c r="H54" s="424"/>
      <c r="I54" s="425"/>
      <c r="J54" s="425"/>
      <c r="K54" s="426"/>
      <c r="L54" s="65"/>
      <c r="M54" s="155"/>
      <c r="N54" s="10"/>
      <c r="O54" s="36"/>
    </row>
    <row r="55" spans="1:15" ht="12.95" customHeight="1">
      <c r="A55" s="11" t="s">
        <v>620</v>
      </c>
      <c r="B55" s="31" t="s">
        <v>1629</v>
      </c>
      <c r="C55" s="29"/>
      <c r="D55" s="145" t="s">
        <v>78</v>
      </c>
      <c r="E55" s="23"/>
      <c r="F55" s="29"/>
      <c r="G55" s="30" t="s">
        <v>78</v>
      </c>
      <c r="H55" s="427"/>
      <c r="I55" s="428"/>
      <c r="J55" s="428"/>
      <c r="K55" s="429"/>
      <c r="L55" s="64"/>
      <c r="M55" s="154"/>
      <c r="N55" s="12"/>
      <c r="O55" s="32"/>
    </row>
    <row r="56" spans="1:15" ht="12.95" customHeight="1">
      <c r="A56" s="9" t="s">
        <v>78</v>
      </c>
      <c r="B56" s="35" t="s">
        <v>78</v>
      </c>
      <c r="C56" s="33"/>
      <c r="D56" s="144">
        <v>38</v>
      </c>
      <c r="E56" s="20"/>
      <c r="F56" s="33"/>
      <c r="G56" s="34" t="s">
        <v>78</v>
      </c>
      <c r="H56" s="430"/>
      <c r="I56" s="431"/>
      <c r="J56" s="431"/>
      <c r="K56" s="432"/>
      <c r="L56" s="62"/>
      <c r="M56" s="154"/>
      <c r="N56" s="10"/>
      <c r="O56" s="36"/>
    </row>
    <row r="57" spans="1:15" ht="12.95" customHeight="1">
      <c r="A57" s="13" t="s">
        <v>78</v>
      </c>
      <c r="B57" s="37" t="s">
        <v>78</v>
      </c>
      <c r="C57" s="39"/>
      <c r="D57" s="146" t="s">
        <v>78</v>
      </c>
      <c r="E57" s="22"/>
      <c r="F57" s="39"/>
      <c r="G57" s="40" t="s">
        <v>79</v>
      </c>
      <c r="H57" s="424"/>
      <c r="I57" s="425"/>
      <c r="J57" s="425"/>
      <c r="K57" s="426"/>
      <c r="L57" s="65"/>
      <c r="M57" s="155"/>
      <c r="N57" s="14"/>
      <c r="O57" s="38"/>
    </row>
    <row r="58" spans="1:15" ht="12.95" customHeight="1">
      <c r="A58" s="11" t="s">
        <v>621</v>
      </c>
      <c r="B58" s="31" t="s">
        <v>1629</v>
      </c>
      <c r="C58" s="29"/>
      <c r="D58" s="145" t="s">
        <v>78</v>
      </c>
      <c r="E58" s="23"/>
      <c r="F58" s="29"/>
      <c r="G58" s="30" t="s">
        <v>78</v>
      </c>
      <c r="H58" s="427"/>
      <c r="I58" s="428"/>
      <c r="J58" s="428"/>
      <c r="K58" s="429"/>
      <c r="L58" s="64"/>
      <c r="M58" s="154"/>
      <c r="N58" s="12"/>
      <c r="O58" s="32"/>
    </row>
    <row r="59" spans="1:15" ht="12.95" customHeight="1">
      <c r="A59" s="9" t="s">
        <v>78</v>
      </c>
      <c r="B59" s="35" t="s">
        <v>78</v>
      </c>
      <c r="C59" s="33"/>
      <c r="D59" s="144">
        <v>12.2</v>
      </c>
      <c r="E59" s="20"/>
      <c r="F59" s="33"/>
      <c r="G59" s="34" t="s">
        <v>78</v>
      </c>
      <c r="H59" s="430"/>
      <c r="I59" s="431"/>
      <c r="J59" s="431"/>
      <c r="K59" s="432"/>
      <c r="L59" s="62"/>
      <c r="M59" s="154"/>
      <c r="N59" s="10"/>
      <c r="O59" s="36"/>
    </row>
    <row r="60" spans="1:15" ht="12.95" customHeight="1">
      <c r="A60" s="13" t="s">
        <v>78</v>
      </c>
      <c r="B60" s="37" t="s">
        <v>78</v>
      </c>
      <c r="C60" s="39"/>
      <c r="D60" s="146" t="s">
        <v>78</v>
      </c>
      <c r="E60" s="22"/>
      <c r="F60" s="39"/>
      <c r="G60" s="40" t="s">
        <v>79</v>
      </c>
      <c r="H60" s="424"/>
      <c r="I60" s="425"/>
      <c r="J60" s="425"/>
      <c r="K60" s="426"/>
      <c r="L60" s="65"/>
      <c r="M60" s="154"/>
      <c r="N60" s="14"/>
      <c r="O60" s="38"/>
    </row>
    <row r="61" spans="1:15" ht="12.95" customHeight="1">
      <c r="A61" s="11" t="s">
        <v>622</v>
      </c>
      <c r="B61" s="31" t="s">
        <v>1657</v>
      </c>
      <c r="C61" s="29"/>
      <c r="D61" s="145" t="s">
        <v>78</v>
      </c>
      <c r="E61" s="23"/>
      <c r="F61" s="29"/>
      <c r="G61" s="30" t="s">
        <v>78</v>
      </c>
      <c r="H61" s="427"/>
      <c r="I61" s="428"/>
      <c r="J61" s="428"/>
      <c r="K61" s="429"/>
      <c r="L61" s="24"/>
      <c r="M61" s="152"/>
      <c r="N61" s="12"/>
      <c r="O61" s="32"/>
    </row>
    <row r="62" spans="1:15" ht="12.95" customHeight="1">
      <c r="A62" s="9" t="s">
        <v>78</v>
      </c>
      <c r="B62" s="35" t="s">
        <v>78</v>
      </c>
      <c r="C62" s="33"/>
      <c r="D62" s="144">
        <v>191</v>
      </c>
      <c r="E62" s="20"/>
      <c r="F62" s="33"/>
      <c r="G62" s="34" t="s">
        <v>78</v>
      </c>
      <c r="H62" s="430"/>
      <c r="I62" s="431"/>
      <c r="J62" s="431"/>
      <c r="K62" s="432"/>
      <c r="L62" s="62"/>
      <c r="M62" s="154"/>
      <c r="N62" s="10"/>
      <c r="O62" s="36"/>
    </row>
    <row r="63" spans="1:15" ht="12.95" customHeight="1" thickBot="1">
      <c r="A63" s="15" t="s">
        <v>78</v>
      </c>
      <c r="B63" s="50" t="s">
        <v>78</v>
      </c>
      <c r="C63" s="77"/>
      <c r="D63" s="147" t="s">
        <v>78</v>
      </c>
      <c r="E63" s="25"/>
      <c r="F63" s="77"/>
      <c r="G63" s="78" t="s">
        <v>79</v>
      </c>
      <c r="H63" s="441"/>
      <c r="I63" s="442"/>
      <c r="J63" s="442"/>
      <c r="K63" s="443"/>
      <c r="L63" s="63"/>
      <c r="M63" s="156"/>
      <c r="N63" s="16"/>
      <c r="O63" s="79"/>
    </row>
    <row r="64" spans="1:15" ht="18" customHeight="1">
      <c r="D64" s="448"/>
      <c r="E64" s="448"/>
      <c r="F64" s="448"/>
      <c r="G64" s="448"/>
      <c r="H64" s="448"/>
      <c r="I64" s="448"/>
      <c r="J64" s="448"/>
      <c r="K64" s="448"/>
    </row>
    <row r="65" spans="1:15" ht="20.100000000000001" customHeight="1" thickBot="1">
      <c r="A65" s="6" t="s">
        <v>10</v>
      </c>
    </row>
    <row r="66" spans="1:15" ht="20.100000000000001" customHeight="1" thickBot="1">
      <c r="A66" s="19"/>
      <c r="B66" s="2"/>
      <c r="C66" s="2"/>
      <c r="D66" s="18"/>
      <c r="E66" s="18"/>
      <c r="F66" s="2"/>
      <c r="G66" s="3"/>
      <c r="H66" s="3"/>
      <c r="I66" s="2"/>
      <c r="J66" s="2"/>
      <c r="K66" s="2"/>
      <c r="L66" s="18"/>
      <c r="M66" s="2"/>
      <c r="N66" s="2"/>
      <c r="O66" s="72"/>
    </row>
    <row r="67" spans="1:15" ht="20.100000000000001" customHeight="1" thickBot="1">
      <c r="A67" s="73" t="s">
        <v>5</v>
      </c>
      <c r="B67" s="444" t="s">
        <v>6</v>
      </c>
      <c r="C67" s="445"/>
      <c r="D67" s="444" t="s">
        <v>1</v>
      </c>
      <c r="E67" s="446"/>
      <c r="F67" s="445"/>
      <c r="G67" s="75" t="s">
        <v>2</v>
      </c>
      <c r="H67" s="444" t="s">
        <v>7</v>
      </c>
      <c r="I67" s="446"/>
      <c r="J67" s="446"/>
      <c r="K67" s="445"/>
      <c r="L67" s="74" t="s">
        <v>8</v>
      </c>
      <c r="M67" s="435" t="s">
        <v>4</v>
      </c>
      <c r="N67" s="436"/>
      <c r="O67" s="437"/>
    </row>
    <row r="68" spans="1:15" ht="12.95" customHeight="1">
      <c r="A68" s="66" t="s">
        <v>623</v>
      </c>
      <c r="B68" s="67" t="s">
        <v>1658</v>
      </c>
      <c r="C68" s="68"/>
      <c r="D68" s="143" t="s">
        <v>78</v>
      </c>
      <c r="E68" s="44"/>
      <c r="F68" s="68"/>
      <c r="G68" s="69" t="s">
        <v>78</v>
      </c>
      <c r="H68" s="438"/>
      <c r="I68" s="439"/>
      <c r="J68" s="439"/>
      <c r="K68" s="440"/>
      <c r="L68" s="70"/>
      <c r="M68" s="153"/>
      <c r="N68" s="8"/>
      <c r="O68" s="71"/>
    </row>
    <row r="69" spans="1:15" ht="12.95" customHeight="1">
      <c r="A69" s="9" t="s">
        <v>615</v>
      </c>
      <c r="B69" s="35" t="s">
        <v>78</v>
      </c>
      <c r="C69" s="33"/>
      <c r="D69" s="142">
        <v>85.4</v>
      </c>
      <c r="E69" s="20"/>
      <c r="F69" s="33"/>
      <c r="G69" s="34" t="s">
        <v>78</v>
      </c>
      <c r="H69" s="430"/>
      <c r="I69" s="431"/>
      <c r="J69" s="431"/>
      <c r="K69" s="432"/>
      <c r="L69" s="62"/>
      <c r="M69" s="154"/>
      <c r="N69" s="10"/>
      <c r="O69" s="36"/>
    </row>
    <row r="70" spans="1:15" ht="12.95" customHeight="1">
      <c r="A70" s="9" t="s">
        <v>78</v>
      </c>
      <c r="B70" s="35" t="s">
        <v>78</v>
      </c>
      <c r="C70" s="33"/>
      <c r="D70" s="144" t="s">
        <v>78</v>
      </c>
      <c r="E70" s="20"/>
      <c r="F70" s="33"/>
      <c r="G70" s="34" t="s">
        <v>101</v>
      </c>
      <c r="H70" s="430"/>
      <c r="I70" s="431"/>
      <c r="J70" s="431"/>
      <c r="K70" s="432"/>
      <c r="L70" s="21"/>
      <c r="M70" s="154"/>
      <c r="N70" s="10"/>
      <c r="O70" s="36"/>
    </row>
    <row r="71" spans="1:15" ht="12.95" customHeight="1">
      <c r="A71" s="11" t="s">
        <v>624</v>
      </c>
      <c r="B71" s="31" t="s">
        <v>1629</v>
      </c>
      <c r="C71" s="29"/>
      <c r="D71" s="145" t="s">
        <v>78</v>
      </c>
      <c r="E71" s="23"/>
      <c r="F71" s="29"/>
      <c r="G71" s="30" t="s">
        <v>78</v>
      </c>
      <c r="H71" s="427"/>
      <c r="I71" s="428"/>
      <c r="J71" s="428"/>
      <c r="K71" s="429"/>
      <c r="L71" s="64"/>
      <c r="M71" s="152"/>
      <c r="N71" s="12"/>
      <c r="O71" s="32"/>
    </row>
    <row r="72" spans="1:15" ht="12.95" customHeight="1">
      <c r="A72" s="9" t="s">
        <v>78</v>
      </c>
      <c r="B72" s="35" t="s">
        <v>78</v>
      </c>
      <c r="C72" s="33"/>
      <c r="D72" s="144">
        <v>463</v>
      </c>
      <c r="E72" s="20"/>
      <c r="F72" s="33"/>
      <c r="G72" s="34" t="s">
        <v>78</v>
      </c>
      <c r="H72" s="430"/>
      <c r="I72" s="431"/>
      <c r="J72" s="431"/>
      <c r="K72" s="432"/>
      <c r="L72" s="62"/>
      <c r="M72" s="154"/>
      <c r="N72" s="10"/>
      <c r="O72" s="36"/>
    </row>
    <row r="73" spans="1:15" ht="12.95" customHeight="1">
      <c r="A73" s="13" t="s">
        <v>78</v>
      </c>
      <c r="B73" s="37" t="s">
        <v>78</v>
      </c>
      <c r="C73" s="39"/>
      <c r="D73" s="146" t="s">
        <v>78</v>
      </c>
      <c r="E73" s="22"/>
      <c r="F73" s="39"/>
      <c r="G73" s="40" t="s">
        <v>79</v>
      </c>
      <c r="H73" s="424"/>
      <c r="I73" s="425"/>
      <c r="J73" s="425"/>
      <c r="K73" s="426"/>
      <c r="L73" s="65"/>
      <c r="M73" s="155"/>
      <c r="N73" s="14"/>
      <c r="O73" s="38"/>
    </row>
    <row r="74" spans="1:15" ht="12.95" customHeight="1">
      <c r="A74" s="11" t="s">
        <v>624</v>
      </c>
      <c r="B74" s="31" t="s">
        <v>1771</v>
      </c>
      <c r="C74" s="29"/>
      <c r="D74" s="145" t="s">
        <v>78</v>
      </c>
      <c r="E74" s="23"/>
      <c r="F74" s="29"/>
      <c r="G74" s="30" t="s">
        <v>78</v>
      </c>
      <c r="H74" s="427"/>
      <c r="I74" s="428"/>
      <c r="J74" s="428"/>
      <c r="K74" s="429"/>
      <c r="L74" s="64"/>
      <c r="M74" s="152"/>
      <c r="N74" s="12"/>
      <c r="O74" s="32"/>
    </row>
    <row r="75" spans="1:15" ht="12.95" customHeight="1">
      <c r="A75" s="9" t="s">
        <v>78</v>
      </c>
      <c r="B75" s="35" t="s">
        <v>1772</v>
      </c>
      <c r="C75" s="33"/>
      <c r="D75" s="144">
        <v>47.7</v>
      </c>
      <c r="E75" s="20"/>
      <c r="F75" s="33"/>
      <c r="G75" s="34" t="s">
        <v>78</v>
      </c>
      <c r="H75" s="430"/>
      <c r="I75" s="431"/>
      <c r="J75" s="431"/>
      <c r="K75" s="432"/>
      <c r="L75" s="62"/>
      <c r="M75" s="154"/>
      <c r="N75" s="10"/>
      <c r="O75" s="36"/>
    </row>
    <row r="76" spans="1:15" ht="12.95" customHeight="1">
      <c r="A76" s="13" t="s">
        <v>78</v>
      </c>
      <c r="B76" s="37" t="s">
        <v>78</v>
      </c>
      <c r="C76" s="39"/>
      <c r="D76" s="146" t="s">
        <v>78</v>
      </c>
      <c r="E76" s="22"/>
      <c r="F76" s="39"/>
      <c r="G76" s="40" t="s">
        <v>79</v>
      </c>
      <c r="H76" s="424"/>
      <c r="I76" s="425"/>
      <c r="J76" s="425"/>
      <c r="K76" s="426"/>
      <c r="L76" s="65"/>
      <c r="M76" s="155"/>
      <c r="N76" s="14"/>
      <c r="O76" s="38"/>
    </row>
    <row r="77" spans="1:15" ht="12.95" customHeight="1">
      <c r="A77" s="11" t="s">
        <v>625</v>
      </c>
      <c r="B77" s="31" t="s">
        <v>1771</v>
      </c>
      <c r="C77" s="29"/>
      <c r="D77" s="145" t="s">
        <v>78</v>
      </c>
      <c r="E77" s="20"/>
      <c r="F77" s="33"/>
      <c r="G77" s="30" t="s">
        <v>78</v>
      </c>
      <c r="H77" s="427"/>
      <c r="I77" s="428"/>
      <c r="J77" s="428"/>
      <c r="K77" s="429"/>
      <c r="L77" s="64"/>
      <c r="M77" s="152"/>
      <c r="N77" s="10"/>
      <c r="O77" s="36"/>
    </row>
    <row r="78" spans="1:15" ht="12.95" customHeight="1">
      <c r="A78" s="9" t="s">
        <v>78</v>
      </c>
      <c r="B78" s="35" t="s">
        <v>1772</v>
      </c>
      <c r="C78" s="33"/>
      <c r="D78" s="144">
        <v>132</v>
      </c>
      <c r="E78" s="20"/>
      <c r="F78" s="33"/>
      <c r="G78" s="34" t="s">
        <v>78</v>
      </c>
      <c r="H78" s="430"/>
      <c r="I78" s="431"/>
      <c r="J78" s="431"/>
      <c r="K78" s="432"/>
      <c r="L78" s="62"/>
      <c r="M78" s="154"/>
      <c r="N78" s="10"/>
      <c r="O78" s="36"/>
    </row>
    <row r="79" spans="1:15" ht="12.95" customHeight="1">
      <c r="A79" s="13" t="s">
        <v>78</v>
      </c>
      <c r="B79" s="37" t="s">
        <v>78</v>
      </c>
      <c r="C79" s="39"/>
      <c r="D79" s="146" t="s">
        <v>78</v>
      </c>
      <c r="E79" s="20"/>
      <c r="F79" s="33"/>
      <c r="G79" s="40" t="s">
        <v>101</v>
      </c>
      <c r="H79" s="424"/>
      <c r="I79" s="425"/>
      <c r="J79" s="425"/>
      <c r="K79" s="426"/>
      <c r="L79" s="65"/>
      <c r="M79" s="155"/>
      <c r="N79" s="10"/>
      <c r="O79" s="36"/>
    </row>
    <row r="80" spans="1:15" ht="12.95" customHeight="1">
      <c r="A80" s="11" t="s">
        <v>624</v>
      </c>
      <c r="B80" s="31" t="s">
        <v>1773</v>
      </c>
      <c r="C80" s="29"/>
      <c r="D80" s="145" t="s">
        <v>78</v>
      </c>
      <c r="E80" s="23"/>
      <c r="F80" s="29"/>
      <c r="G80" s="30" t="s">
        <v>78</v>
      </c>
      <c r="H80" s="427"/>
      <c r="I80" s="428"/>
      <c r="J80" s="428"/>
      <c r="K80" s="429"/>
      <c r="L80" s="64"/>
      <c r="M80" s="152"/>
      <c r="N80" s="12"/>
      <c r="O80" s="32"/>
    </row>
    <row r="81" spans="1:15" ht="12.95" customHeight="1">
      <c r="A81" s="9" t="s">
        <v>78</v>
      </c>
      <c r="B81" s="35" t="s">
        <v>1774</v>
      </c>
      <c r="C81" s="33"/>
      <c r="D81" s="144">
        <v>2.1</v>
      </c>
      <c r="E81" s="20"/>
      <c r="F81" s="33"/>
      <c r="G81" s="34" t="s">
        <v>78</v>
      </c>
      <c r="H81" s="430"/>
      <c r="I81" s="431"/>
      <c r="J81" s="431"/>
      <c r="K81" s="432"/>
      <c r="L81" s="62"/>
      <c r="M81" s="154"/>
      <c r="N81" s="10"/>
      <c r="O81" s="36"/>
    </row>
    <row r="82" spans="1:15" ht="12.95" customHeight="1">
      <c r="A82" s="13" t="s">
        <v>78</v>
      </c>
      <c r="B82" s="37" t="s">
        <v>78</v>
      </c>
      <c r="C82" s="39"/>
      <c r="D82" s="146" t="s">
        <v>78</v>
      </c>
      <c r="E82" s="22"/>
      <c r="F82" s="39"/>
      <c r="G82" s="40" t="s">
        <v>79</v>
      </c>
      <c r="H82" s="424"/>
      <c r="I82" s="425"/>
      <c r="J82" s="425"/>
      <c r="K82" s="426"/>
      <c r="L82" s="65"/>
      <c r="M82" s="155"/>
      <c r="N82" s="14"/>
      <c r="O82" s="38"/>
    </row>
    <row r="83" spans="1:15" ht="12.95" customHeight="1">
      <c r="A83" s="11" t="s">
        <v>626</v>
      </c>
      <c r="B83" s="31" t="s">
        <v>1659</v>
      </c>
      <c r="C83" s="29"/>
      <c r="D83" s="145" t="s">
        <v>78</v>
      </c>
      <c r="E83" s="23"/>
      <c r="F83" s="29"/>
      <c r="G83" s="30" t="s">
        <v>78</v>
      </c>
      <c r="H83" s="427"/>
      <c r="I83" s="428"/>
      <c r="J83" s="428"/>
      <c r="K83" s="429"/>
      <c r="L83" s="64"/>
      <c r="M83" s="152"/>
      <c r="N83" s="12"/>
      <c r="O83" s="32"/>
    </row>
    <row r="84" spans="1:15" ht="12.95" customHeight="1">
      <c r="A84" s="9" t="s">
        <v>627</v>
      </c>
      <c r="B84" s="35" t="s">
        <v>78</v>
      </c>
      <c r="C84" s="33"/>
      <c r="D84" s="144">
        <v>73</v>
      </c>
      <c r="E84" s="20"/>
      <c r="F84" s="33"/>
      <c r="G84" s="34" t="s">
        <v>78</v>
      </c>
      <c r="H84" s="430"/>
      <c r="I84" s="431"/>
      <c r="J84" s="431"/>
      <c r="K84" s="432"/>
      <c r="L84" s="62"/>
      <c r="M84" s="154"/>
      <c r="N84" s="10"/>
      <c r="O84" s="36"/>
    </row>
    <row r="85" spans="1:15" ht="12.95" customHeight="1">
      <c r="A85" s="13" t="s">
        <v>78</v>
      </c>
      <c r="B85" s="37" t="s">
        <v>78</v>
      </c>
      <c r="C85" s="39"/>
      <c r="D85" s="146" t="s">
        <v>78</v>
      </c>
      <c r="E85" s="22"/>
      <c r="F85" s="39"/>
      <c r="G85" s="40" t="s">
        <v>101</v>
      </c>
      <c r="H85" s="424"/>
      <c r="I85" s="425"/>
      <c r="J85" s="425"/>
      <c r="K85" s="426"/>
      <c r="L85" s="65"/>
      <c r="M85" s="155"/>
      <c r="N85" s="14"/>
      <c r="O85" s="38"/>
    </row>
    <row r="86" spans="1:15" ht="12.95" customHeight="1">
      <c r="A86" s="9" t="s">
        <v>626</v>
      </c>
      <c r="B86" s="35" t="s">
        <v>1775</v>
      </c>
      <c r="C86" s="33"/>
      <c r="D86" s="144" t="s">
        <v>78</v>
      </c>
      <c r="E86" s="20"/>
      <c r="F86" s="33"/>
      <c r="G86" s="30" t="s">
        <v>78</v>
      </c>
      <c r="H86" s="427"/>
      <c r="I86" s="428"/>
      <c r="J86" s="428"/>
      <c r="K86" s="429"/>
      <c r="L86" s="64"/>
      <c r="M86" s="152"/>
      <c r="N86" s="10"/>
      <c r="O86" s="36"/>
    </row>
    <row r="87" spans="1:15" ht="12.95" customHeight="1">
      <c r="A87" s="9" t="s">
        <v>627</v>
      </c>
      <c r="B87" s="35" t="s">
        <v>1776</v>
      </c>
      <c r="C87" s="33"/>
      <c r="D87" s="144">
        <v>226</v>
      </c>
      <c r="E87" s="20"/>
      <c r="F87" s="33"/>
      <c r="G87" s="34" t="s">
        <v>78</v>
      </c>
      <c r="H87" s="430"/>
      <c r="I87" s="431"/>
      <c r="J87" s="431"/>
      <c r="K87" s="432"/>
      <c r="L87" s="62"/>
      <c r="M87" s="154"/>
      <c r="N87" s="10"/>
      <c r="O87" s="36"/>
    </row>
    <row r="88" spans="1:15" ht="12.95" customHeight="1">
      <c r="A88" s="9" t="s">
        <v>78</v>
      </c>
      <c r="B88" s="35" t="s">
        <v>78</v>
      </c>
      <c r="C88" s="33"/>
      <c r="D88" s="144" t="s">
        <v>78</v>
      </c>
      <c r="E88" s="20"/>
      <c r="F88" s="33"/>
      <c r="G88" s="40" t="s">
        <v>101</v>
      </c>
      <c r="H88" s="430"/>
      <c r="I88" s="431"/>
      <c r="J88" s="431"/>
      <c r="K88" s="432"/>
      <c r="L88" s="21"/>
      <c r="M88" s="155"/>
      <c r="N88" s="10"/>
      <c r="O88" s="36"/>
    </row>
    <row r="89" spans="1:15" ht="12.95" customHeight="1">
      <c r="A89" s="11" t="s">
        <v>626</v>
      </c>
      <c r="B89" s="31" t="s">
        <v>1660</v>
      </c>
      <c r="C89" s="29"/>
      <c r="D89" s="145" t="s">
        <v>78</v>
      </c>
      <c r="E89" s="23"/>
      <c r="F89" s="29"/>
      <c r="G89" s="30" t="s">
        <v>78</v>
      </c>
      <c r="H89" s="427"/>
      <c r="I89" s="428"/>
      <c r="J89" s="428"/>
      <c r="K89" s="429"/>
      <c r="L89" s="64"/>
      <c r="M89" s="152"/>
      <c r="N89" s="12"/>
      <c r="O89" s="32"/>
    </row>
    <row r="90" spans="1:15" ht="12.95" customHeight="1">
      <c r="A90" s="9" t="s">
        <v>627</v>
      </c>
      <c r="B90" s="35" t="s">
        <v>78</v>
      </c>
      <c r="C90" s="33"/>
      <c r="D90" s="144">
        <v>65.400000000000006</v>
      </c>
      <c r="E90" s="20"/>
      <c r="F90" s="33"/>
      <c r="G90" s="34" t="s">
        <v>78</v>
      </c>
      <c r="H90" s="430"/>
      <c r="I90" s="431"/>
      <c r="J90" s="431"/>
      <c r="K90" s="432"/>
      <c r="L90" s="62"/>
      <c r="M90" s="154"/>
      <c r="N90" s="10"/>
      <c r="O90" s="36"/>
    </row>
    <row r="91" spans="1:15" ht="12.95" customHeight="1">
      <c r="A91" s="13" t="s">
        <v>78</v>
      </c>
      <c r="B91" s="37" t="s">
        <v>78</v>
      </c>
      <c r="C91" s="39"/>
      <c r="D91" s="146" t="s">
        <v>78</v>
      </c>
      <c r="E91" s="22"/>
      <c r="F91" s="39"/>
      <c r="G91" s="40" t="s">
        <v>101</v>
      </c>
      <c r="H91" s="424"/>
      <c r="I91" s="425"/>
      <c r="J91" s="425"/>
      <c r="K91" s="426"/>
      <c r="L91" s="21"/>
      <c r="M91" s="155"/>
      <c r="N91" s="14"/>
      <c r="O91" s="38"/>
    </row>
    <row r="92" spans="1:15" ht="12.95" customHeight="1">
      <c r="A92" s="11" t="s">
        <v>1981</v>
      </c>
      <c r="B92" s="31" t="s">
        <v>1994</v>
      </c>
      <c r="C92" s="29"/>
      <c r="D92" s="145" t="s">
        <v>78</v>
      </c>
      <c r="E92" s="23"/>
      <c r="F92" s="29"/>
      <c r="G92" s="30" t="s">
        <v>78</v>
      </c>
      <c r="H92" s="427"/>
      <c r="I92" s="428"/>
      <c r="J92" s="428"/>
      <c r="K92" s="429"/>
      <c r="L92" s="64"/>
      <c r="M92" s="152"/>
      <c r="N92" s="12"/>
      <c r="O92" s="32"/>
    </row>
    <row r="93" spans="1:15" ht="12.95" customHeight="1">
      <c r="A93" s="9" t="s">
        <v>1977</v>
      </c>
      <c r="B93" s="35" t="s">
        <v>78</v>
      </c>
      <c r="C93" s="33"/>
      <c r="D93" s="144">
        <v>718</v>
      </c>
      <c r="E93" s="20"/>
      <c r="F93" s="33"/>
      <c r="G93" s="34" t="s">
        <v>78</v>
      </c>
      <c r="H93" s="430"/>
      <c r="I93" s="431"/>
      <c r="J93" s="431"/>
      <c r="K93" s="432"/>
      <c r="L93" s="62"/>
      <c r="M93" s="154"/>
      <c r="N93" s="10"/>
      <c r="O93" s="36"/>
    </row>
    <row r="94" spans="1:15" ht="12.95" customHeight="1">
      <c r="A94" s="13" t="s">
        <v>78</v>
      </c>
      <c r="B94" s="37" t="s">
        <v>78</v>
      </c>
      <c r="C94" s="39"/>
      <c r="D94" s="146" t="s">
        <v>78</v>
      </c>
      <c r="E94" s="22"/>
      <c r="F94" s="39"/>
      <c r="G94" s="40" t="s">
        <v>79</v>
      </c>
      <c r="H94" s="424"/>
      <c r="I94" s="425"/>
      <c r="J94" s="425"/>
      <c r="K94" s="426"/>
      <c r="L94" s="65"/>
      <c r="M94" s="174"/>
      <c r="N94" s="14"/>
      <c r="O94" s="38"/>
    </row>
    <row r="95" spans="1:15" ht="12.95" customHeight="1">
      <c r="A95" s="11" t="s">
        <v>628</v>
      </c>
      <c r="B95" s="31" t="s">
        <v>1777</v>
      </c>
      <c r="C95" s="29"/>
      <c r="D95" s="145" t="s">
        <v>78</v>
      </c>
      <c r="E95" s="23"/>
      <c r="F95" s="29"/>
      <c r="G95" s="30" t="s">
        <v>78</v>
      </c>
      <c r="H95" s="427"/>
      <c r="I95" s="428"/>
      <c r="J95" s="428"/>
      <c r="K95" s="429"/>
      <c r="L95" s="64"/>
      <c r="M95" s="152"/>
      <c r="N95" s="12"/>
      <c r="O95" s="32"/>
    </row>
    <row r="96" spans="1:15" ht="12.95" customHeight="1">
      <c r="A96" s="9" t="s">
        <v>78</v>
      </c>
      <c r="B96" s="35" t="s">
        <v>1778</v>
      </c>
      <c r="C96" s="33"/>
      <c r="D96" s="144">
        <v>10.7</v>
      </c>
      <c r="E96" s="20"/>
      <c r="F96" s="33"/>
      <c r="G96" s="34" t="s">
        <v>78</v>
      </c>
      <c r="H96" s="430"/>
      <c r="I96" s="431"/>
      <c r="J96" s="431"/>
      <c r="K96" s="432"/>
      <c r="L96" s="62"/>
      <c r="M96" s="154"/>
      <c r="N96" s="10"/>
      <c r="O96" s="36"/>
    </row>
    <row r="97" spans="1:15" ht="12.95" customHeight="1">
      <c r="A97" s="13" t="s">
        <v>78</v>
      </c>
      <c r="B97" s="37" t="s">
        <v>78</v>
      </c>
      <c r="C97" s="39"/>
      <c r="D97" s="146" t="s">
        <v>78</v>
      </c>
      <c r="E97" s="22"/>
      <c r="F97" s="39"/>
      <c r="G97" s="40" t="s">
        <v>79</v>
      </c>
      <c r="H97" s="424"/>
      <c r="I97" s="425"/>
      <c r="J97" s="425"/>
      <c r="K97" s="426"/>
      <c r="L97" s="65"/>
      <c r="M97" s="155"/>
      <c r="N97" s="14"/>
      <c r="O97" s="38"/>
    </row>
    <row r="98" spans="1:15" ht="12.95" customHeight="1">
      <c r="A98" s="9" t="s">
        <v>628</v>
      </c>
      <c r="B98" s="35" t="s">
        <v>1661</v>
      </c>
      <c r="C98" s="33"/>
      <c r="D98" s="144" t="s">
        <v>78</v>
      </c>
      <c r="E98" s="20"/>
      <c r="F98" s="33"/>
      <c r="G98" s="34" t="s">
        <v>78</v>
      </c>
      <c r="H98" s="427"/>
      <c r="I98" s="428"/>
      <c r="J98" s="428"/>
      <c r="K98" s="429"/>
      <c r="L98" s="64"/>
      <c r="M98" s="154"/>
      <c r="N98" s="10"/>
      <c r="O98" s="36"/>
    </row>
    <row r="99" spans="1:15" ht="12.95" customHeight="1">
      <c r="A99" s="9" t="s">
        <v>78</v>
      </c>
      <c r="B99" s="35" t="s">
        <v>78</v>
      </c>
      <c r="C99" s="33"/>
      <c r="D99" s="144">
        <v>19.5</v>
      </c>
      <c r="E99" s="20"/>
      <c r="F99" s="33"/>
      <c r="G99" s="34" t="s">
        <v>78</v>
      </c>
      <c r="H99" s="430"/>
      <c r="I99" s="431"/>
      <c r="J99" s="431"/>
      <c r="K99" s="432"/>
      <c r="L99" s="62"/>
      <c r="M99" s="154"/>
      <c r="N99" s="10"/>
      <c r="O99" s="36"/>
    </row>
    <row r="100" spans="1:15" ht="12.95" customHeight="1">
      <c r="A100" s="9" t="s">
        <v>78</v>
      </c>
      <c r="B100" s="37" t="s">
        <v>78</v>
      </c>
      <c r="C100" s="33"/>
      <c r="D100" s="144" t="s">
        <v>78</v>
      </c>
      <c r="E100" s="20"/>
      <c r="F100" s="33"/>
      <c r="G100" s="34" t="s">
        <v>79</v>
      </c>
      <c r="H100" s="424"/>
      <c r="I100" s="425"/>
      <c r="J100" s="425"/>
      <c r="K100" s="426"/>
      <c r="L100" s="65"/>
      <c r="M100" s="154"/>
      <c r="N100" s="10"/>
      <c r="O100" s="36"/>
    </row>
    <row r="101" spans="1:15" ht="12.95" customHeight="1">
      <c r="A101" s="11" t="s">
        <v>616</v>
      </c>
      <c r="B101" s="31" t="s">
        <v>1662</v>
      </c>
      <c r="C101" s="29"/>
      <c r="D101" s="145" t="s">
        <v>78</v>
      </c>
      <c r="E101" s="23"/>
      <c r="F101" s="29"/>
      <c r="G101" s="30" t="s">
        <v>78</v>
      </c>
      <c r="H101" s="427"/>
      <c r="I101" s="428"/>
      <c r="J101" s="428"/>
      <c r="K101" s="429"/>
      <c r="L101" s="64"/>
      <c r="M101" s="152"/>
      <c r="N101" s="12"/>
      <c r="O101" s="32"/>
    </row>
    <row r="102" spans="1:15" ht="12.95" customHeight="1">
      <c r="A102" s="9" t="s">
        <v>78</v>
      </c>
      <c r="B102" s="35" t="s">
        <v>78</v>
      </c>
      <c r="C102" s="33"/>
      <c r="D102" s="144">
        <v>10.1</v>
      </c>
      <c r="E102" s="20"/>
      <c r="F102" s="33"/>
      <c r="G102" s="34" t="s">
        <v>78</v>
      </c>
      <c r="H102" s="430"/>
      <c r="I102" s="431"/>
      <c r="J102" s="431"/>
      <c r="K102" s="432"/>
      <c r="L102" s="62"/>
      <c r="M102" s="154"/>
      <c r="N102" s="10"/>
      <c r="O102" s="36"/>
    </row>
    <row r="103" spans="1:15" ht="12.95" customHeight="1">
      <c r="A103" s="13" t="s">
        <v>78</v>
      </c>
      <c r="B103" s="37" t="s">
        <v>78</v>
      </c>
      <c r="C103" s="39"/>
      <c r="D103" s="146" t="s">
        <v>78</v>
      </c>
      <c r="E103" s="22"/>
      <c r="F103" s="39"/>
      <c r="G103" s="40" t="s">
        <v>101</v>
      </c>
      <c r="H103" s="424"/>
      <c r="I103" s="425"/>
      <c r="J103" s="425"/>
      <c r="K103" s="426"/>
      <c r="L103" s="65"/>
      <c r="M103" s="155"/>
      <c r="N103" s="14"/>
      <c r="O103" s="38"/>
    </row>
    <row r="104" spans="1:15" ht="12.95" customHeight="1">
      <c r="A104" s="9" t="s">
        <v>616</v>
      </c>
      <c r="B104" s="35" t="s">
        <v>1775</v>
      </c>
      <c r="C104" s="33"/>
      <c r="D104" s="144" t="s">
        <v>78</v>
      </c>
      <c r="E104" s="20"/>
      <c r="F104" s="33"/>
      <c r="G104" s="34" t="s">
        <v>78</v>
      </c>
      <c r="H104" s="427"/>
      <c r="I104" s="428"/>
      <c r="J104" s="428"/>
      <c r="K104" s="429"/>
      <c r="L104" s="64"/>
      <c r="M104" s="154"/>
      <c r="N104" s="10"/>
      <c r="O104" s="36"/>
    </row>
    <row r="105" spans="1:15" ht="12.95" customHeight="1">
      <c r="A105" s="9" t="s">
        <v>78</v>
      </c>
      <c r="B105" s="35" t="s">
        <v>1776</v>
      </c>
      <c r="C105" s="33"/>
      <c r="D105" s="144">
        <v>105</v>
      </c>
      <c r="E105" s="20"/>
      <c r="F105" s="33"/>
      <c r="G105" s="34" t="s">
        <v>78</v>
      </c>
      <c r="H105" s="430"/>
      <c r="I105" s="431"/>
      <c r="J105" s="431"/>
      <c r="K105" s="432"/>
      <c r="L105" s="62"/>
      <c r="M105" s="154"/>
      <c r="N105" s="10"/>
      <c r="O105" s="36"/>
    </row>
    <row r="106" spans="1:15" ht="12.95" customHeight="1">
      <c r="A106" s="9" t="s">
        <v>78</v>
      </c>
      <c r="B106" s="37" t="s">
        <v>78</v>
      </c>
      <c r="C106" s="33"/>
      <c r="D106" s="144" t="s">
        <v>78</v>
      </c>
      <c r="E106" s="20"/>
      <c r="F106" s="33"/>
      <c r="G106" s="34" t="s">
        <v>101</v>
      </c>
      <c r="H106" s="424"/>
      <c r="I106" s="425"/>
      <c r="J106" s="425"/>
      <c r="K106" s="426"/>
      <c r="L106" s="65"/>
      <c r="M106" s="154"/>
      <c r="N106" s="10"/>
      <c r="O106" s="36"/>
    </row>
    <row r="107" spans="1:15" ht="12.95" customHeight="1">
      <c r="A107" s="11" t="s">
        <v>616</v>
      </c>
      <c r="B107" s="31" t="s">
        <v>1663</v>
      </c>
      <c r="C107" s="29"/>
      <c r="D107" s="145" t="s">
        <v>78</v>
      </c>
      <c r="E107" s="23"/>
      <c r="F107" s="29"/>
      <c r="G107" s="30" t="s">
        <v>78</v>
      </c>
      <c r="H107" s="427"/>
      <c r="I107" s="428"/>
      <c r="J107" s="428"/>
      <c r="K107" s="429"/>
      <c r="L107" s="64"/>
      <c r="M107" s="152"/>
      <c r="N107" s="12"/>
      <c r="O107" s="32"/>
    </row>
    <row r="108" spans="1:15" ht="12.95" customHeight="1">
      <c r="A108" s="9" t="s">
        <v>78</v>
      </c>
      <c r="B108" s="35" t="s">
        <v>78</v>
      </c>
      <c r="C108" s="33"/>
      <c r="D108" s="144">
        <v>9.6999999999999993</v>
      </c>
      <c r="E108" s="20"/>
      <c r="F108" s="33"/>
      <c r="G108" s="34" t="s">
        <v>78</v>
      </c>
      <c r="H108" s="430"/>
      <c r="I108" s="431"/>
      <c r="J108" s="431"/>
      <c r="K108" s="432"/>
      <c r="L108" s="62"/>
      <c r="M108" s="154"/>
      <c r="N108" s="10"/>
      <c r="O108" s="36"/>
    </row>
    <row r="109" spans="1:15" ht="12.95" customHeight="1">
      <c r="A109" s="13" t="s">
        <v>78</v>
      </c>
      <c r="B109" s="37" t="s">
        <v>78</v>
      </c>
      <c r="C109" s="39"/>
      <c r="D109" s="146" t="s">
        <v>78</v>
      </c>
      <c r="E109" s="22"/>
      <c r="F109" s="39"/>
      <c r="G109" s="40" t="s">
        <v>101</v>
      </c>
      <c r="H109" s="424"/>
      <c r="I109" s="425"/>
      <c r="J109" s="425"/>
      <c r="K109" s="426"/>
      <c r="L109" s="65"/>
      <c r="M109" s="155"/>
      <c r="N109" s="14"/>
      <c r="O109" s="38"/>
    </row>
    <row r="110" spans="1:15" ht="12.95" customHeight="1">
      <c r="A110" s="9" t="s">
        <v>616</v>
      </c>
      <c r="B110" s="35" t="s">
        <v>1664</v>
      </c>
      <c r="C110" s="33"/>
      <c r="D110" s="144" t="s">
        <v>78</v>
      </c>
      <c r="E110" s="20"/>
      <c r="F110" s="33"/>
      <c r="G110" s="34" t="s">
        <v>78</v>
      </c>
      <c r="H110" s="427"/>
      <c r="I110" s="428"/>
      <c r="J110" s="428"/>
      <c r="K110" s="429"/>
      <c r="L110" s="64"/>
      <c r="M110" s="154"/>
      <c r="N110" s="10"/>
      <c r="O110" s="36"/>
    </row>
    <row r="111" spans="1:15" ht="12.95" customHeight="1">
      <c r="A111" s="9" t="s">
        <v>78</v>
      </c>
      <c r="B111" s="35" t="s">
        <v>78</v>
      </c>
      <c r="C111" s="33"/>
      <c r="D111" s="144">
        <v>5.0999999999999996</v>
      </c>
      <c r="E111" s="20"/>
      <c r="F111" s="33"/>
      <c r="G111" s="34" t="s">
        <v>78</v>
      </c>
      <c r="H111" s="430"/>
      <c r="I111" s="431"/>
      <c r="J111" s="431"/>
      <c r="K111" s="432"/>
      <c r="L111" s="62"/>
      <c r="M111" s="154"/>
      <c r="N111" s="10"/>
      <c r="O111" s="36"/>
    </row>
    <row r="112" spans="1:15" ht="12.95" customHeight="1">
      <c r="A112" s="9" t="s">
        <v>78</v>
      </c>
      <c r="B112" s="35" t="s">
        <v>78</v>
      </c>
      <c r="C112" s="33"/>
      <c r="D112" s="144" t="s">
        <v>78</v>
      </c>
      <c r="E112" s="20"/>
      <c r="F112" s="33"/>
      <c r="G112" s="34" t="s">
        <v>101</v>
      </c>
      <c r="H112" s="424"/>
      <c r="I112" s="425"/>
      <c r="J112" s="425"/>
      <c r="K112" s="426"/>
      <c r="L112" s="65"/>
      <c r="M112" s="155"/>
      <c r="N112" s="10"/>
      <c r="O112" s="36"/>
    </row>
    <row r="113" spans="1:15" ht="12.95" customHeight="1">
      <c r="A113" s="11" t="s">
        <v>616</v>
      </c>
      <c r="B113" s="31" t="s">
        <v>1658</v>
      </c>
      <c r="C113" s="29"/>
      <c r="D113" s="145" t="s">
        <v>78</v>
      </c>
      <c r="E113" s="23"/>
      <c r="F113" s="29"/>
      <c r="G113" s="30" t="s">
        <v>78</v>
      </c>
      <c r="H113" s="427"/>
      <c r="I113" s="428"/>
      <c r="J113" s="428"/>
      <c r="K113" s="429"/>
      <c r="L113" s="64"/>
      <c r="M113" s="154"/>
      <c r="N113" s="12"/>
      <c r="O113" s="32"/>
    </row>
    <row r="114" spans="1:15" ht="12.95" customHeight="1">
      <c r="A114" s="9" t="s">
        <v>78</v>
      </c>
      <c r="B114" s="35" t="s">
        <v>78</v>
      </c>
      <c r="C114" s="33"/>
      <c r="D114" s="144">
        <v>96.1</v>
      </c>
      <c r="E114" s="20"/>
      <c r="F114" s="33"/>
      <c r="G114" s="34" t="s">
        <v>78</v>
      </c>
      <c r="H114" s="430"/>
      <c r="I114" s="431"/>
      <c r="J114" s="431"/>
      <c r="K114" s="432"/>
      <c r="L114" s="62"/>
      <c r="M114" s="154"/>
      <c r="N114" s="10"/>
      <c r="O114" s="36"/>
    </row>
    <row r="115" spans="1:15" ht="12.95" customHeight="1">
      <c r="A115" s="13" t="s">
        <v>78</v>
      </c>
      <c r="B115" s="37" t="s">
        <v>78</v>
      </c>
      <c r="C115" s="39"/>
      <c r="D115" s="146" t="s">
        <v>78</v>
      </c>
      <c r="E115" s="22"/>
      <c r="F115" s="39"/>
      <c r="G115" s="40" t="s">
        <v>101</v>
      </c>
      <c r="H115" s="424"/>
      <c r="I115" s="425"/>
      <c r="J115" s="425"/>
      <c r="K115" s="426"/>
      <c r="L115" s="65"/>
      <c r="M115" s="155"/>
      <c r="N115" s="14"/>
      <c r="O115" s="38"/>
    </row>
    <row r="116" spans="1:15" ht="12.95" customHeight="1">
      <c r="A116" s="9" t="s">
        <v>616</v>
      </c>
      <c r="B116" s="35" t="s">
        <v>1665</v>
      </c>
      <c r="C116" s="33"/>
      <c r="D116" s="144" t="s">
        <v>78</v>
      </c>
      <c r="E116" s="20"/>
      <c r="F116" s="33"/>
      <c r="G116" s="34" t="s">
        <v>78</v>
      </c>
      <c r="H116" s="427"/>
      <c r="I116" s="428"/>
      <c r="J116" s="428"/>
      <c r="K116" s="429"/>
      <c r="L116" s="64"/>
      <c r="M116" s="154"/>
      <c r="N116" s="10"/>
      <c r="O116" s="36"/>
    </row>
    <row r="117" spans="1:15" ht="12.95" customHeight="1">
      <c r="A117" s="9" t="s">
        <v>78</v>
      </c>
      <c r="B117" s="35" t="s">
        <v>78</v>
      </c>
      <c r="C117" s="33"/>
      <c r="D117" s="144">
        <v>106</v>
      </c>
      <c r="E117" s="20"/>
      <c r="F117" s="33"/>
      <c r="G117" s="34" t="s">
        <v>78</v>
      </c>
      <c r="H117" s="430"/>
      <c r="I117" s="431"/>
      <c r="J117" s="431"/>
      <c r="K117" s="432"/>
      <c r="L117" s="62"/>
      <c r="M117" s="154"/>
      <c r="N117" s="10"/>
      <c r="O117" s="36"/>
    </row>
    <row r="118" spans="1:15" ht="12.95" customHeight="1">
      <c r="A118" s="9" t="s">
        <v>78</v>
      </c>
      <c r="B118" s="35" t="s">
        <v>78</v>
      </c>
      <c r="C118" s="33"/>
      <c r="D118" s="144" t="s">
        <v>78</v>
      </c>
      <c r="E118" s="20"/>
      <c r="F118" s="33"/>
      <c r="G118" s="34" t="s">
        <v>101</v>
      </c>
      <c r="H118" s="424"/>
      <c r="I118" s="425"/>
      <c r="J118" s="425"/>
      <c r="K118" s="426"/>
      <c r="L118" s="65"/>
      <c r="M118" s="154"/>
      <c r="N118" s="10"/>
      <c r="O118" s="36"/>
    </row>
    <row r="119" spans="1:15" ht="12.95" customHeight="1">
      <c r="A119" s="11" t="s">
        <v>628</v>
      </c>
      <c r="B119" s="31" t="s">
        <v>1666</v>
      </c>
      <c r="C119" s="29"/>
      <c r="D119" s="145" t="s">
        <v>78</v>
      </c>
      <c r="E119" s="23"/>
      <c r="F119" s="29"/>
      <c r="G119" s="30" t="s">
        <v>78</v>
      </c>
      <c r="H119" s="427"/>
      <c r="I119" s="428"/>
      <c r="J119" s="428"/>
      <c r="K119" s="429"/>
      <c r="L119" s="64"/>
      <c r="M119" s="152"/>
      <c r="N119" s="12"/>
      <c r="O119" s="32"/>
    </row>
    <row r="120" spans="1:15" ht="12.95" customHeight="1">
      <c r="A120" s="9" t="s">
        <v>78</v>
      </c>
      <c r="B120" s="35" t="s">
        <v>78</v>
      </c>
      <c r="C120" s="33"/>
      <c r="D120" s="144">
        <v>15.2</v>
      </c>
      <c r="E120" s="20"/>
      <c r="F120" s="33"/>
      <c r="G120" s="34" t="s">
        <v>78</v>
      </c>
      <c r="H120" s="430"/>
      <c r="I120" s="431"/>
      <c r="J120" s="431"/>
      <c r="K120" s="432"/>
      <c r="L120" s="62"/>
      <c r="M120" s="154"/>
      <c r="N120" s="10"/>
      <c r="O120" s="36"/>
    </row>
    <row r="121" spans="1:15" ht="12.95" customHeight="1">
      <c r="A121" s="13" t="s">
        <v>78</v>
      </c>
      <c r="B121" s="37" t="s">
        <v>78</v>
      </c>
      <c r="C121" s="39"/>
      <c r="D121" s="146" t="s">
        <v>78</v>
      </c>
      <c r="E121" s="22"/>
      <c r="F121" s="39"/>
      <c r="G121" s="40" t="s">
        <v>79</v>
      </c>
      <c r="H121" s="424"/>
      <c r="I121" s="425"/>
      <c r="J121" s="425"/>
      <c r="K121" s="426"/>
      <c r="L121" s="65"/>
      <c r="M121" s="155"/>
      <c r="N121" s="14"/>
      <c r="O121" s="38"/>
    </row>
    <row r="122" spans="1:15" ht="12.95" customHeight="1">
      <c r="A122" s="11" t="s">
        <v>628</v>
      </c>
      <c r="B122" s="31" t="s">
        <v>1779</v>
      </c>
      <c r="C122" s="29"/>
      <c r="D122" s="145" t="s">
        <v>78</v>
      </c>
      <c r="E122" s="23"/>
      <c r="F122" s="29"/>
      <c r="G122" s="30" t="s">
        <v>78</v>
      </c>
      <c r="H122" s="427"/>
      <c r="I122" s="428"/>
      <c r="J122" s="428"/>
      <c r="K122" s="429"/>
      <c r="L122" s="64"/>
      <c r="M122" s="152"/>
      <c r="N122" s="12"/>
      <c r="O122" s="32"/>
    </row>
    <row r="123" spans="1:15" ht="12.95" customHeight="1">
      <c r="A123" s="9" t="s">
        <v>78</v>
      </c>
      <c r="B123" s="35" t="s">
        <v>1780</v>
      </c>
      <c r="C123" s="33"/>
      <c r="D123" s="144">
        <v>116</v>
      </c>
      <c r="E123" s="20"/>
      <c r="F123" s="33"/>
      <c r="G123" s="34" t="s">
        <v>78</v>
      </c>
      <c r="H123" s="430"/>
      <c r="I123" s="431"/>
      <c r="J123" s="431"/>
      <c r="K123" s="432"/>
      <c r="L123" s="62"/>
      <c r="M123" s="154"/>
      <c r="N123" s="10"/>
      <c r="O123" s="36"/>
    </row>
    <row r="124" spans="1:15" ht="12.95" customHeight="1">
      <c r="A124" s="13" t="s">
        <v>78</v>
      </c>
      <c r="B124" s="37" t="s">
        <v>78</v>
      </c>
      <c r="C124" s="39"/>
      <c r="D124" s="146" t="s">
        <v>78</v>
      </c>
      <c r="E124" s="22"/>
      <c r="F124" s="39"/>
      <c r="G124" s="40" t="s">
        <v>79</v>
      </c>
      <c r="H124" s="424"/>
      <c r="I124" s="425"/>
      <c r="J124" s="425"/>
      <c r="K124" s="426"/>
      <c r="L124" s="65"/>
      <c r="M124" s="155"/>
      <c r="N124" s="14"/>
      <c r="O124" s="38"/>
    </row>
    <row r="125" spans="1:15" ht="12.95" customHeight="1">
      <c r="A125" s="11" t="s">
        <v>616</v>
      </c>
      <c r="B125" s="31" t="s">
        <v>1660</v>
      </c>
      <c r="C125" s="29"/>
      <c r="D125" s="145" t="s">
        <v>78</v>
      </c>
      <c r="E125" s="23"/>
      <c r="F125" s="29"/>
      <c r="G125" s="30" t="s">
        <v>78</v>
      </c>
      <c r="H125" s="427"/>
      <c r="I125" s="428"/>
      <c r="J125" s="428"/>
      <c r="K125" s="429"/>
      <c r="L125" s="24"/>
      <c r="M125" s="152"/>
      <c r="N125" s="12"/>
      <c r="O125" s="32"/>
    </row>
    <row r="126" spans="1:15" ht="12.95" customHeight="1">
      <c r="A126" s="9" t="s">
        <v>78</v>
      </c>
      <c r="B126" s="35" t="s">
        <v>78</v>
      </c>
      <c r="C126" s="33"/>
      <c r="D126" s="144">
        <v>127</v>
      </c>
      <c r="E126" s="20"/>
      <c r="F126" s="33"/>
      <c r="G126" s="34" t="s">
        <v>78</v>
      </c>
      <c r="H126" s="430"/>
      <c r="I126" s="431"/>
      <c r="J126" s="431"/>
      <c r="K126" s="432"/>
      <c r="L126" s="62"/>
      <c r="M126" s="154"/>
      <c r="N126" s="10"/>
      <c r="O126" s="36"/>
    </row>
    <row r="127" spans="1:15" ht="12.95" customHeight="1" thickBot="1">
      <c r="A127" s="15" t="s">
        <v>78</v>
      </c>
      <c r="B127" s="50" t="s">
        <v>78</v>
      </c>
      <c r="C127" s="77"/>
      <c r="D127" s="147" t="s">
        <v>78</v>
      </c>
      <c r="E127" s="25"/>
      <c r="F127" s="77"/>
      <c r="G127" s="78" t="s">
        <v>101</v>
      </c>
      <c r="H127" s="441"/>
      <c r="I127" s="442"/>
      <c r="J127" s="442"/>
      <c r="K127" s="443"/>
      <c r="L127" s="63"/>
      <c r="M127" s="156"/>
      <c r="N127" s="16"/>
      <c r="O127" s="79"/>
    </row>
    <row r="128" spans="1:15" ht="18" customHeight="1">
      <c r="D128" s="448"/>
      <c r="E128" s="448"/>
      <c r="F128" s="448"/>
      <c r="G128" s="448"/>
      <c r="H128" s="448"/>
      <c r="I128" s="448"/>
      <c r="J128" s="448"/>
      <c r="K128" s="448"/>
    </row>
    <row r="129" spans="1:20" ht="20.100000000000001" customHeight="1" thickBot="1">
      <c r="A129" s="6" t="s">
        <v>10</v>
      </c>
    </row>
    <row r="130" spans="1:20" ht="20.100000000000001" customHeight="1" thickBot="1">
      <c r="A130" s="19"/>
      <c r="B130" s="2"/>
      <c r="C130" s="2"/>
      <c r="D130" s="18"/>
      <c r="E130" s="18"/>
      <c r="F130" s="2"/>
      <c r="G130" s="3"/>
      <c r="H130" s="3"/>
      <c r="I130" s="2"/>
      <c r="J130" s="2"/>
      <c r="K130" s="2"/>
      <c r="L130" s="18"/>
      <c r="M130" s="2"/>
      <c r="N130" s="2"/>
      <c r="O130" s="72"/>
    </row>
    <row r="131" spans="1:20" ht="20.100000000000001" customHeight="1" thickBot="1">
      <c r="A131" s="73" t="s">
        <v>5</v>
      </c>
      <c r="B131" s="444" t="s">
        <v>6</v>
      </c>
      <c r="C131" s="445"/>
      <c r="D131" s="444" t="s">
        <v>1</v>
      </c>
      <c r="E131" s="446"/>
      <c r="F131" s="445"/>
      <c r="G131" s="75" t="s">
        <v>2</v>
      </c>
      <c r="H131" s="444" t="s">
        <v>7</v>
      </c>
      <c r="I131" s="446"/>
      <c r="J131" s="446"/>
      <c r="K131" s="445"/>
      <c r="L131" s="74" t="s">
        <v>8</v>
      </c>
      <c r="M131" s="435" t="s">
        <v>4</v>
      </c>
      <c r="N131" s="436"/>
      <c r="O131" s="437"/>
    </row>
    <row r="132" spans="1:20" ht="12.95" customHeight="1">
      <c r="A132" s="66" t="s">
        <v>616</v>
      </c>
      <c r="B132" s="67" t="s">
        <v>1667</v>
      </c>
      <c r="C132" s="68"/>
      <c r="D132" s="143" t="s">
        <v>78</v>
      </c>
      <c r="E132" s="44"/>
      <c r="F132" s="68"/>
      <c r="G132" s="69" t="s">
        <v>78</v>
      </c>
      <c r="H132" s="438"/>
      <c r="I132" s="439"/>
      <c r="J132" s="439"/>
      <c r="K132" s="440"/>
      <c r="L132" s="70"/>
      <c r="M132" s="153"/>
      <c r="N132" s="8"/>
      <c r="O132" s="71"/>
    </row>
    <row r="133" spans="1:20" ht="12.95" customHeight="1">
      <c r="A133" s="9" t="s">
        <v>78</v>
      </c>
      <c r="B133" s="35" t="s">
        <v>78</v>
      </c>
      <c r="C133" s="33"/>
      <c r="D133" s="142">
        <v>43.1</v>
      </c>
      <c r="E133" s="20"/>
      <c r="F133" s="33"/>
      <c r="G133" s="34" t="s">
        <v>78</v>
      </c>
      <c r="H133" s="430"/>
      <c r="I133" s="431"/>
      <c r="J133" s="431"/>
      <c r="K133" s="432"/>
      <c r="L133" s="62"/>
      <c r="M133" s="154"/>
      <c r="N133" s="10"/>
      <c r="O133" s="36"/>
    </row>
    <row r="134" spans="1:20" ht="12.95" customHeight="1">
      <c r="A134" s="9" t="s">
        <v>78</v>
      </c>
      <c r="B134" s="35" t="s">
        <v>78</v>
      </c>
      <c r="C134" s="33"/>
      <c r="D134" s="144" t="s">
        <v>78</v>
      </c>
      <c r="E134" s="20"/>
      <c r="F134" s="33"/>
      <c r="G134" s="34" t="s">
        <v>101</v>
      </c>
      <c r="H134" s="430"/>
      <c r="I134" s="431"/>
      <c r="J134" s="431"/>
      <c r="K134" s="432"/>
      <c r="L134" s="21"/>
      <c r="M134" s="154"/>
      <c r="N134" s="10"/>
      <c r="O134" s="36"/>
    </row>
    <row r="135" spans="1:20" ht="12.95" customHeight="1">
      <c r="A135" s="11" t="s">
        <v>629</v>
      </c>
      <c r="B135" s="31" t="s">
        <v>1668</v>
      </c>
      <c r="C135" s="29"/>
      <c r="D135" s="145" t="s">
        <v>78</v>
      </c>
      <c r="E135" s="23"/>
      <c r="F135" s="29"/>
      <c r="G135" s="30" t="s">
        <v>78</v>
      </c>
      <c r="H135" s="427"/>
      <c r="I135" s="428"/>
      <c r="J135" s="428"/>
      <c r="K135" s="429"/>
      <c r="L135" s="64"/>
      <c r="M135" s="152"/>
      <c r="N135" s="12"/>
      <c r="O135" s="32"/>
      <c r="Q135" s="177"/>
      <c r="S135" s="10"/>
      <c r="T135" s="10"/>
    </row>
    <row r="136" spans="1:20" ht="12.95" customHeight="1">
      <c r="A136" s="9" t="s">
        <v>78</v>
      </c>
      <c r="B136" s="35" t="s">
        <v>78</v>
      </c>
      <c r="C136" s="33"/>
      <c r="D136" s="144">
        <v>39.1</v>
      </c>
      <c r="E136" s="20"/>
      <c r="F136" s="33"/>
      <c r="G136" s="34" t="s">
        <v>78</v>
      </c>
      <c r="H136" s="28"/>
      <c r="I136" s="431"/>
      <c r="J136" s="431"/>
      <c r="K136" s="432"/>
      <c r="L136" s="62"/>
      <c r="M136" s="449"/>
      <c r="N136" s="450"/>
      <c r="O136" s="451"/>
      <c r="P136" s="1"/>
      <c r="Q136" s="177"/>
      <c r="R136" s="10"/>
      <c r="S136" s="10"/>
      <c r="T136" s="10"/>
    </row>
    <row r="137" spans="1:20" ht="12.95" customHeight="1">
      <c r="A137" s="13" t="s">
        <v>78</v>
      </c>
      <c r="B137" s="37" t="s">
        <v>78</v>
      </c>
      <c r="C137" s="39"/>
      <c r="D137" s="146" t="s">
        <v>78</v>
      </c>
      <c r="E137" s="22"/>
      <c r="F137" s="39"/>
      <c r="G137" s="40" t="s">
        <v>79</v>
      </c>
      <c r="H137" s="424"/>
      <c r="I137" s="425"/>
      <c r="J137" s="425"/>
      <c r="K137" s="426"/>
      <c r="L137" s="65"/>
      <c r="M137" s="155"/>
      <c r="N137" s="14"/>
      <c r="O137" s="38"/>
      <c r="Q137" s="177"/>
      <c r="S137" s="10"/>
      <c r="T137" s="10"/>
    </row>
    <row r="138" spans="1:20" ht="12.95" customHeight="1">
      <c r="A138" s="11" t="s">
        <v>616</v>
      </c>
      <c r="B138" s="31" t="s">
        <v>1669</v>
      </c>
      <c r="C138" s="29"/>
      <c r="D138" s="145" t="s">
        <v>78</v>
      </c>
      <c r="E138" s="23"/>
      <c r="F138" s="29"/>
      <c r="G138" s="30" t="s">
        <v>78</v>
      </c>
      <c r="H138" s="427"/>
      <c r="I138" s="428"/>
      <c r="J138" s="428"/>
      <c r="K138" s="429"/>
      <c r="L138" s="64"/>
      <c r="M138" s="152"/>
      <c r="N138" s="12"/>
      <c r="O138" s="32"/>
      <c r="Q138" s="177"/>
      <c r="S138" s="10"/>
      <c r="T138" s="10"/>
    </row>
    <row r="139" spans="1:20" ht="12.95" customHeight="1">
      <c r="A139" s="9" t="s">
        <v>78</v>
      </c>
      <c r="B139" s="35" t="s">
        <v>78</v>
      </c>
      <c r="C139" s="33"/>
      <c r="D139" s="144">
        <v>233</v>
      </c>
      <c r="E139" s="20"/>
      <c r="F139" s="33"/>
      <c r="G139" s="34" t="s">
        <v>78</v>
      </c>
      <c r="H139" s="28"/>
      <c r="I139" s="431"/>
      <c r="J139" s="431"/>
      <c r="K139" s="432"/>
      <c r="L139" s="62"/>
      <c r="M139" s="449"/>
      <c r="N139" s="450"/>
      <c r="O139" s="451"/>
      <c r="P139" s="1"/>
      <c r="Q139" s="177"/>
      <c r="R139" s="10"/>
      <c r="S139" s="10"/>
      <c r="T139" s="10"/>
    </row>
    <row r="140" spans="1:20" ht="12.95" customHeight="1">
      <c r="A140" s="13" t="s">
        <v>78</v>
      </c>
      <c r="B140" s="37" t="s">
        <v>78</v>
      </c>
      <c r="C140" s="39"/>
      <c r="D140" s="146" t="s">
        <v>78</v>
      </c>
      <c r="E140" s="22"/>
      <c r="F140" s="39"/>
      <c r="G140" s="40" t="s">
        <v>101</v>
      </c>
      <c r="H140" s="424"/>
      <c r="I140" s="425"/>
      <c r="J140" s="425"/>
      <c r="K140" s="426"/>
      <c r="L140" s="65"/>
      <c r="M140" s="155"/>
      <c r="N140" s="14"/>
      <c r="O140" s="38"/>
      <c r="Q140" s="177"/>
      <c r="S140" s="10"/>
      <c r="T140" s="10"/>
    </row>
    <row r="141" spans="1:20" ht="12.95" customHeight="1">
      <c r="A141" s="11" t="s">
        <v>616</v>
      </c>
      <c r="B141" s="31" t="s">
        <v>1670</v>
      </c>
      <c r="C141" s="29"/>
      <c r="D141" s="145" t="s">
        <v>78</v>
      </c>
      <c r="E141" s="20"/>
      <c r="F141" s="33"/>
      <c r="G141" s="30" t="s">
        <v>78</v>
      </c>
      <c r="H141" s="427"/>
      <c r="I141" s="428"/>
      <c r="J141" s="428"/>
      <c r="K141" s="429"/>
      <c r="L141" s="64"/>
      <c r="M141" s="152"/>
      <c r="N141" s="12"/>
      <c r="O141" s="32"/>
      <c r="Q141" s="177"/>
      <c r="S141" s="10"/>
      <c r="T141" s="10"/>
    </row>
    <row r="142" spans="1:20" ht="12.95" customHeight="1">
      <c r="A142" s="9" t="s">
        <v>78</v>
      </c>
      <c r="B142" s="35" t="s">
        <v>78</v>
      </c>
      <c r="C142" s="33"/>
      <c r="D142" s="144">
        <v>103</v>
      </c>
      <c r="E142" s="20"/>
      <c r="F142" s="33"/>
      <c r="G142" s="34" t="s">
        <v>78</v>
      </c>
      <c r="H142" s="28"/>
      <c r="I142" s="431"/>
      <c r="J142" s="431"/>
      <c r="K142" s="432"/>
      <c r="L142" s="62"/>
      <c r="M142" s="449"/>
      <c r="N142" s="450"/>
      <c r="O142" s="451"/>
      <c r="P142" s="1"/>
      <c r="Q142" s="177"/>
      <c r="R142" s="10"/>
      <c r="S142" s="10"/>
      <c r="T142" s="10"/>
    </row>
    <row r="143" spans="1:20" ht="12.95" customHeight="1">
      <c r="A143" s="13" t="s">
        <v>78</v>
      </c>
      <c r="B143" s="37" t="s">
        <v>78</v>
      </c>
      <c r="C143" s="39"/>
      <c r="D143" s="146" t="s">
        <v>78</v>
      </c>
      <c r="E143" s="20"/>
      <c r="F143" s="33"/>
      <c r="G143" s="40" t="s">
        <v>101</v>
      </c>
      <c r="H143" s="424"/>
      <c r="I143" s="425"/>
      <c r="J143" s="425"/>
      <c r="K143" s="426"/>
      <c r="L143" s="65"/>
      <c r="M143" s="155"/>
      <c r="N143" s="14"/>
      <c r="O143" s="38"/>
      <c r="Q143" s="177"/>
      <c r="S143" s="10"/>
      <c r="T143" s="10"/>
    </row>
    <row r="144" spans="1:20" ht="12.95" customHeight="1">
      <c r="A144" s="11" t="s">
        <v>628</v>
      </c>
      <c r="B144" s="31" t="s">
        <v>1671</v>
      </c>
      <c r="C144" s="29"/>
      <c r="D144" s="145" t="s">
        <v>78</v>
      </c>
      <c r="E144" s="23"/>
      <c r="F144" s="29"/>
      <c r="G144" s="30" t="s">
        <v>78</v>
      </c>
      <c r="H144" s="427"/>
      <c r="I144" s="428"/>
      <c r="J144" s="428"/>
      <c r="K144" s="429"/>
      <c r="L144" s="64"/>
      <c r="M144" s="152"/>
      <c r="N144" s="12"/>
      <c r="O144" s="32"/>
      <c r="Q144" s="177"/>
      <c r="S144" s="10"/>
      <c r="T144" s="10"/>
    </row>
    <row r="145" spans="1:20" ht="12.95" customHeight="1">
      <c r="A145" s="9" t="s">
        <v>78</v>
      </c>
      <c r="B145" s="35" t="s">
        <v>78</v>
      </c>
      <c r="C145" s="33"/>
      <c r="D145" s="144">
        <v>1286</v>
      </c>
      <c r="E145" s="20"/>
      <c r="F145" s="33"/>
      <c r="G145" s="34" t="s">
        <v>78</v>
      </c>
      <c r="H145" s="28"/>
      <c r="I145" s="431"/>
      <c r="J145" s="431"/>
      <c r="K145" s="432"/>
      <c r="L145" s="62"/>
      <c r="M145" s="449"/>
      <c r="N145" s="450"/>
      <c r="O145" s="451"/>
      <c r="P145" s="1"/>
      <c r="Q145" s="177"/>
      <c r="R145" s="10"/>
      <c r="S145" s="10"/>
      <c r="T145" s="10"/>
    </row>
    <row r="146" spans="1:20" ht="12.95" customHeight="1">
      <c r="A146" s="13" t="s">
        <v>78</v>
      </c>
      <c r="B146" s="37" t="s">
        <v>78</v>
      </c>
      <c r="C146" s="39"/>
      <c r="D146" s="146" t="s">
        <v>78</v>
      </c>
      <c r="E146" s="22"/>
      <c r="F146" s="39"/>
      <c r="G146" s="40" t="s">
        <v>79</v>
      </c>
      <c r="H146" s="424"/>
      <c r="I146" s="425"/>
      <c r="J146" s="425"/>
      <c r="K146" s="426"/>
      <c r="L146" s="65"/>
      <c r="M146" s="155"/>
      <c r="N146" s="14"/>
      <c r="O146" s="38"/>
      <c r="Q146" s="177"/>
      <c r="S146" s="10"/>
      <c r="T146" s="10"/>
    </row>
    <row r="147" spans="1:20" ht="12.95" customHeight="1">
      <c r="A147" s="11" t="s">
        <v>616</v>
      </c>
      <c r="B147" s="31" t="s">
        <v>1672</v>
      </c>
      <c r="C147" s="29"/>
      <c r="D147" s="145" t="s">
        <v>78</v>
      </c>
      <c r="E147" s="23"/>
      <c r="F147" s="29"/>
      <c r="G147" s="30" t="s">
        <v>78</v>
      </c>
      <c r="H147" s="427"/>
      <c r="I147" s="428"/>
      <c r="J147" s="428"/>
      <c r="K147" s="429"/>
      <c r="L147" s="64"/>
      <c r="M147" s="152"/>
      <c r="N147" s="12"/>
      <c r="O147" s="32"/>
      <c r="Q147" s="177"/>
      <c r="S147" s="10"/>
      <c r="T147" s="10"/>
    </row>
    <row r="148" spans="1:20" ht="12.95" customHeight="1">
      <c r="A148" s="9" t="s">
        <v>78</v>
      </c>
      <c r="B148" s="35" t="s">
        <v>78</v>
      </c>
      <c r="C148" s="33"/>
      <c r="D148" s="144">
        <v>112</v>
      </c>
      <c r="E148" s="20"/>
      <c r="F148" s="33"/>
      <c r="G148" s="34" t="s">
        <v>78</v>
      </c>
      <c r="H148" s="28"/>
      <c r="I148" s="431"/>
      <c r="J148" s="431"/>
      <c r="K148" s="432"/>
      <c r="L148" s="62"/>
      <c r="M148" s="449"/>
      <c r="N148" s="450"/>
      <c r="O148" s="451"/>
      <c r="P148" s="1"/>
      <c r="Q148" s="177"/>
      <c r="R148" s="10"/>
      <c r="S148" s="10"/>
      <c r="T148" s="10"/>
    </row>
    <row r="149" spans="1:20" ht="12.95" customHeight="1">
      <c r="A149" s="13" t="s">
        <v>78</v>
      </c>
      <c r="B149" s="37" t="s">
        <v>78</v>
      </c>
      <c r="C149" s="39"/>
      <c r="D149" s="146" t="s">
        <v>78</v>
      </c>
      <c r="E149" s="22"/>
      <c r="F149" s="39"/>
      <c r="G149" s="40" t="s">
        <v>101</v>
      </c>
      <c r="H149" s="424"/>
      <c r="I149" s="425"/>
      <c r="J149" s="425"/>
      <c r="K149" s="426"/>
      <c r="L149" s="65"/>
      <c r="M149" s="155"/>
      <c r="N149" s="14"/>
      <c r="O149" s="38"/>
      <c r="Q149" s="177"/>
      <c r="S149" s="10"/>
      <c r="T149" s="10"/>
    </row>
    <row r="150" spans="1:20" ht="12.95" customHeight="1">
      <c r="A150" s="11" t="s">
        <v>616</v>
      </c>
      <c r="B150" s="35" t="s">
        <v>1673</v>
      </c>
      <c r="C150" s="33"/>
      <c r="D150" s="144" t="s">
        <v>78</v>
      </c>
      <c r="E150" s="20"/>
      <c r="F150" s="33"/>
      <c r="G150" s="30" t="s">
        <v>78</v>
      </c>
      <c r="H150" s="427"/>
      <c r="I150" s="428"/>
      <c r="J150" s="428"/>
      <c r="K150" s="429"/>
      <c r="L150" s="64"/>
      <c r="M150" s="152"/>
      <c r="N150" s="12"/>
      <c r="O150" s="32"/>
      <c r="Q150" s="177"/>
      <c r="S150" s="10"/>
      <c r="T150" s="10"/>
    </row>
    <row r="151" spans="1:20" ht="12.95" customHeight="1">
      <c r="A151" s="9" t="s">
        <v>78</v>
      </c>
      <c r="B151" s="35" t="s">
        <v>78</v>
      </c>
      <c r="C151" s="33"/>
      <c r="D151" s="144">
        <v>93.3</v>
      </c>
      <c r="E151" s="20"/>
      <c r="F151" s="33"/>
      <c r="G151" s="34" t="s">
        <v>78</v>
      </c>
      <c r="H151" s="28"/>
      <c r="I151" s="431"/>
      <c r="J151" s="431"/>
      <c r="K151" s="432"/>
      <c r="L151" s="62"/>
      <c r="M151" s="449"/>
      <c r="N151" s="450"/>
      <c r="O151" s="451"/>
      <c r="P151" s="1"/>
      <c r="Q151" s="177"/>
      <c r="R151" s="10"/>
      <c r="S151" s="10"/>
      <c r="T151" s="10"/>
    </row>
    <row r="152" spans="1:20" ht="12.95" customHeight="1">
      <c r="A152" s="9" t="s">
        <v>78</v>
      </c>
      <c r="B152" s="35" t="s">
        <v>78</v>
      </c>
      <c r="C152" s="33"/>
      <c r="D152" s="144" t="s">
        <v>78</v>
      </c>
      <c r="E152" s="20"/>
      <c r="F152" s="33"/>
      <c r="G152" s="40" t="s">
        <v>101</v>
      </c>
      <c r="H152" s="424"/>
      <c r="I152" s="425"/>
      <c r="J152" s="425"/>
      <c r="K152" s="426"/>
      <c r="L152" s="65"/>
      <c r="M152" s="155"/>
      <c r="N152" s="14"/>
      <c r="O152" s="38"/>
      <c r="Q152" s="177"/>
      <c r="S152" s="10"/>
      <c r="T152" s="10"/>
    </row>
    <row r="153" spans="1:20" ht="12.95" customHeight="1">
      <c r="A153" s="11" t="s">
        <v>616</v>
      </c>
      <c r="B153" s="31" t="s">
        <v>1674</v>
      </c>
      <c r="C153" s="29"/>
      <c r="D153" s="145" t="s">
        <v>78</v>
      </c>
      <c r="E153" s="23"/>
      <c r="F153" s="29"/>
      <c r="G153" s="30" t="s">
        <v>78</v>
      </c>
      <c r="H153" s="427"/>
      <c r="I153" s="428"/>
      <c r="J153" s="428"/>
      <c r="K153" s="429"/>
      <c r="L153" s="64"/>
      <c r="M153" s="152"/>
      <c r="N153" s="12"/>
      <c r="O153" s="32"/>
      <c r="Q153" s="177"/>
      <c r="S153" s="10"/>
      <c r="T153" s="10"/>
    </row>
    <row r="154" spans="1:20" ht="12.95" customHeight="1">
      <c r="A154" s="9" t="s">
        <v>78</v>
      </c>
      <c r="B154" s="35" t="s">
        <v>78</v>
      </c>
      <c r="C154" s="33"/>
      <c r="D154" s="144">
        <v>3.5</v>
      </c>
      <c r="E154" s="20"/>
      <c r="F154" s="33"/>
      <c r="G154" s="34" t="s">
        <v>78</v>
      </c>
      <c r="H154" s="28"/>
      <c r="I154" s="431"/>
      <c r="J154" s="431"/>
      <c r="K154" s="432"/>
      <c r="L154" s="62"/>
      <c r="M154" s="449"/>
      <c r="N154" s="450"/>
      <c r="O154" s="451"/>
      <c r="P154" s="1"/>
      <c r="Q154" s="177"/>
      <c r="R154" s="10"/>
      <c r="S154" s="10"/>
      <c r="T154" s="10"/>
    </row>
    <row r="155" spans="1:20" ht="12.95" customHeight="1">
      <c r="A155" s="13" t="s">
        <v>78</v>
      </c>
      <c r="B155" s="37" t="s">
        <v>78</v>
      </c>
      <c r="C155" s="39"/>
      <c r="D155" s="146" t="s">
        <v>78</v>
      </c>
      <c r="E155" s="22"/>
      <c r="F155" s="39"/>
      <c r="G155" s="40" t="s">
        <v>101</v>
      </c>
      <c r="H155" s="424"/>
      <c r="I155" s="425"/>
      <c r="J155" s="425"/>
      <c r="K155" s="426"/>
      <c r="L155" s="65"/>
      <c r="M155" s="155"/>
      <c r="N155" s="14"/>
      <c r="O155" s="38"/>
      <c r="Q155" s="177"/>
      <c r="S155" s="10"/>
      <c r="T155" s="10"/>
    </row>
    <row r="156" spans="1:20" ht="12.95" customHeight="1">
      <c r="A156" s="11" t="s">
        <v>616</v>
      </c>
      <c r="B156" s="31" t="s">
        <v>1675</v>
      </c>
      <c r="C156" s="29"/>
      <c r="D156" s="145" t="s">
        <v>78</v>
      </c>
      <c r="E156" s="23"/>
      <c r="F156" s="29"/>
      <c r="G156" s="30" t="s">
        <v>78</v>
      </c>
      <c r="H156" s="427"/>
      <c r="I156" s="428"/>
      <c r="J156" s="428"/>
      <c r="K156" s="429"/>
      <c r="L156" s="64"/>
      <c r="M156" s="152"/>
      <c r="N156" s="12"/>
      <c r="O156" s="32"/>
      <c r="Q156" s="177"/>
      <c r="S156" s="10"/>
      <c r="T156" s="10"/>
    </row>
    <row r="157" spans="1:20" ht="12.95" customHeight="1">
      <c r="A157" s="9" t="s">
        <v>78</v>
      </c>
      <c r="B157" s="35" t="s">
        <v>78</v>
      </c>
      <c r="C157" s="33"/>
      <c r="D157" s="144">
        <v>181</v>
      </c>
      <c r="E157" s="20"/>
      <c r="F157" s="33"/>
      <c r="G157" s="34" t="s">
        <v>78</v>
      </c>
      <c r="H157" s="28"/>
      <c r="I157" s="431"/>
      <c r="J157" s="431"/>
      <c r="K157" s="432"/>
      <c r="L157" s="62"/>
      <c r="M157" s="449"/>
      <c r="N157" s="450"/>
      <c r="O157" s="451"/>
      <c r="P157" s="1"/>
      <c r="Q157" s="177"/>
      <c r="R157" s="10"/>
      <c r="S157" s="10"/>
      <c r="T157" s="10"/>
    </row>
    <row r="158" spans="1:20" ht="12.95" customHeight="1">
      <c r="A158" s="13" t="s">
        <v>78</v>
      </c>
      <c r="B158" s="37" t="s">
        <v>78</v>
      </c>
      <c r="C158" s="39"/>
      <c r="D158" s="146" t="s">
        <v>78</v>
      </c>
      <c r="E158" s="22"/>
      <c r="F158" s="39"/>
      <c r="G158" s="40" t="s">
        <v>101</v>
      </c>
      <c r="H158" s="424"/>
      <c r="I158" s="425"/>
      <c r="J158" s="425"/>
      <c r="K158" s="426"/>
      <c r="L158" s="65"/>
      <c r="M158" s="155"/>
      <c r="N158" s="14"/>
      <c r="O158" s="38"/>
      <c r="Q158" s="177"/>
      <c r="S158" s="10"/>
      <c r="T158" s="10"/>
    </row>
    <row r="159" spans="1:20" ht="12.95" customHeight="1">
      <c r="A159" s="11" t="s">
        <v>628</v>
      </c>
      <c r="B159" s="31" t="s">
        <v>1676</v>
      </c>
      <c r="C159" s="29"/>
      <c r="D159" s="145" t="s">
        <v>78</v>
      </c>
      <c r="E159" s="23"/>
      <c r="F159" s="29"/>
      <c r="G159" s="30" t="s">
        <v>78</v>
      </c>
      <c r="H159" s="427"/>
      <c r="I159" s="428"/>
      <c r="J159" s="428"/>
      <c r="K159" s="429"/>
      <c r="L159" s="64"/>
      <c r="M159" s="152"/>
      <c r="N159" s="12"/>
      <c r="O159" s="32"/>
    </row>
    <row r="160" spans="1:20" ht="12.95" customHeight="1">
      <c r="A160" s="9" t="s">
        <v>78</v>
      </c>
      <c r="B160" s="35" t="s">
        <v>78</v>
      </c>
      <c r="C160" s="33"/>
      <c r="D160" s="144">
        <v>137</v>
      </c>
      <c r="E160" s="20"/>
      <c r="F160" s="33"/>
      <c r="G160" s="34" t="s">
        <v>78</v>
      </c>
      <c r="H160" s="430"/>
      <c r="I160" s="431"/>
      <c r="J160" s="431"/>
      <c r="K160" s="432"/>
      <c r="L160" s="62"/>
      <c r="M160" s="154"/>
      <c r="N160" s="10"/>
      <c r="O160" s="36"/>
    </row>
    <row r="161" spans="1:19" ht="12.95" customHeight="1">
      <c r="A161" s="13" t="s">
        <v>78</v>
      </c>
      <c r="B161" s="37" t="s">
        <v>78</v>
      </c>
      <c r="C161" s="39"/>
      <c r="D161" s="146" t="s">
        <v>78</v>
      </c>
      <c r="E161" s="22"/>
      <c r="F161" s="39"/>
      <c r="G161" s="40" t="s">
        <v>79</v>
      </c>
      <c r="H161" s="424"/>
      <c r="I161" s="425"/>
      <c r="J161" s="425"/>
      <c r="K161" s="426"/>
      <c r="L161" s="65"/>
      <c r="M161" s="155"/>
      <c r="N161" s="14"/>
      <c r="O161" s="38"/>
    </row>
    <row r="162" spans="1:19" ht="12.95" customHeight="1">
      <c r="A162" s="9" t="s">
        <v>631</v>
      </c>
      <c r="B162" s="35" t="s">
        <v>1676</v>
      </c>
      <c r="C162" s="33"/>
      <c r="D162" s="144" t="s">
        <v>78</v>
      </c>
      <c r="E162" s="20"/>
      <c r="F162" s="33"/>
      <c r="G162" s="34" t="s">
        <v>78</v>
      </c>
      <c r="H162" s="427"/>
      <c r="I162" s="428"/>
      <c r="J162" s="428"/>
      <c r="K162" s="429"/>
      <c r="L162" s="64"/>
      <c r="M162" s="154"/>
      <c r="N162" s="10"/>
      <c r="O162" s="36"/>
    </row>
    <row r="163" spans="1:19" ht="12.95" customHeight="1">
      <c r="A163" s="9" t="s">
        <v>78</v>
      </c>
      <c r="B163" s="35" t="s">
        <v>78</v>
      </c>
      <c r="C163" s="33"/>
      <c r="D163" s="144">
        <v>665</v>
      </c>
      <c r="E163" s="20"/>
      <c r="F163" s="33"/>
      <c r="G163" s="34" t="s">
        <v>78</v>
      </c>
      <c r="H163" s="430"/>
      <c r="I163" s="431"/>
      <c r="J163" s="431"/>
      <c r="K163" s="432"/>
      <c r="L163" s="62"/>
      <c r="M163" s="154"/>
      <c r="N163" s="10"/>
      <c r="O163" s="36"/>
    </row>
    <row r="164" spans="1:19" ht="12.95" customHeight="1">
      <c r="A164" s="9" t="s">
        <v>78</v>
      </c>
      <c r="B164" s="37" t="s">
        <v>78</v>
      </c>
      <c r="C164" s="33"/>
      <c r="D164" s="144" t="s">
        <v>78</v>
      </c>
      <c r="E164" s="20"/>
      <c r="F164" s="33"/>
      <c r="G164" s="34" t="s">
        <v>79</v>
      </c>
      <c r="H164" s="424"/>
      <c r="I164" s="425"/>
      <c r="J164" s="425"/>
      <c r="K164" s="426"/>
      <c r="L164" s="65"/>
      <c r="M164" s="154"/>
      <c r="N164" s="10"/>
      <c r="O164" s="36"/>
    </row>
    <row r="165" spans="1:19" ht="12.95" customHeight="1">
      <c r="A165" s="11" t="s">
        <v>1331</v>
      </c>
      <c r="B165" s="31" t="s">
        <v>1779</v>
      </c>
      <c r="C165" s="29"/>
      <c r="D165" s="145" t="s">
        <v>78</v>
      </c>
      <c r="E165" s="23"/>
      <c r="F165" s="29"/>
      <c r="G165" s="30" t="s">
        <v>78</v>
      </c>
      <c r="H165" s="427"/>
      <c r="I165" s="428"/>
      <c r="J165" s="428"/>
      <c r="K165" s="429"/>
      <c r="L165" s="64"/>
      <c r="M165" s="152"/>
      <c r="N165" s="12"/>
      <c r="O165" s="32"/>
    </row>
    <row r="166" spans="1:19" ht="12.95" customHeight="1">
      <c r="A166" s="9" t="s">
        <v>611</v>
      </c>
      <c r="B166" s="35" t="s">
        <v>78</v>
      </c>
      <c r="C166" s="33"/>
      <c r="D166" s="144">
        <v>204</v>
      </c>
      <c r="E166" s="20"/>
      <c r="F166" s="33"/>
      <c r="G166" s="34" t="s">
        <v>78</v>
      </c>
      <c r="H166" s="430"/>
      <c r="I166" s="431"/>
      <c r="J166" s="431"/>
      <c r="K166" s="432"/>
      <c r="L166" s="62"/>
      <c r="M166" s="154"/>
      <c r="N166" s="10"/>
      <c r="O166" s="36"/>
    </row>
    <row r="167" spans="1:19" ht="12.95" customHeight="1">
      <c r="A167" s="13" t="s">
        <v>78</v>
      </c>
      <c r="B167" s="37" t="s">
        <v>78</v>
      </c>
      <c r="C167" s="39"/>
      <c r="D167" s="146" t="s">
        <v>78</v>
      </c>
      <c r="E167" s="22"/>
      <c r="F167" s="39"/>
      <c r="G167" s="40" t="s">
        <v>79</v>
      </c>
      <c r="H167" s="424"/>
      <c r="I167" s="425"/>
      <c r="J167" s="425"/>
      <c r="K167" s="426"/>
      <c r="L167" s="65"/>
      <c r="M167" s="174"/>
      <c r="N167" s="14"/>
      <c r="O167" s="38"/>
    </row>
    <row r="168" spans="1:19" ht="12.95" customHeight="1">
      <c r="A168" s="11" t="s">
        <v>2289</v>
      </c>
      <c r="B168" s="31" t="s">
        <v>2290</v>
      </c>
      <c r="C168" s="29"/>
      <c r="D168" s="145" t="s">
        <v>78</v>
      </c>
      <c r="E168" s="23"/>
      <c r="F168" s="29"/>
      <c r="G168" s="30" t="s">
        <v>78</v>
      </c>
      <c r="H168" s="427"/>
      <c r="I168" s="428"/>
      <c r="J168" s="428"/>
      <c r="K168" s="429"/>
      <c r="L168" s="64"/>
      <c r="M168" s="152"/>
      <c r="N168" s="12"/>
      <c r="O168" s="32"/>
      <c r="Q168" s="177"/>
      <c r="S168" s="10"/>
    </row>
    <row r="169" spans="1:19" ht="12.95" customHeight="1">
      <c r="A169" s="9" t="s">
        <v>78</v>
      </c>
      <c r="B169" s="35" t="s">
        <v>78</v>
      </c>
      <c r="C169" s="33"/>
      <c r="D169" s="144">
        <v>128</v>
      </c>
      <c r="E169" s="20"/>
      <c r="F169" s="33"/>
      <c r="G169" s="34" t="s">
        <v>78</v>
      </c>
      <c r="H169" s="28"/>
      <c r="I169" s="431"/>
      <c r="J169" s="431"/>
      <c r="K169" s="432"/>
      <c r="L169" s="62"/>
      <c r="M169" s="449"/>
      <c r="N169" s="450"/>
      <c r="O169" s="451"/>
      <c r="P169" s="1"/>
      <c r="Q169" s="177"/>
      <c r="R169" s="10"/>
      <c r="S169" s="10"/>
    </row>
    <row r="170" spans="1:19" ht="12.95" customHeight="1">
      <c r="A170" s="13" t="s">
        <v>78</v>
      </c>
      <c r="B170" s="37" t="s">
        <v>78</v>
      </c>
      <c r="C170" s="39"/>
      <c r="D170" s="146" t="s">
        <v>78</v>
      </c>
      <c r="E170" s="22"/>
      <c r="F170" s="39"/>
      <c r="G170" s="40" t="s">
        <v>79</v>
      </c>
      <c r="H170" s="424"/>
      <c r="I170" s="425"/>
      <c r="J170" s="425"/>
      <c r="K170" s="426"/>
      <c r="L170" s="65"/>
      <c r="M170" s="155"/>
      <c r="N170" s="14"/>
      <c r="O170" s="38"/>
      <c r="Q170" s="177"/>
      <c r="S170" s="10"/>
    </row>
    <row r="171" spans="1:19" ht="12.95" customHeight="1">
      <c r="A171" s="11"/>
      <c r="B171" s="31"/>
      <c r="C171" s="29"/>
      <c r="D171" s="145"/>
      <c r="E171" s="23"/>
      <c r="F171" s="29"/>
      <c r="G171" s="30"/>
      <c r="H171" s="427"/>
      <c r="I171" s="428"/>
      <c r="J171" s="428"/>
      <c r="K171" s="429"/>
      <c r="L171" s="64"/>
      <c r="M171" s="31"/>
      <c r="N171" s="12"/>
      <c r="O171" s="32"/>
    </row>
    <row r="172" spans="1:19" ht="12.95" customHeight="1">
      <c r="A172" s="9"/>
      <c r="B172" s="35"/>
      <c r="C172" s="33"/>
      <c r="D172" s="144"/>
      <c r="E172" s="20"/>
      <c r="F172" s="33"/>
      <c r="G172" s="34"/>
      <c r="H172" s="430"/>
      <c r="I172" s="431"/>
      <c r="J172" s="431"/>
      <c r="K172" s="432"/>
      <c r="L172" s="62">
        <f>ROUNDDOWN(D172*H172,0)</f>
        <v>0</v>
      </c>
      <c r="M172" s="35"/>
      <c r="N172" s="10"/>
      <c r="O172" s="36"/>
    </row>
    <row r="173" spans="1:19" ht="12.95" customHeight="1">
      <c r="A173" s="13"/>
      <c r="B173" s="37"/>
      <c r="C173" s="39"/>
      <c r="D173" s="146"/>
      <c r="E173" s="22"/>
      <c r="F173" s="39"/>
      <c r="G173" s="40"/>
      <c r="H173" s="424"/>
      <c r="I173" s="425"/>
      <c r="J173" s="425"/>
      <c r="K173" s="426"/>
      <c r="L173" s="65"/>
      <c r="M173" s="37"/>
      <c r="N173" s="14"/>
      <c r="O173" s="38"/>
    </row>
    <row r="174" spans="1:19" ht="12.95" customHeight="1">
      <c r="A174" s="9"/>
      <c r="B174" s="35"/>
      <c r="C174" s="33"/>
      <c r="D174" s="144"/>
      <c r="E174" s="20"/>
      <c r="F174" s="33"/>
      <c r="G174" s="34"/>
      <c r="H174" s="427"/>
      <c r="I174" s="428"/>
      <c r="J174" s="428"/>
      <c r="K174" s="429"/>
      <c r="L174" s="64"/>
      <c r="M174" s="35"/>
      <c r="N174" s="10"/>
      <c r="O174" s="36"/>
    </row>
    <row r="175" spans="1:19" ht="12.95" customHeight="1">
      <c r="A175" s="9"/>
      <c r="B175" s="35"/>
      <c r="C175" s="33"/>
      <c r="D175" s="144"/>
      <c r="E175" s="20"/>
      <c r="F175" s="33"/>
      <c r="G175" s="34"/>
      <c r="H175" s="430"/>
      <c r="I175" s="431"/>
      <c r="J175" s="431"/>
      <c r="K175" s="432"/>
      <c r="L175" s="62">
        <f>ROUNDDOWN(D175*H175,0)</f>
        <v>0</v>
      </c>
      <c r="M175" s="35"/>
      <c r="N175" s="10"/>
      <c r="O175" s="36"/>
    </row>
    <row r="176" spans="1:19" ht="12.95" customHeight="1">
      <c r="A176" s="9"/>
      <c r="B176" s="35"/>
      <c r="C176" s="33"/>
      <c r="D176" s="144"/>
      <c r="E176" s="20"/>
      <c r="F176" s="33"/>
      <c r="G176" s="34"/>
      <c r="H176" s="424"/>
      <c r="I176" s="425"/>
      <c r="J176" s="425"/>
      <c r="K176" s="426"/>
      <c r="L176" s="65"/>
      <c r="M176" s="35"/>
      <c r="N176" s="10"/>
      <c r="O176" s="36"/>
    </row>
    <row r="177" spans="1:15" ht="12.95" customHeight="1">
      <c r="A177" s="11"/>
      <c r="B177" s="31"/>
      <c r="C177" s="29"/>
      <c r="D177" s="145"/>
      <c r="E177" s="23"/>
      <c r="F177" s="29"/>
      <c r="G177" s="30"/>
      <c r="H177" s="427"/>
      <c r="I177" s="428"/>
      <c r="J177" s="428"/>
      <c r="K177" s="429"/>
      <c r="L177" s="64"/>
      <c r="M177" s="31"/>
      <c r="N177" s="12"/>
      <c r="O177" s="32"/>
    </row>
    <row r="178" spans="1:15" ht="12.95" customHeight="1">
      <c r="A178" s="9"/>
      <c r="B178" s="35"/>
      <c r="C178" s="33"/>
      <c r="D178" s="144"/>
      <c r="E178" s="20"/>
      <c r="F178" s="33"/>
      <c r="G178" s="34"/>
      <c r="H178" s="430"/>
      <c r="I178" s="431"/>
      <c r="J178" s="431"/>
      <c r="K178" s="432"/>
      <c r="L178" s="62">
        <f>ROUNDDOWN(D178*H178,0)</f>
        <v>0</v>
      </c>
      <c r="M178" s="35"/>
      <c r="N178" s="10"/>
      <c r="O178" s="36"/>
    </row>
    <row r="179" spans="1:15" ht="12.95" customHeight="1">
      <c r="A179" s="13"/>
      <c r="B179" s="37"/>
      <c r="C179" s="39"/>
      <c r="D179" s="146"/>
      <c r="E179" s="22"/>
      <c r="F179" s="39"/>
      <c r="G179" s="40"/>
      <c r="H179" s="424"/>
      <c r="I179" s="425"/>
      <c r="J179" s="425"/>
      <c r="K179" s="426"/>
      <c r="L179" s="65"/>
      <c r="M179" s="37"/>
      <c r="N179" s="14"/>
      <c r="O179" s="38"/>
    </row>
    <row r="180" spans="1:15" ht="12.95" customHeight="1">
      <c r="A180" s="9"/>
      <c r="B180" s="35"/>
      <c r="C180" s="33"/>
      <c r="D180" s="144"/>
      <c r="E180" s="20"/>
      <c r="F180" s="33"/>
      <c r="G180" s="34"/>
      <c r="H180" s="427"/>
      <c r="I180" s="428"/>
      <c r="J180" s="428"/>
      <c r="K180" s="429"/>
      <c r="L180" s="64"/>
      <c r="M180" s="35"/>
      <c r="N180" s="10"/>
      <c r="O180" s="36"/>
    </row>
    <row r="181" spans="1:15" ht="12.95" customHeight="1">
      <c r="A181" s="9"/>
      <c r="B181" s="35"/>
      <c r="C181" s="33"/>
      <c r="D181" s="144"/>
      <c r="E181" s="20"/>
      <c r="F181" s="33"/>
      <c r="G181" s="34"/>
      <c r="H181" s="430"/>
      <c r="I181" s="431"/>
      <c r="J181" s="431"/>
      <c r="K181" s="432"/>
      <c r="L181" s="62">
        <f>ROUNDDOWN(D181*H181,0)</f>
        <v>0</v>
      </c>
      <c r="M181" s="35"/>
      <c r="N181" s="10"/>
      <c r="O181" s="36"/>
    </row>
    <row r="182" spans="1:15" ht="12.95" customHeight="1">
      <c r="A182" s="9"/>
      <c r="B182" s="35"/>
      <c r="C182" s="33"/>
      <c r="D182" s="144"/>
      <c r="E182" s="20"/>
      <c r="F182" s="33"/>
      <c r="G182" s="34"/>
      <c r="H182" s="424"/>
      <c r="I182" s="425"/>
      <c r="J182" s="425"/>
      <c r="K182" s="426"/>
      <c r="L182" s="65"/>
      <c r="M182" s="35"/>
      <c r="N182" s="10"/>
      <c r="O182" s="36"/>
    </row>
    <row r="183" spans="1:15" ht="12.95" customHeight="1">
      <c r="A183" s="11"/>
      <c r="B183" s="31"/>
      <c r="C183" s="29"/>
      <c r="D183" s="145"/>
      <c r="E183" s="23"/>
      <c r="F183" s="29"/>
      <c r="G183" s="30"/>
      <c r="H183" s="427"/>
      <c r="I183" s="428"/>
      <c r="J183" s="428"/>
      <c r="K183" s="429"/>
      <c r="L183" s="64"/>
      <c r="M183" s="31"/>
      <c r="N183" s="12"/>
      <c r="O183" s="32"/>
    </row>
    <row r="184" spans="1:15" ht="12.95" customHeight="1">
      <c r="A184" s="9"/>
      <c r="B184" s="35"/>
      <c r="C184" s="33"/>
      <c r="D184" s="144"/>
      <c r="E184" s="20"/>
      <c r="F184" s="33"/>
      <c r="G184" s="34"/>
      <c r="H184" s="430"/>
      <c r="I184" s="431"/>
      <c r="J184" s="431"/>
      <c r="K184" s="432"/>
      <c r="L184" s="62">
        <f>ROUNDDOWN(D184*H184,0)</f>
        <v>0</v>
      </c>
      <c r="M184" s="35"/>
      <c r="N184" s="10"/>
      <c r="O184" s="36"/>
    </row>
    <row r="185" spans="1:15" ht="12.95" customHeight="1">
      <c r="A185" s="13"/>
      <c r="B185" s="37"/>
      <c r="C185" s="39"/>
      <c r="D185" s="146"/>
      <c r="E185" s="22"/>
      <c r="F185" s="39"/>
      <c r="G185" s="40"/>
      <c r="H185" s="424"/>
      <c r="I185" s="425"/>
      <c r="J185" s="425"/>
      <c r="K185" s="426"/>
      <c r="L185" s="65"/>
      <c r="M185" s="37"/>
      <c r="N185" s="14"/>
      <c r="O185" s="38"/>
    </row>
    <row r="186" spans="1:15" ht="12.95" customHeight="1">
      <c r="A186" s="11"/>
      <c r="B186" s="31"/>
      <c r="C186" s="29"/>
      <c r="D186" s="145"/>
      <c r="E186" s="23"/>
      <c r="F186" s="29"/>
      <c r="G186" s="30"/>
      <c r="H186" s="427"/>
      <c r="I186" s="428"/>
      <c r="J186" s="428"/>
      <c r="K186" s="429"/>
      <c r="L186" s="64"/>
      <c r="M186" s="31"/>
      <c r="N186" s="12"/>
      <c r="O186" s="32"/>
    </row>
    <row r="187" spans="1:15" ht="12.95" customHeight="1">
      <c r="A187" s="9"/>
      <c r="B187" s="35"/>
      <c r="C187" s="33"/>
      <c r="D187" s="144"/>
      <c r="E187" s="20"/>
      <c r="F187" s="33"/>
      <c r="G187" s="34"/>
      <c r="H187" s="430"/>
      <c r="I187" s="431"/>
      <c r="J187" s="431"/>
      <c r="K187" s="432"/>
      <c r="L187" s="62">
        <f>ROUNDDOWN(D187*H187,0)</f>
        <v>0</v>
      </c>
      <c r="M187" s="35"/>
      <c r="N187" s="10"/>
      <c r="O187" s="36"/>
    </row>
    <row r="188" spans="1:15" ht="12.95" customHeight="1">
      <c r="A188" s="13"/>
      <c r="B188" s="37"/>
      <c r="C188" s="39"/>
      <c r="D188" s="146"/>
      <c r="E188" s="22"/>
      <c r="F188" s="39"/>
      <c r="G188" s="40"/>
      <c r="H188" s="424"/>
      <c r="I188" s="425"/>
      <c r="J188" s="425"/>
      <c r="K188" s="426"/>
      <c r="L188" s="65"/>
      <c r="M188" s="37"/>
      <c r="N188" s="14"/>
      <c r="O188" s="38"/>
    </row>
    <row r="189" spans="1:15" ht="12.95" customHeight="1">
      <c r="A189" s="11"/>
      <c r="B189" s="31"/>
      <c r="C189" s="29"/>
      <c r="D189" s="23"/>
      <c r="E189" s="23"/>
      <c r="F189" s="29"/>
      <c r="G189" s="30"/>
      <c r="H189" s="427"/>
      <c r="I189" s="428"/>
      <c r="J189" s="428"/>
      <c r="K189" s="429"/>
      <c r="L189" s="24"/>
      <c r="M189" s="31"/>
      <c r="N189" s="12"/>
      <c r="O189" s="32"/>
    </row>
    <row r="190" spans="1:15" ht="12.95" customHeight="1">
      <c r="A190" s="76" t="s">
        <v>13</v>
      </c>
      <c r="B190" s="35"/>
      <c r="C190" s="33"/>
      <c r="D190" s="20"/>
      <c r="E190" s="20"/>
      <c r="F190" s="33"/>
      <c r="G190" s="34"/>
      <c r="H190" s="430"/>
      <c r="I190" s="431"/>
      <c r="J190" s="431"/>
      <c r="K190" s="432"/>
      <c r="L190" s="62">
        <f>SUM(L4:L188)</f>
        <v>0</v>
      </c>
      <c r="M190" s="35"/>
      <c r="N190" s="10"/>
      <c r="O190" s="36"/>
    </row>
    <row r="191" spans="1:15" ht="12.95" customHeight="1" thickBot="1">
      <c r="A191" s="15"/>
      <c r="B191" s="50"/>
      <c r="C191" s="77"/>
      <c r="D191" s="25"/>
      <c r="E191" s="25"/>
      <c r="F191" s="77"/>
      <c r="G191" s="78"/>
      <c r="H191" s="441"/>
      <c r="I191" s="442"/>
      <c r="J191" s="442"/>
      <c r="K191" s="443"/>
      <c r="L191" s="63"/>
      <c r="M191" s="50"/>
      <c r="N191" s="16"/>
      <c r="O191" s="79"/>
    </row>
    <row r="192" spans="1:15" ht="18" customHeight="1" thickBot="1">
      <c r="D192" s="448"/>
      <c r="E192" s="448"/>
      <c r="F192" s="448"/>
      <c r="G192" s="448"/>
      <c r="H192" s="448"/>
      <c r="I192" s="448"/>
      <c r="J192" s="448"/>
      <c r="K192" s="448"/>
    </row>
    <row r="193" spans="4:11" ht="21.95" customHeight="1">
      <c r="D193" s="447"/>
      <c r="E193" s="447"/>
      <c r="F193" s="447"/>
      <c r="G193" s="447"/>
      <c r="H193" s="447"/>
      <c r="I193" s="447"/>
      <c r="J193" s="447"/>
      <c r="K193" s="447"/>
    </row>
  </sheetData>
  <mergeCells count="206">
    <mergeCell ref="M142:O142"/>
    <mergeCell ref="I148:K148"/>
    <mergeCell ref="M148:O148"/>
    <mergeCell ref="I151:K151"/>
    <mergeCell ref="M151:O151"/>
    <mergeCell ref="I154:K154"/>
    <mergeCell ref="M154:O154"/>
    <mergeCell ref="I157:K157"/>
    <mergeCell ref="M157:O157"/>
    <mergeCell ref="H150:K150"/>
    <mergeCell ref="H152:K152"/>
    <mergeCell ref="H153:K153"/>
    <mergeCell ref="H155:K155"/>
    <mergeCell ref="H144:K144"/>
    <mergeCell ref="H146:K146"/>
    <mergeCell ref="H147:K147"/>
    <mergeCell ref="H149:K149"/>
    <mergeCell ref="B3:C3"/>
    <mergeCell ref="D3:F3"/>
    <mergeCell ref="H3:K3"/>
    <mergeCell ref="M3:O3"/>
    <mergeCell ref="H4:K4"/>
    <mergeCell ref="H5:K5"/>
    <mergeCell ref="H12:K12"/>
    <mergeCell ref="H13:K13"/>
    <mergeCell ref="H14:K14"/>
    <mergeCell ref="H15:K15"/>
    <mergeCell ref="H16:K16"/>
    <mergeCell ref="H17:K17"/>
    <mergeCell ref="H6:K6"/>
    <mergeCell ref="H7:K7"/>
    <mergeCell ref="H8:K8"/>
    <mergeCell ref="H9:K9"/>
    <mergeCell ref="H10:K10"/>
    <mergeCell ref="H11:K11"/>
    <mergeCell ref="H24:K24"/>
    <mergeCell ref="H25:K25"/>
    <mergeCell ref="H26:K26"/>
    <mergeCell ref="H27:K27"/>
    <mergeCell ref="H28:K28"/>
    <mergeCell ref="H29:K29"/>
    <mergeCell ref="H18:K18"/>
    <mergeCell ref="H19:K19"/>
    <mergeCell ref="H20:K20"/>
    <mergeCell ref="H21:K21"/>
    <mergeCell ref="H22:K22"/>
    <mergeCell ref="H23:K23"/>
    <mergeCell ref="H36:K36"/>
    <mergeCell ref="H37:K37"/>
    <mergeCell ref="H38:K38"/>
    <mergeCell ref="H39:K39"/>
    <mergeCell ref="H40:K40"/>
    <mergeCell ref="H41:K41"/>
    <mergeCell ref="H30:K30"/>
    <mergeCell ref="H31:K31"/>
    <mergeCell ref="H32:K32"/>
    <mergeCell ref="H33:K33"/>
    <mergeCell ref="H34:K34"/>
    <mergeCell ref="I35:K35"/>
    <mergeCell ref="H48:K48"/>
    <mergeCell ref="H49:K49"/>
    <mergeCell ref="H50:K50"/>
    <mergeCell ref="H51:K51"/>
    <mergeCell ref="H52:K52"/>
    <mergeCell ref="H53:K53"/>
    <mergeCell ref="H42:K42"/>
    <mergeCell ref="H43:K43"/>
    <mergeCell ref="H44:K44"/>
    <mergeCell ref="H45:K45"/>
    <mergeCell ref="H46:K46"/>
    <mergeCell ref="H47:K47"/>
    <mergeCell ref="B67:C67"/>
    <mergeCell ref="D67:F67"/>
    <mergeCell ref="H67:K67"/>
    <mergeCell ref="H54:K54"/>
    <mergeCell ref="H55:K55"/>
    <mergeCell ref="H56:K56"/>
    <mergeCell ref="H57:K57"/>
    <mergeCell ref="H58:K58"/>
    <mergeCell ref="H59:K59"/>
    <mergeCell ref="M67:O67"/>
    <mergeCell ref="H68:K68"/>
    <mergeCell ref="H69:K69"/>
    <mergeCell ref="H70:K70"/>
    <mergeCell ref="H71:K71"/>
    <mergeCell ref="H72:K72"/>
    <mergeCell ref="H60:K60"/>
    <mergeCell ref="H61:K61"/>
    <mergeCell ref="H62:K62"/>
    <mergeCell ref="H63:K63"/>
    <mergeCell ref="D64:K64"/>
    <mergeCell ref="H79:K79"/>
    <mergeCell ref="H80:K80"/>
    <mergeCell ref="H81:K81"/>
    <mergeCell ref="H82:K82"/>
    <mergeCell ref="H83:K83"/>
    <mergeCell ref="H84:K84"/>
    <mergeCell ref="H73:K73"/>
    <mergeCell ref="H74:K74"/>
    <mergeCell ref="H75:K75"/>
    <mergeCell ref="H76:K76"/>
    <mergeCell ref="H77:K77"/>
    <mergeCell ref="H78:K78"/>
    <mergeCell ref="H91:K91"/>
    <mergeCell ref="H92:K92"/>
    <mergeCell ref="H93:K93"/>
    <mergeCell ref="H94:K94"/>
    <mergeCell ref="H95:K95"/>
    <mergeCell ref="H96:K96"/>
    <mergeCell ref="H85:K85"/>
    <mergeCell ref="H86:K86"/>
    <mergeCell ref="H87:K87"/>
    <mergeCell ref="H88:K88"/>
    <mergeCell ref="H89:K89"/>
    <mergeCell ref="H90:K90"/>
    <mergeCell ref="H103:K103"/>
    <mergeCell ref="H104:K104"/>
    <mergeCell ref="H105:K105"/>
    <mergeCell ref="H106:K106"/>
    <mergeCell ref="H107:K107"/>
    <mergeCell ref="H108:K108"/>
    <mergeCell ref="H97:K97"/>
    <mergeCell ref="H98:K98"/>
    <mergeCell ref="H99:K99"/>
    <mergeCell ref="H100:K100"/>
    <mergeCell ref="H101:K101"/>
    <mergeCell ref="H102:K102"/>
    <mergeCell ref="H115:K115"/>
    <mergeCell ref="H116:K116"/>
    <mergeCell ref="H117:K117"/>
    <mergeCell ref="H118:K118"/>
    <mergeCell ref="H119:K119"/>
    <mergeCell ref="H120:K120"/>
    <mergeCell ref="H109:K109"/>
    <mergeCell ref="H110:K110"/>
    <mergeCell ref="H111:K111"/>
    <mergeCell ref="H112:K112"/>
    <mergeCell ref="H113:K113"/>
    <mergeCell ref="H114:K114"/>
    <mergeCell ref="H127:K127"/>
    <mergeCell ref="D128:K128"/>
    <mergeCell ref="B131:C131"/>
    <mergeCell ref="D131:F131"/>
    <mergeCell ref="H131:K131"/>
    <mergeCell ref="M131:O131"/>
    <mergeCell ref="H121:K121"/>
    <mergeCell ref="H122:K122"/>
    <mergeCell ref="H123:K123"/>
    <mergeCell ref="H124:K124"/>
    <mergeCell ref="H125:K125"/>
    <mergeCell ref="H126:K126"/>
    <mergeCell ref="H138:K138"/>
    <mergeCell ref="H140:K140"/>
    <mergeCell ref="H141:K141"/>
    <mergeCell ref="H143:K143"/>
    <mergeCell ref="H132:K132"/>
    <mergeCell ref="H133:K133"/>
    <mergeCell ref="H134:K134"/>
    <mergeCell ref="H135:K135"/>
    <mergeCell ref="H137:K137"/>
    <mergeCell ref="I142:K142"/>
    <mergeCell ref="H165:K165"/>
    <mergeCell ref="H166:K166"/>
    <mergeCell ref="H167:K167"/>
    <mergeCell ref="H156:K156"/>
    <mergeCell ref="H158:K158"/>
    <mergeCell ref="H159:K159"/>
    <mergeCell ref="H160:K160"/>
    <mergeCell ref="H161:K161"/>
    <mergeCell ref="D193:K193"/>
    <mergeCell ref="H186:K186"/>
    <mergeCell ref="H187:K187"/>
    <mergeCell ref="H188:K188"/>
    <mergeCell ref="H189:K189"/>
    <mergeCell ref="H190:K190"/>
    <mergeCell ref="H191:K191"/>
    <mergeCell ref="H180:K180"/>
    <mergeCell ref="H181:K181"/>
    <mergeCell ref="H182:K182"/>
    <mergeCell ref="H183:K183"/>
    <mergeCell ref="H184:K184"/>
    <mergeCell ref="H185:K185"/>
    <mergeCell ref="M169:O169"/>
    <mergeCell ref="M35:O35"/>
    <mergeCell ref="I136:K136"/>
    <mergeCell ref="M136:O136"/>
    <mergeCell ref="I139:K139"/>
    <mergeCell ref="M139:O139"/>
    <mergeCell ref="I145:K145"/>
    <mergeCell ref="M145:O145"/>
    <mergeCell ref="D192:K192"/>
    <mergeCell ref="H174:K174"/>
    <mergeCell ref="H175:K175"/>
    <mergeCell ref="H176:K176"/>
    <mergeCell ref="H177:K177"/>
    <mergeCell ref="H178:K178"/>
    <mergeCell ref="H179:K179"/>
    <mergeCell ref="H168:K168"/>
    <mergeCell ref="H170:K170"/>
    <mergeCell ref="H171:K171"/>
    <mergeCell ref="H172:K172"/>
    <mergeCell ref="H173:K173"/>
    <mergeCell ref="I169:K169"/>
    <mergeCell ref="H162:K162"/>
    <mergeCell ref="H163:K163"/>
    <mergeCell ref="H164:K164"/>
  </mergeCells>
  <phoneticPr fontId="1"/>
  <conditionalFormatting sqref="H4:K34 H35 H36:K63">
    <cfRule type="cellIs" dxfId="131" priority="10" stopIfTrue="1" operator="equal">
      <formula>$L4</formula>
    </cfRule>
  </conditionalFormatting>
  <conditionalFormatting sqref="H68:K127">
    <cfRule type="cellIs" dxfId="130" priority="9" stopIfTrue="1" operator="equal">
      <formula>$L68</formula>
    </cfRule>
  </conditionalFormatting>
  <conditionalFormatting sqref="H132:K135 H136">
    <cfRule type="cellIs" dxfId="129" priority="8" stopIfTrue="1" operator="equal">
      <formula>$L132</formula>
    </cfRule>
  </conditionalFormatting>
  <conditionalFormatting sqref="H137:K138 H139">
    <cfRule type="cellIs" dxfId="128" priority="7" stopIfTrue="1" operator="equal">
      <formula>$L137</formula>
    </cfRule>
  </conditionalFormatting>
  <conditionalFormatting sqref="H140:K141 H142">
    <cfRule type="cellIs" dxfId="127" priority="5" stopIfTrue="1" operator="equal">
      <formula>$L140</formula>
    </cfRule>
  </conditionalFormatting>
  <conditionalFormatting sqref="H143:K144 H145 H158:K168 H169 H170:K191">
    <cfRule type="cellIs" dxfId="126" priority="6" stopIfTrue="1" operator="equal">
      <formula>$L143</formula>
    </cfRule>
  </conditionalFormatting>
  <conditionalFormatting sqref="H146:K147 H148">
    <cfRule type="cellIs" dxfId="125" priority="4" stopIfTrue="1" operator="equal">
      <formula>$L146</formula>
    </cfRule>
  </conditionalFormatting>
  <conditionalFormatting sqref="H149:K150 H151">
    <cfRule type="cellIs" dxfId="124" priority="3" stopIfTrue="1" operator="equal">
      <formula>$L149</formula>
    </cfRule>
  </conditionalFormatting>
  <conditionalFormatting sqref="H152:K153 H154">
    <cfRule type="cellIs" dxfId="123" priority="2" stopIfTrue="1" operator="equal">
      <formula>$L152</formula>
    </cfRule>
  </conditionalFormatting>
  <conditionalFormatting sqref="H155:K156 H157">
    <cfRule type="cellIs" dxfId="122" priority="1" stopIfTrue="1" operator="equal">
      <formula>$L155</formula>
    </cfRule>
  </conditionalFormatting>
  <printOptions horizontalCentered="1" verticalCentered="1"/>
  <pageMargins left="0.59055118110236227" right="0.39370078740157483" top="0.39370078740157483" bottom="0.19685039370078741" header="0" footer="0"/>
  <pageSetup paperSize="9" orientation="portrait" blackAndWhite="1" r:id="rId1"/>
  <headerFooter alignWithMargins="0"/>
  <rowBreaks count="2" manualBreakCount="2">
    <brk id="64" max="14" man="1"/>
    <brk id="128" max="14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7E6DA8-130A-44B1-AA52-4B4BA76A502D}">
  <sheetPr>
    <tabColor rgb="FFFFFF99"/>
  </sheetPr>
  <dimension ref="A1:U641"/>
  <sheetViews>
    <sheetView showGridLines="0" showZeros="0" view="pageBreakPreview" zoomScale="115" zoomScaleNormal="100" zoomScaleSheetLayoutView="115" workbookViewId="0">
      <selection activeCell="U25" sqref="U25"/>
    </sheetView>
  </sheetViews>
  <sheetFormatPr defaultColWidth="9" defaultRowHeight="12.95" customHeight="1"/>
  <cols>
    <col min="1" max="1" width="15.625" style="1" customWidth="1"/>
    <col min="2" max="2" width="10.125" style="1" customWidth="1"/>
    <col min="3" max="3" width="9.625" style="1" customWidth="1"/>
    <col min="4" max="4" width="8.625" style="17" customWidth="1"/>
    <col min="5" max="5" width="1.625" style="17" customWidth="1"/>
    <col min="6" max="6" width="0.875" style="1" customWidth="1"/>
    <col min="7" max="7" width="4.125" style="7" customWidth="1"/>
    <col min="8" max="8" width="2.625" style="7" customWidth="1"/>
    <col min="9" max="9" width="2.125" style="1" customWidth="1"/>
    <col min="10" max="10" width="4.125" style="1" customWidth="1"/>
    <col min="11" max="11" width="2.625" style="1" customWidth="1"/>
    <col min="12" max="12" width="14.125" style="17" customWidth="1"/>
    <col min="13" max="13" width="6.625" style="1" customWidth="1"/>
    <col min="14" max="14" width="3.625" style="1" customWidth="1"/>
    <col min="15" max="15" width="5.625" style="1" customWidth="1"/>
    <col min="16" max="16" width="10" style="51" bestFit="1" customWidth="1"/>
    <col min="17" max="17" width="9.125" style="51" bestFit="1" customWidth="1"/>
    <col min="18" max="18" width="10" style="51" bestFit="1" customWidth="1"/>
    <col min="19" max="19" width="9" style="1" customWidth="1"/>
    <col min="20" max="20" width="9.125" style="1" bestFit="1" customWidth="1"/>
    <col min="21" max="16384" width="9" style="1"/>
  </cols>
  <sheetData>
    <row r="1" spans="1:15" ht="20.100000000000001" customHeight="1" thickBot="1">
      <c r="A1" s="6" t="s">
        <v>10</v>
      </c>
    </row>
    <row r="2" spans="1:15" ht="20.100000000000001" customHeight="1" thickBot="1">
      <c r="A2" s="19" t="str">
        <f>+科目別内訳!A53</f>
        <v>17　内外装</v>
      </c>
      <c r="B2" s="2"/>
      <c r="C2" s="2"/>
      <c r="D2" s="18"/>
      <c r="E2" s="18"/>
      <c r="F2" s="2"/>
      <c r="G2" s="3"/>
      <c r="H2" s="3"/>
      <c r="I2" s="2"/>
      <c r="J2" s="2"/>
      <c r="K2" s="2"/>
      <c r="L2" s="18"/>
      <c r="M2" s="2"/>
      <c r="N2" s="2"/>
      <c r="O2" s="72"/>
    </row>
    <row r="3" spans="1:15" ht="20.100000000000001" customHeight="1" thickBot="1">
      <c r="A3" s="73" t="s">
        <v>5</v>
      </c>
      <c r="B3" s="444" t="s">
        <v>6</v>
      </c>
      <c r="C3" s="445"/>
      <c r="D3" s="444" t="s">
        <v>1</v>
      </c>
      <c r="E3" s="446"/>
      <c r="F3" s="445"/>
      <c r="G3" s="75" t="s">
        <v>2</v>
      </c>
      <c r="H3" s="444" t="s">
        <v>7</v>
      </c>
      <c r="I3" s="446"/>
      <c r="J3" s="446"/>
      <c r="K3" s="445"/>
      <c r="L3" s="74" t="s">
        <v>8</v>
      </c>
      <c r="M3" s="435" t="s">
        <v>4</v>
      </c>
      <c r="N3" s="436"/>
      <c r="O3" s="437"/>
    </row>
    <row r="4" spans="1:15" ht="12.95" customHeight="1">
      <c r="A4" s="66" t="s">
        <v>102</v>
      </c>
      <c r="B4" s="67" t="s">
        <v>78</v>
      </c>
      <c r="C4" s="68"/>
      <c r="D4" s="143" t="s">
        <v>78</v>
      </c>
      <c r="E4" s="44"/>
      <c r="F4" s="68"/>
      <c r="G4" s="69" t="s">
        <v>78</v>
      </c>
      <c r="H4" s="438"/>
      <c r="I4" s="439"/>
      <c r="J4" s="439"/>
      <c r="K4" s="440"/>
      <c r="L4" s="70"/>
      <c r="M4" s="153"/>
      <c r="N4" s="8"/>
      <c r="O4" s="71"/>
    </row>
    <row r="5" spans="1:15" ht="12.95" customHeight="1">
      <c r="A5" s="9" t="s">
        <v>78</v>
      </c>
      <c r="B5" s="35" t="s">
        <v>78</v>
      </c>
      <c r="C5" s="33"/>
      <c r="D5" s="142"/>
      <c r="E5" s="20"/>
      <c r="F5" s="33"/>
      <c r="G5" s="34" t="s">
        <v>78</v>
      </c>
      <c r="H5" s="430"/>
      <c r="I5" s="431"/>
      <c r="J5" s="431"/>
      <c r="K5" s="432"/>
      <c r="L5" s="62">
        <f>ROUNDDOWN(D5*H5,0)</f>
        <v>0</v>
      </c>
      <c r="M5" s="154"/>
      <c r="N5" s="10"/>
      <c r="O5" s="36"/>
    </row>
    <row r="6" spans="1:15" ht="12.95" customHeight="1">
      <c r="A6" s="9" t="s">
        <v>78</v>
      </c>
      <c r="B6" s="35" t="s">
        <v>78</v>
      </c>
      <c r="C6" s="33"/>
      <c r="D6" s="144" t="s">
        <v>78</v>
      </c>
      <c r="E6" s="20"/>
      <c r="F6" s="33"/>
      <c r="G6" s="34" t="s">
        <v>78</v>
      </c>
      <c r="H6" s="430"/>
      <c r="I6" s="431"/>
      <c r="J6" s="431"/>
      <c r="K6" s="432"/>
      <c r="L6" s="21"/>
      <c r="M6" s="154"/>
      <c r="N6" s="10"/>
      <c r="O6" s="36"/>
    </row>
    <row r="7" spans="1:15" ht="12.95" customHeight="1">
      <c r="A7" s="11" t="s">
        <v>1677</v>
      </c>
      <c r="B7" s="31" t="s">
        <v>1678</v>
      </c>
      <c r="C7" s="29"/>
      <c r="D7" s="145" t="s">
        <v>78</v>
      </c>
      <c r="E7" s="23"/>
      <c r="F7" s="29"/>
      <c r="G7" s="30" t="s">
        <v>78</v>
      </c>
      <c r="H7" s="427"/>
      <c r="I7" s="428"/>
      <c r="J7" s="428"/>
      <c r="K7" s="429"/>
      <c r="L7" s="64"/>
      <c r="M7" s="152"/>
      <c r="N7" s="12"/>
      <c r="O7" s="32"/>
    </row>
    <row r="8" spans="1:15" ht="12.95" customHeight="1">
      <c r="A8" s="9" t="s">
        <v>78</v>
      </c>
      <c r="B8" s="35" t="s">
        <v>78</v>
      </c>
      <c r="C8" s="33"/>
      <c r="D8" s="144">
        <v>952</v>
      </c>
      <c r="E8" s="20"/>
      <c r="F8" s="33"/>
      <c r="G8" s="34" t="s">
        <v>78</v>
      </c>
      <c r="H8" s="430"/>
      <c r="I8" s="431"/>
      <c r="J8" s="431"/>
      <c r="K8" s="432"/>
      <c r="L8" s="62"/>
      <c r="M8" s="154"/>
      <c r="N8" s="10"/>
      <c r="O8" s="36"/>
    </row>
    <row r="9" spans="1:15" ht="12.95" customHeight="1">
      <c r="A9" s="13" t="s">
        <v>78</v>
      </c>
      <c r="B9" s="37" t="s">
        <v>78</v>
      </c>
      <c r="C9" s="39"/>
      <c r="D9" s="146" t="s">
        <v>78</v>
      </c>
      <c r="E9" s="22"/>
      <c r="F9" s="39"/>
      <c r="G9" s="40" t="s">
        <v>79</v>
      </c>
      <c r="H9" s="424"/>
      <c r="I9" s="425"/>
      <c r="J9" s="425"/>
      <c r="K9" s="426"/>
      <c r="L9" s="65"/>
      <c r="M9" s="174"/>
      <c r="N9" s="14"/>
      <c r="O9" s="38"/>
    </row>
    <row r="10" spans="1:15" ht="12.95" customHeight="1">
      <c r="A10" s="11" t="s">
        <v>2402</v>
      </c>
      <c r="B10" s="31" t="s">
        <v>1679</v>
      </c>
      <c r="C10" s="29"/>
      <c r="D10" s="145" t="s">
        <v>78</v>
      </c>
      <c r="E10" s="23"/>
      <c r="F10" s="29"/>
      <c r="G10" s="30" t="s">
        <v>78</v>
      </c>
      <c r="H10" s="427"/>
      <c r="I10" s="428"/>
      <c r="J10" s="428"/>
      <c r="K10" s="429"/>
      <c r="L10" s="64"/>
      <c r="M10" s="152"/>
      <c r="N10" s="12"/>
      <c r="O10" s="32"/>
    </row>
    <row r="11" spans="1:15" ht="12.95" customHeight="1">
      <c r="A11" s="9" t="s">
        <v>78</v>
      </c>
      <c r="B11" s="35" t="s">
        <v>78</v>
      </c>
      <c r="C11" s="33"/>
      <c r="D11" s="144">
        <v>1306</v>
      </c>
      <c r="E11" s="20"/>
      <c r="F11" s="33"/>
      <c r="G11" s="34" t="s">
        <v>78</v>
      </c>
      <c r="H11" s="430"/>
      <c r="I11" s="431"/>
      <c r="J11" s="431"/>
      <c r="K11" s="432"/>
      <c r="L11" s="62"/>
      <c r="M11" s="154"/>
      <c r="N11" s="10"/>
      <c r="O11" s="36"/>
    </row>
    <row r="12" spans="1:15" ht="12.95" customHeight="1">
      <c r="A12" s="13" t="s">
        <v>78</v>
      </c>
      <c r="B12" s="37" t="s">
        <v>78</v>
      </c>
      <c r="C12" s="39"/>
      <c r="D12" s="146" t="s">
        <v>78</v>
      </c>
      <c r="E12" s="22"/>
      <c r="F12" s="39"/>
      <c r="G12" s="40" t="s">
        <v>79</v>
      </c>
      <c r="H12" s="424"/>
      <c r="I12" s="425"/>
      <c r="J12" s="425"/>
      <c r="K12" s="426"/>
      <c r="L12" s="65"/>
      <c r="M12" s="174"/>
      <c r="N12" s="14"/>
      <c r="O12" s="38"/>
    </row>
    <row r="13" spans="1:15" ht="12.95" customHeight="1">
      <c r="A13" s="11" t="s">
        <v>1680</v>
      </c>
      <c r="B13" s="31" t="s">
        <v>1763</v>
      </c>
      <c r="C13" s="29"/>
      <c r="D13" s="145" t="s">
        <v>78</v>
      </c>
      <c r="E13" s="20"/>
      <c r="F13" s="33"/>
      <c r="G13" s="30" t="s">
        <v>78</v>
      </c>
      <c r="H13" s="427"/>
      <c r="I13" s="428"/>
      <c r="J13" s="428"/>
      <c r="K13" s="429"/>
      <c r="L13" s="64"/>
      <c r="M13" s="152"/>
      <c r="N13" s="10"/>
      <c r="O13" s="36"/>
    </row>
    <row r="14" spans="1:15" ht="12.95" customHeight="1">
      <c r="A14" s="9" t="s">
        <v>1681</v>
      </c>
      <c r="B14" s="35" t="s">
        <v>78</v>
      </c>
      <c r="C14" s="33"/>
      <c r="D14" s="144">
        <v>18.8</v>
      </c>
      <c r="E14" s="20"/>
      <c r="F14" s="33"/>
      <c r="G14" s="34" t="s">
        <v>78</v>
      </c>
      <c r="H14" s="430"/>
      <c r="I14" s="431"/>
      <c r="J14" s="431"/>
      <c r="K14" s="432"/>
      <c r="L14" s="62"/>
      <c r="M14" s="154"/>
      <c r="N14" s="10"/>
      <c r="O14" s="36"/>
    </row>
    <row r="15" spans="1:15" ht="12.95" customHeight="1">
      <c r="A15" s="13" t="s">
        <v>78</v>
      </c>
      <c r="B15" s="37" t="s">
        <v>78</v>
      </c>
      <c r="C15" s="39"/>
      <c r="D15" s="146" t="s">
        <v>78</v>
      </c>
      <c r="E15" s="20"/>
      <c r="F15" s="33"/>
      <c r="G15" s="40" t="s">
        <v>79</v>
      </c>
      <c r="H15" s="424"/>
      <c r="I15" s="425"/>
      <c r="J15" s="425"/>
      <c r="K15" s="426"/>
      <c r="L15" s="65"/>
      <c r="M15" s="155"/>
      <c r="N15" s="10"/>
      <c r="O15" s="36"/>
    </row>
    <row r="16" spans="1:15" ht="12.95" customHeight="1">
      <c r="A16" s="11" t="s">
        <v>1811</v>
      </c>
      <c r="B16" s="31" t="s">
        <v>1356</v>
      </c>
      <c r="C16" s="29"/>
      <c r="D16" s="145" t="s">
        <v>78</v>
      </c>
      <c r="E16" s="23"/>
      <c r="F16" s="29"/>
      <c r="G16" s="30" t="s">
        <v>78</v>
      </c>
      <c r="H16" s="427"/>
      <c r="I16" s="428"/>
      <c r="J16" s="428"/>
      <c r="K16" s="429"/>
      <c r="L16" s="64"/>
      <c r="M16" s="152"/>
      <c r="N16" s="12"/>
      <c r="O16" s="32"/>
    </row>
    <row r="17" spans="1:20" ht="12.95" customHeight="1">
      <c r="A17" s="9" t="s">
        <v>1989</v>
      </c>
      <c r="B17" s="191" t="s">
        <v>961</v>
      </c>
      <c r="C17" s="33"/>
      <c r="D17" s="144">
        <v>39.9</v>
      </c>
      <c r="E17" s="20"/>
      <c r="F17" s="33"/>
      <c r="G17" s="34" t="s">
        <v>78</v>
      </c>
      <c r="H17" s="430"/>
      <c r="I17" s="431"/>
      <c r="J17" s="431"/>
      <c r="K17" s="432"/>
      <c r="L17" s="62"/>
      <c r="M17" s="154"/>
      <c r="N17" s="10"/>
      <c r="O17" s="36"/>
    </row>
    <row r="18" spans="1:20" ht="12.95" customHeight="1">
      <c r="A18" s="13" t="s">
        <v>78</v>
      </c>
      <c r="B18" s="37" t="s">
        <v>78</v>
      </c>
      <c r="C18" s="39"/>
      <c r="D18" s="146" t="s">
        <v>78</v>
      </c>
      <c r="E18" s="22"/>
      <c r="F18" s="39"/>
      <c r="G18" s="40" t="s">
        <v>79</v>
      </c>
      <c r="H18" s="424"/>
      <c r="I18" s="425"/>
      <c r="J18" s="425"/>
      <c r="K18" s="426"/>
      <c r="L18" s="65"/>
      <c r="M18" s="174"/>
      <c r="N18" s="14"/>
      <c r="O18" s="38"/>
    </row>
    <row r="19" spans="1:20" ht="12.95" customHeight="1">
      <c r="A19" s="11" t="s">
        <v>1682</v>
      </c>
      <c r="B19" s="31" t="s">
        <v>1683</v>
      </c>
      <c r="C19" s="29"/>
      <c r="D19" s="145" t="s">
        <v>78</v>
      </c>
      <c r="E19" s="23"/>
      <c r="F19" s="29"/>
      <c r="G19" s="30" t="s">
        <v>78</v>
      </c>
      <c r="H19" s="427"/>
      <c r="I19" s="428"/>
      <c r="J19" s="428"/>
      <c r="K19" s="429"/>
      <c r="L19" s="64"/>
      <c r="M19" s="152"/>
      <c r="N19" s="12"/>
      <c r="O19" s="32"/>
    </row>
    <row r="20" spans="1:20" ht="12.95" customHeight="1">
      <c r="A20" s="9" t="s">
        <v>78</v>
      </c>
      <c r="B20" s="35" t="s">
        <v>78</v>
      </c>
      <c r="C20" s="33"/>
      <c r="D20" s="144">
        <v>41.3</v>
      </c>
      <c r="E20" s="20"/>
      <c r="F20" s="33"/>
      <c r="G20" s="34" t="s">
        <v>78</v>
      </c>
      <c r="H20" s="430"/>
      <c r="I20" s="431"/>
      <c r="J20" s="431"/>
      <c r="K20" s="432"/>
      <c r="L20" s="62"/>
      <c r="M20" s="154"/>
      <c r="N20" s="10"/>
      <c r="O20" s="225"/>
    </row>
    <row r="21" spans="1:20" ht="12.95" customHeight="1">
      <c r="A21" s="13" t="s">
        <v>78</v>
      </c>
      <c r="B21" s="37" t="s">
        <v>78</v>
      </c>
      <c r="C21" s="39"/>
      <c r="D21" s="146" t="s">
        <v>78</v>
      </c>
      <c r="E21" s="22"/>
      <c r="F21" s="39"/>
      <c r="G21" s="40" t="s">
        <v>79</v>
      </c>
      <c r="H21" s="424"/>
      <c r="I21" s="425"/>
      <c r="J21" s="425"/>
      <c r="K21" s="426"/>
      <c r="L21" s="65"/>
      <c r="M21" s="546"/>
      <c r="N21" s="479"/>
      <c r="O21" s="480"/>
    </row>
    <row r="22" spans="1:20" ht="12.95" customHeight="1">
      <c r="A22" s="9" t="s">
        <v>1684</v>
      </c>
      <c r="B22" s="35" t="s">
        <v>1685</v>
      </c>
      <c r="C22" s="33"/>
      <c r="D22" s="144" t="s">
        <v>78</v>
      </c>
      <c r="E22" s="20"/>
      <c r="F22" s="33"/>
      <c r="G22" s="30" t="s">
        <v>78</v>
      </c>
      <c r="H22" s="427"/>
      <c r="I22" s="428"/>
      <c r="J22" s="428"/>
      <c r="K22" s="429"/>
      <c r="L22" s="64"/>
      <c r="M22" s="152"/>
      <c r="N22" s="10"/>
      <c r="O22" s="36"/>
    </row>
    <row r="23" spans="1:20" ht="12.95" customHeight="1">
      <c r="A23" s="9" t="s">
        <v>78</v>
      </c>
      <c r="B23" s="35" t="s">
        <v>78</v>
      </c>
      <c r="C23" s="33"/>
      <c r="D23" s="144">
        <v>546</v>
      </c>
      <c r="E23" s="20"/>
      <c r="F23" s="33"/>
      <c r="G23" s="34" t="s">
        <v>78</v>
      </c>
      <c r="H23" s="430"/>
      <c r="I23" s="431"/>
      <c r="J23" s="431"/>
      <c r="K23" s="432"/>
      <c r="L23" s="62"/>
      <c r="M23" s="154"/>
      <c r="N23" s="10"/>
      <c r="O23" s="225"/>
    </row>
    <row r="24" spans="1:20" ht="12.95" customHeight="1">
      <c r="A24" s="9" t="s">
        <v>78</v>
      </c>
      <c r="B24" s="35" t="s">
        <v>78</v>
      </c>
      <c r="C24" s="33"/>
      <c r="D24" s="144" t="s">
        <v>78</v>
      </c>
      <c r="E24" s="20"/>
      <c r="F24" s="33"/>
      <c r="G24" s="40" t="s">
        <v>79</v>
      </c>
      <c r="H24" s="430"/>
      <c r="I24" s="431"/>
      <c r="J24" s="431"/>
      <c r="K24" s="432"/>
      <c r="L24" s="21"/>
      <c r="M24" s="546"/>
      <c r="N24" s="479"/>
      <c r="O24" s="480"/>
    </row>
    <row r="25" spans="1:20" ht="12.95" customHeight="1">
      <c r="A25" s="11" t="s">
        <v>1686</v>
      </c>
      <c r="B25" s="31" t="s">
        <v>1685</v>
      </c>
      <c r="C25" s="29"/>
      <c r="D25" s="145" t="s">
        <v>78</v>
      </c>
      <c r="E25" s="23"/>
      <c r="F25" s="29"/>
      <c r="G25" s="30" t="s">
        <v>78</v>
      </c>
      <c r="H25" s="427"/>
      <c r="I25" s="428"/>
      <c r="J25" s="428"/>
      <c r="K25" s="429"/>
      <c r="L25" s="64"/>
      <c r="M25" s="152"/>
      <c r="N25" s="12"/>
      <c r="O25" s="32"/>
    </row>
    <row r="26" spans="1:20" ht="12.95" customHeight="1">
      <c r="A26" s="9" t="s">
        <v>78</v>
      </c>
      <c r="B26" s="35" t="s">
        <v>78</v>
      </c>
      <c r="C26" s="33"/>
      <c r="D26" s="144">
        <v>607</v>
      </c>
      <c r="E26" s="20"/>
      <c r="F26" s="33"/>
      <c r="G26" s="34" t="s">
        <v>78</v>
      </c>
      <c r="H26" s="430"/>
      <c r="I26" s="431"/>
      <c r="J26" s="431"/>
      <c r="K26" s="432"/>
      <c r="L26" s="62"/>
      <c r="M26" s="154"/>
      <c r="N26" s="10"/>
      <c r="O26" s="225"/>
    </row>
    <row r="27" spans="1:20" ht="12.95" customHeight="1">
      <c r="A27" s="13" t="s">
        <v>78</v>
      </c>
      <c r="B27" s="37" t="s">
        <v>78</v>
      </c>
      <c r="C27" s="39"/>
      <c r="D27" s="146" t="s">
        <v>78</v>
      </c>
      <c r="E27" s="22"/>
      <c r="F27" s="39"/>
      <c r="G27" s="40" t="s">
        <v>79</v>
      </c>
      <c r="H27" s="424"/>
      <c r="I27" s="425"/>
      <c r="J27" s="425"/>
      <c r="K27" s="426"/>
      <c r="L27" s="65"/>
      <c r="M27" s="546"/>
      <c r="N27" s="479"/>
      <c r="O27" s="480"/>
    </row>
    <row r="28" spans="1:20" ht="12.95" customHeight="1">
      <c r="A28" s="11" t="s">
        <v>2113</v>
      </c>
      <c r="B28" s="31" t="s">
        <v>2117</v>
      </c>
      <c r="C28" s="29"/>
      <c r="D28" s="145" t="s">
        <v>78</v>
      </c>
      <c r="E28" s="23"/>
      <c r="F28" s="29"/>
      <c r="G28" s="30" t="s">
        <v>78</v>
      </c>
      <c r="H28" s="427"/>
      <c r="I28" s="428"/>
      <c r="J28" s="428"/>
      <c r="K28" s="429"/>
      <c r="L28" s="64"/>
      <c r="M28" s="152"/>
      <c r="N28" s="240"/>
      <c r="O28" s="241"/>
    </row>
    <row r="29" spans="1:20" ht="12.95" customHeight="1">
      <c r="A29" s="9" t="s">
        <v>1688</v>
      </c>
      <c r="B29" s="191" t="s">
        <v>2346</v>
      </c>
      <c r="C29" s="33"/>
      <c r="D29" s="144">
        <v>88.7</v>
      </c>
      <c r="E29" s="20"/>
      <c r="F29" s="33"/>
      <c r="G29" s="34" t="s">
        <v>78</v>
      </c>
      <c r="H29" s="430"/>
      <c r="I29" s="431"/>
      <c r="J29" s="431"/>
      <c r="K29" s="432"/>
      <c r="L29" s="62"/>
      <c r="M29" s="231"/>
      <c r="N29" s="232"/>
      <c r="O29" s="270"/>
      <c r="T29" s="257"/>
    </row>
    <row r="30" spans="1:20" ht="12.95" customHeight="1">
      <c r="A30" s="13" t="s">
        <v>78</v>
      </c>
      <c r="B30" s="37" t="s">
        <v>78</v>
      </c>
      <c r="C30" s="39"/>
      <c r="D30" s="146" t="s">
        <v>78</v>
      </c>
      <c r="E30" s="22"/>
      <c r="F30" s="39"/>
      <c r="G30" s="40" t="s">
        <v>79</v>
      </c>
      <c r="H30" s="424"/>
      <c r="I30" s="425"/>
      <c r="J30" s="425"/>
      <c r="K30" s="426"/>
      <c r="L30" s="65"/>
      <c r="M30" s="547"/>
      <c r="N30" s="536"/>
      <c r="O30" s="537"/>
    </row>
    <row r="31" spans="1:20" ht="12.95" customHeight="1">
      <c r="A31" s="11" t="s">
        <v>2115</v>
      </c>
      <c r="B31" s="31" t="s">
        <v>2117</v>
      </c>
      <c r="C31" s="29"/>
      <c r="D31" s="145" t="s">
        <v>78</v>
      </c>
      <c r="E31" s="23"/>
      <c r="F31" s="29"/>
      <c r="G31" s="30" t="s">
        <v>78</v>
      </c>
      <c r="H31" s="427"/>
      <c r="I31" s="428"/>
      <c r="J31" s="428"/>
      <c r="K31" s="429"/>
      <c r="L31" s="64"/>
      <c r="M31" s="152"/>
      <c r="N31" s="240"/>
      <c r="O31" s="241"/>
    </row>
    <row r="32" spans="1:20" ht="12.95" customHeight="1">
      <c r="A32" s="9" t="s">
        <v>2114</v>
      </c>
      <c r="B32" s="191" t="s">
        <v>2346</v>
      </c>
      <c r="C32" s="33"/>
      <c r="D32" s="144">
        <v>258</v>
      </c>
      <c r="E32" s="20"/>
      <c r="F32" s="33"/>
      <c r="G32" s="34" t="s">
        <v>78</v>
      </c>
      <c r="H32" s="430"/>
      <c r="I32" s="431"/>
      <c r="J32" s="431"/>
      <c r="K32" s="432"/>
      <c r="L32" s="62"/>
      <c r="M32" s="231"/>
      <c r="N32" s="232"/>
      <c r="O32" s="270"/>
    </row>
    <row r="33" spans="1:16" ht="12.95" customHeight="1">
      <c r="A33" s="13" t="s">
        <v>78</v>
      </c>
      <c r="B33" s="37" t="s">
        <v>78</v>
      </c>
      <c r="C33" s="39"/>
      <c r="D33" s="146" t="s">
        <v>78</v>
      </c>
      <c r="E33" s="22"/>
      <c r="F33" s="39"/>
      <c r="G33" s="40" t="s">
        <v>79</v>
      </c>
      <c r="H33" s="424"/>
      <c r="I33" s="425"/>
      <c r="J33" s="425"/>
      <c r="K33" s="426"/>
      <c r="L33" s="65"/>
      <c r="M33" s="547"/>
      <c r="N33" s="536"/>
      <c r="O33" s="537"/>
      <c r="P33" s="51">
        <f t="shared" ref="P33:P63" si="0">L33</f>
        <v>0</v>
      </c>
    </row>
    <row r="34" spans="1:16" ht="12.95" customHeight="1">
      <c r="A34" s="9" t="s">
        <v>2116</v>
      </c>
      <c r="B34" s="31" t="s">
        <v>1687</v>
      </c>
      <c r="C34" s="33"/>
      <c r="D34" s="144" t="s">
        <v>78</v>
      </c>
      <c r="E34" s="20"/>
      <c r="F34" s="33"/>
      <c r="G34" s="34" t="s">
        <v>78</v>
      </c>
      <c r="H34" s="427"/>
      <c r="I34" s="428"/>
      <c r="J34" s="428"/>
      <c r="K34" s="429"/>
      <c r="L34" s="64"/>
      <c r="M34" s="152"/>
      <c r="N34" s="232"/>
      <c r="O34" s="245"/>
    </row>
    <row r="35" spans="1:16" ht="12.95" customHeight="1">
      <c r="A35" s="9" t="s">
        <v>78</v>
      </c>
      <c r="B35" s="191" t="s">
        <v>2118</v>
      </c>
      <c r="C35" s="33"/>
      <c r="D35" s="144">
        <v>1392</v>
      </c>
      <c r="E35" s="20"/>
      <c r="F35" s="33"/>
      <c r="G35" s="34" t="s">
        <v>78</v>
      </c>
      <c r="H35" s="430"/>
      <c r="I35" s="431"/>
      <c r="J35" s="431"/>
      <c r="K35" s="432"/>
      <c r="L35" s="62"/>
      <c r="M35" s="231"/>
      <c r="N35" s="232"/>
      <c r="O35" s="270"/>
    </row>
    <row r="36" spans="1:16" ht="12.95" customHeight="1">
      <c r="A36" s="9" t="s">
        <v>78</v>
      </c>
      <c r="B36" s="37"/>
      <c r="C36" s="33"/>
      <c r="D36" s="144"/>
      <c r="E36" s="20"/>
      <c r="F36" s="33"/>
      <c r="G36" s="34" t="s">
        <v>79</v>
      </c>
      <c r="H36" s="424"/>
      <c r="I36" s="425"/>
      <c r="J36" s="425"/>
      <c r="K36" s="426"/>
      <c r="L36" s="65"/>
      <c r="M36" s="472"/>
      <c r="N36" s="473"/>
      <c r="O36" s="474"/>
    </row>
    <row r="37" spans="1:16" ht="12.95" customHeight="1">
      <c r="A37" s="11" t="s">
        <v>2116</v>
      </c>
      <c r="B37" s="31" t="s">
        <v>78</v>
      </c>
      <c r="C37" s="29"/>
      <c r="D37" s="145" t="s">
        <v>78</v>
      </c>
      <c r="E37" s="23"/>
      <c r="F37" s="29"/>
      <c r="G37" s="30" t="s">
        <v>78</v>
      </c>
      <c r="H37" s="427"/>
      <c r="I37" s="428"/>
      <c r="J37" s="428"/>
      <c r="K37" s="429"/>
      <c r="L37" s="64"/>
      <c r="M37" s="152"/>
      <c r="N37" s="12"/>
      <c r="O37" s="32"/>
    </row>
    <row r="38" spans="1:16" ht="12.95" customHeight="1">
      <c r="A38" s="9" t="s">
        <v>1689</v>
      </c>
      <c r="B38" s="35" t="s">
        <v>78</v>
      </c>
      <c r="C38" s="33"/>
      <c r="D38" s="144">
        <v>33.5</v>
      </c>
      <c r="E38" s="20"/>
      <c r="F38" s="33"/>
      <c r="G38" s="34" t="s">
        <v>78</v>
      </c>
      <c r="H38" s="430"/>
      <c r="I38" s="431"/>
      <c r="J38" s="431"/>
      <c r="K38" s="432"/>
      <c r="L38" s="62"/>
      <c r="M38" s="154"/>
      <c r="N38" s="10"/>
      <c r="O38" s="225"/>
    </row>
    <row r="39" spans="1:16" ht="12.95" customHeight="1">
      <c r="A39" s="13" t="s">
        <v>78</v>
      </c>
      <c r="B39" s="37" t="s">
        <v>78</v>
      </c>
      <c r="C39" s="39"/>
      <c r="D39" s="146" t="s">
        <v>78</v>
      </c>
      <c r="E39" s="22"/>
      <c r="F39" s="39"/>
      <c r="G39" s="40" t="s">
        <v>101</v>
      </c>
      <c r="H39" s="424"/>
      <c r="I39" s="425"/>
      <c r="J39" s="425"/>
      <c r="K39" s="426"/>
      <c r="L39" s="65"/>
      <c r="M39" s="546"/>
      <c r="N39" s="479"/>
      <c r="O39" s="480"/>
    </row>
    <row r="40" spans="1:16" ht="12.95" customHeight="1">
      <c r="A40" s="9" t="s">
        <v>633</v>
      </c>
      <c r="B40" s="35" t="s">
        <v>962</v>
      </c>
      <c r="C40" s="33"/>
      <c r="D40" s="144" t="s">
        <v>78</v>
      </c>
      <c r="E40" s="20"/>
      <c r="F40" s="33"/>
      <c r="G40" s="34" t="s">
        <v>78</v>
      </c>
      <c r="H40" s="427"/>
      <c r="I40" s="428"/>
      <c r="J40" s="428"/>
      <c r="K40" s="429"/>
      <c r="L40" s="64"/>
      <c r="M40" s="154"/>
      <c r="N40" s="10"/>
      <c r="O40" s="36"/>
    </row>
    <row r="41" spans="1:16" ht="12.95" customHeight="1">
      <c r="A41" s="9" t="s">
        <v>1690</v>
      </c>
      <c r="B41" s="35" t="s">
        <v>1691</v>
      </c>
      <c r="C41" s="33"/>
      <c r="D41" s="144">
        <v>1499</v>
      </c>
      <c r="E41" s="20"/>
      <c r="F41" s="33"/>
      <c r="G41" s="34" t="s">
        <v>78</v>
      </c>
      <c r="H41" s="430"/>
      <c r="I41" s="431"/>
      <c r="J41" s="431"/>
      <c r="K41" s="432"/>
      <c r="L41" s="62"/>
      <c r="M41" s="154"/>
      <c r="N41" s="10"/>
      <c r="O41" s="225"/>
    </row>
    <row r="42" spans="1:16" ht="12.95" customHeight="1">
      <c r="A42" s="9" t="s">
        <v>78</v>
      </c>
      <c r="B42" s="37" t="s">
        <v>78</v>
      </c>
      <c r="C42" s="33"/>
      <c r="D42" s="144" t="s">
        <v>78</v>
      </c>
      <c r="E42" s="20"/>
      <c r="F42" s="33"/>
      <c r="G42" s="34" t="s">
        <v>101</v>
      </c>
      <c r="H42" s="424"/>
      <c r="I42" s="425"/>
      <c r="J42" s="425"/>
      <c r="K42" s="426"/>
      <c r="L42" s="65"/>
      <c r="M42" s="546"/>
      <c r="N42" s="479"/>
      <c r="O42" s="480"/>
    </row>
    <row r="43" spans="1:16" ht="12.95" customHeight="1">
      <c r="A43" s="11" t="s">
        <v>2116</v>
      </c>
      <c r="B43" s="31" t="s">
        <v>1692</v>
      </c>
      <c r="C43" s="29"/>
      <c r="D43" s="145" t="s">
        <v>78</v>
      </c>
      <c r="E43" s="23"/>
      <c r="F43" s="29"/>
      <c r="G43" s="30" t="s">
        <v>78</v>
      </c>
      <c r="H43" s="427"/>
      <c r="I43" s="428"/>
      <c r="J43" s="428"/>
      <c r="K43" s="429"/>
      <c r="L43" s="64"/>
      <c r="M43" s="152"/>
      <c r="N43" s="12"/>
      <c r="O43" s="32"/>
    </row>
    <row r="44" spans="1:16" ht="12.95" customHeight="1">
      <c r="A44" s="9" t="s">
        <v>1693</v>
      </c>
      <c r="B44" s="449" t="s">
        <v>1694</v>
      </c>
      <c r="C44" s="481"/>
      <c r="D44" s="144">
        <v>570</v>
      </c>
      <c r="E44" s="20"/>
      <c r="F44" s="33"/>
      <c r="G44" s="34" t="s">
        <v>78</v>
      </c>
      <c r="H44" s="430"/>
      <c r="I44" s="431"/>
      <c r="J44" s="431"/>
      <c r="K44" s="432"/>
      <c r="L44" s="62"/>
      <c r="M44" s="154"/>
      <c r="N44" s="10"/>
      <c r="O44" s="225"/>
    </row>
    <row r="45" spans="1:16" ht="12.95" customHeight="1">
      <c r="A45" s="13" t="s">
        <v>78</v>
      </c>
      <c r="B45" s="37" t="s">
        <v>78</v>
      </c>
      <c r="C45" s="39"/>
      <c r="D45" s="146" t="s">
        <v>78</v>
      </c>
      <c r="E45" s="22"/>
      <c r="F45" s="39"/>
      <c r="G45" s="40" t="s">
        <v>101</v>
      </c>
      <c r="H45" s="424"/>
      <c r="I45" s="425"/>
      <c r="J45" s="425"/>
      <c r="K45" s="426"/>
      <c r="L45" s="65"/>
      <c r="M45" s="546"/>
      <c r="N45" s="479"/>
      <c r="O45" s="480"/>
    </row>
    <row r="46" spans="1:16" ht="12.95" customHeight="1">
      <c r="A46" s="9" t="s">
        <v>633</v>
      </c>
      <c r="B46" s="482" t="s">
        <v>1695</v>
      </c>
      <c r="C46" s="483"/>
      <c r="D46" s="144" t="s">
        <v>78</v>
      </c>
      <c r="E46" s="20"/>
      <c r="F46" s="33"/>
      <c r="G46" s="34" t="s">
        <v>78</v>
      </c>
      <c r="H46" s="427"/>
      <c r="I46" s="428"/>
      <c r="J46" s="428"/>
      <c r="K46" s="429"/>
      <c r="L46" s="64"/>
      <c r="M46" s="154"/>
      <c r="N46" s="10"/>
      <c r="O46" s="36"/>
    </row>
    <row r="47" spans="1:16" ht="12.95" customHeight="1">
      <c r="A47" s="9" t="s">
        <v>1693</v>
      </c>
      <c r="B47" s="35" t="s">
        <v>78</v>
      </c>
      <c r="C47" s="33"/>
      <c r="D47" s="144">
        <v>216</v>
      </c>
      <c r="E47" s="20"/>
      <c r="F47" s="33"/>
      <c r="G47" s="34" t="s">
        <v>78</v>
      </c>
      <c r="H47" s="430"/>
      <c r="I47" s="431"/>
      <c r="J47" s="431"/>
      <c r="K47" s="432"/>
      <c r="L47" s="62"/>
      <c r="M47" s="154"/>
      <c r="N47" s="10"/>
      <c r="O47" s="225"/>
    </row>
    <row r="48" spans="1:16" ht="12.95" customHeight="1">
      <c r="A48" s="9" t="s">
        <v>78</v>
      </c>
      <c r="B48" s="35" t="s">
        <v>78</v>
      </c>
      <c r="C48" s="33"/>
      <c r="D48" s="144" t="s">
        <v>78</v>
      </c>
      <c r="E48" s="20"/>
      <c r="F48" s="33"/>
      <c r="G48" s="148" t="s">
        <v>101</v>
      </c>
      <c r="H48" s="424"/>
      <c r="I48" s="425"/>
      <c r="J48" s="425"/>
      <c r="K48" s="426"/>
      <c r="L48" s="65"/>
      <c r="M48" s="546"/>
      <c r="N48" s="479"/>
      <c r="O48" s="480"/>
    </row>
    <row r="49" spans="1:19" ht="12.95" customHeight="1">
      <c r="A49" s="11" t="s">
        <v>2053</v>
      </c>
      <c r="B49" s="31" t="s">
        <v>1696</v>
      </c>
      <c r="C49" s="29"/>
      <c r="D49" s="145" t="s">
        <v>78</v>
      </c>
      <c r="E49" s="23"/>
      <c r="F49" s="29"/>
      <c r="G49" s="34" t="s">
        <v>78</v>
      </c>
      <c r="H49" s="427"/>
      <c r="I49" s="428"/>
      <c r="J49" s="428"/>
      <c r="K49" s="429"/>
      <c r="L49" s="64"/>
      <c r="M49" s="152"/>
      <c r="N49" s="12"/>
      <c r="O49" s="32"/>
    </row>
    <row r="50" spans="1:19" ht="12.95" customHeight="1">
      <c r="A50" s="9" t="s">
        <v>78</v>
      </c>
      <c r="B50" s="35" t="s">
        <v>78</v>
      </c>
      <c r="C50" s="33"/>
      <c r="D50" s="144">
        <v>105</v>
      </c>
      <c r="E50" s="20"/>
      <c r="F50" s="33"/>
      <c r="G50" s="34" t="s">
        <v>78</v>
      </c>
      <c r="H50" s="430"/>
      <c r="I50" s="431"/>
      <c r="J50" s="431"/>
      <c r="K50" s="432"/>
      <c r="L50" s="62"/>
      <c r="M50" s="154"/>
      <c r="N50" s="10"/>
      <c r="O50" s="36"/>
    </row>
    <row r="51" spans="1:19" ht="12.95" customHeight="1">
      <c r="A51" s="13" t="s">
        <v>78</v>
      </c>
      <c r="B51" s="37" t="s">
        <v>78</v>
      </c>
      <c r="C51" s="39"/>
      <c r="D51" s="146" t="s">
        <v>78</v>
      </c>
      <c r="E51" s="22"/>
      <c r="F51" s="39"/>
      <c r="G51" s="148" t="s">
        <v>79</v>
      </c>
      <c r="H51" s="424"/>
      <c r="I51" s="425"/>
      <c r="J51" s="425"/>
      <c r="K51" s="426"/>
      <c r="L51" s="65"/>
      <c r="M51" s="174"/>
      <c r="N51" s="14"/>
      <c r="O51" s="38"/>
    </row>
    <row r="52" spans="1:19" ht="12.95" customHeight="1">
      <c r="A52" s="9" t="s">
        <v>2054</v>
      </c>
      <c r="B52" s="35" t="s">
        <v>1696</v>
      </c>
      <c r="C52" s="33"/>
      <c r="D52" s="144" t="s">
        <v>78</v>
      </c>
      <c r="E52" s="20"/>
      <c r="F52" s="33"/>
      <c r="G52" s="34" t="s">
        <v>78</v>
      </c>
      <c r="H52" s="427"/>
      <c r="I52" s="428"/>
      <c r="J52" s="428"/>
      <c r="K52" s="429"/>
      <c r="L52" s="64"/>
      <c r="M52" s="152"/>
      <c r="N52" s="10"/>
      <c r="O52" s="36"/>
    </row>
    <row r="53" spans="1:19" ht="12.95" customHeight="1">
      <c r="A53" s="9" t="s">
        <v>1697</v>
      </c>
      <c r="B53" s="35" t="s">
        <v>78</v>
      </c>
      <c r="C53" s="33"/>
      <c r="D53" s="144">
        <v>85.3</v>
      </c>
      <c r="E53" s="20"/>
      <c r="F53" s="33"/>
      <c r="G53" s="34" t="s">
        <v>78</v>
      </c>
      <c r="H53" s="430"/>
      <c r="I53" s="431"/>
      <c r="J53" s="431"/>
      <c r="K53" s="432"/>
      <c r="L53" s="62"/>
      <c r="M53" s="154"/>
      <c r="N53" s="10"/>
      <c r="O53" s="36"/>
    </row>
    <row r="54" spans="1:19" ht="12.95" customHeight="1">
      <c r="A54" s="9" t="s">
        <v>78</v>
      </c>
      <c r="B54" s="35" t="s">
        <v>78</v>
      </c>
      <c r="C54" s="33"/>
      <c r="D54" s="144" t="s">
        <v>78</v>
      </c>
      <c r="E54" s="20"/>
      <c r="F54" s="33"/>
      <c r="G54" s="34" t="s">
        <v>79</v>
      </c>
      <c r="H54" s="424"/>
      <c r="I54" s="425"/>
      <c r="J54" s="425"/>
      <c r="K54" s="426"/>
      <c r="L54" s="65"/>
      <c r="M54" s="174"/>
      <c r="N54" s="10"/>
      <c r="O54" s="36"/>
    </row>
    <row r="55" spans="1:19" ht="12.95" customHeight="1">
      <c r="A55" s="11" t="s">
        <v>635</v>
      </c>
      <c r="B55" s="31" t="s">
        <v>1698</v>
      </c>
      <c r="C55" s="29"/>
      <c r="D55" s="145" t="s">
        <v>78</v>
      </c>
      <c r="E55" s="23"/>
      <c r="F55" s="29"/>
      <c r="G55" s="30" t="s">
        <v>78</v>
      </c>
      <c r="H55" s="427"/>
      <c r="I55" s="428"/>
      <c r="J55" s="428"/>
      <c r="K55" s="429"/>
      <c r="L55" s="64"/>
      <c r="M55" s="152"/>
      <c r="N55" s="12"/>
      <c r="O55" s="32"/>
      <c r="Q55" s="177"/>
      <c r="R55" s="282"/>
      <c r="S55" s="282"/>
    </row>
    <row r="56" spans="1:19" ht="12.95" customHeight="1">
      <c r="A56" s="9" t="s">
        <v>78</v>
      </c>
      <c r="B56" s="35" t="s">
        <v>78</v>
      </c>
      <c r="C56" s="33"/>
      <c r="D56" s="144">
        <v>32.6</v>
      </c>
      <c r="E56" s="20"/>
      <c r="F56" s="33"/>
      <c r="G56" s="34" t="s">
        <v>78</v>
      </c>
      <c r="H56" s="28"/>
      <c r="I56" s="431"/>
      <c r="J56" s="431"/>
      <c r="K56" s="432"/>
      <c r="L56" s="62"/>
      <c r="M56" s="449"/>
      <c r="N56" s="450"/>
      <c r="O56" s="451"/>
      <c r="Q56" s="177"/>
      <c r="R56" s="282"/>
      <c r="S56" s="282"/>
    </row>
    <row r="57" spans="1:19" ht="12.95" customHeight="1">
      <c r="A57" s="13" t="s">
        <v>78</v>
      </c>
      <c r="B57" s="37" t="s">
        <v>78</v>
      </c>
      <c r="C57" s="39"/>
      <c r="D57" s="146" t="s">
        <v>78</v>
      </c>
      <c r="E57" s="22"/>
      <c r="F57" s="39"/>
      <c r="G57" s="40" t="s">
        <v>79</v>
      </c>
      <c r="H57" s="424"/>
      <c r="I57" s="425"/>
      <c r="J57" s="425"/>
      <c r="K57" s="426"/>
      <c r="L57" s="65"/>
      <c r="M57" s="155"/>
      <c r="N57" s="14"/>
      <c r="O57" s="38"/>
      <c r="Q57" s="177"/>
      <c r="R57" s="282"/>
      <c r="S57" s="282"/>
    </row>
    <row r="58" spans="1:19" ht="12.95" customHeight="1">
      <c r="A58" s="11" t="s">
        <v>636</v>
      </c>
      <c r="B58" s="31" t="s">
        <v>1698</v>
      </c>
      <c r="C58" s="29"/>
      <c r="D58" s="145" t="s">
        <v>78</v>
      </c>
      <c r="E58" s="23"/>
      <c r="F58" s="29"/>
      <c r="G58" s="30" t="s">
        <v>78</v>
      </c>
      <c r="H58" s="427"/>
      <c r="I58" s="428"/>
      <c r="J58" s="428"/>
      <c r="K58" s="429"/>
      <c r="L58" s="64"/>
      <c r="M58" s="152"/>
      <c r="N58" s="12"/>
      <c r="O58" s="32"/>
      <c r="Q58" s="177"/>
      <c r="R58" s="282"/>
      <c r="S58" s="282"/>
    </row>
    <row r="59" spans="1:19" ht="12.95" customHeight="1">
      <c r="A59" s="9" t="s">
        <v>1699</v>
      </c>
      <c r="B59" s="35" t="s">
        <v>78</v>
      </c>
      <c r="C59" s="33"/>
      <c r="D59" s="144">
        <v>40</v>
      </c>
      <c r="E59" s="20"/>
      <c r="F59" s="33"/>
      <c r="G59" s="34" t="s">
        <v>78</v>
      </c>
      <c r="H59" s="28"/>
      <c r="I59" s="431"/>
      <c r="J59" s="431"/>
      <c r="K59" s="432"/>
      <c r="L59" s="62"/>
      <c r="M59" s="449"/>
      <c r="N59" s="450"/>
      <c r="O59" s="451"/>
      <c r="Q59" s="177"/>
      <c r="R59" s="282"/>
      <c r="S59" s="282"/>
    </row>
    <row r="60" spans="1:19" ht="12.95" customHeight="1">
      <c r="A60" s="13" t="s">
        <v>78</v>
      </c>
      <c r="B60" s="37" t="s">
        <v>78</v>
      </c>
      <c r="C60" s="39"/>
      <c r="D60" s="146" t="s">
        <v>78</v>
      </c>
      <c r="E60" s="22"/>
      <c r="F60" s="39"/>
      <c r="G60" s="40" t="s">
        <v>79</v>
      </c>
      <c r="H60" s="424"/>
      <c r="I60" s="425"/>
      <c r="J60" s="425"/>
      <c r="K60" s="426"/>
      <c r="L60" s="65"/>
      <c r="M60" s="155"/>
      <c r="N60" s="14"/>
      <c r="O60" s="38"/>
      <c r="Q60" s="177"/>
      <c r="S60" s="10"/>
    </row>
    <row r="61" spans="1:19" ht="12.95" customHeight="1">
      <c r="A61" s="11" t="s">
        <v>1700</v>
      </c>
      <c r="B61" s="31" t="s">
        <v>1990</v>
      </c>
      <c r="C61" s="29"/>
      <c r="D61" s="145" t="s">
        <v>78</v>
      </c>
      <c r="E61" s="23"/>
      <c r="F61" s="29"/>
      <c r="G61" s="30" t="s">
        <v>78</v>
      </c>
      <c r="H61" s="427"/>
      <c r="I61" s="428"/>
      <c r="J61" s="428"/>
      <c r="K61" s="429"/>
      <c r="L61" s="24"/>
      <c r="M61" s="152"/>
      <c r="N61" s="12"/>
      <c r="O61" s="32"/>
    </row>
    <row r="62" spans="1:19" ht="12.95" customHeight="1">
      <c r="A62" s="9" t="s">
        <v>78</v>
      </c>
      <c r="B62" s="35" t="s">
        <v>78</v>
      </c>
      <c r="C62" s="33"/>
      <c r="D62" s="144">
        <v>92.6</v>
      </c>
      <c r="E62" s="20"/>
      <c r="F62" s="33"/>
      <c r="G62" s="34" t="s">
        <v>78</v>
      </c>
      <c r="H62" s="430"/>
      <c r="I62" s="431"/>
      <c r="J62" s="431"/>
      <c r="K62" s="432"/>
      <c r="L62" s="62"/>
      <c r="M62" s="154"/>
      <c r="N62" s="10"/>
      <c r="O62" s="36"/>
    </row>
    <row r="63" spans="1:19" ht="12.95" customHeight="1" thickBot="1">
      <c r="A63" s="15" t="s">
        <v>78</v>
      </c>
      <c r="B63" s="50" t="s">
        <v>78</v>
      </c>
      <c r="C63" s="77"/>
      <c r="D63" s="147" t="s">
        <v>78</v>
      </c>
      <c r="E63" s="25"/>
      <c r="F63" s="77"/>
      <c r="G63" s="78" t="s">
        <v>79</v>
      </c>
      <c r="H63" s="441"/>
      <c r="I63" s="442"/>
      <c r="J63" s="442"/>
      <c r="K63" s="443"/>
      <c r="L63" s="63"/>
      <c r="M63" s="176"/>
      <c r="N63" s="16"/>
      <c r="O63" s="79"/>
      <c r="P63" s="51">
        <f t="shared" si="0"/>
        <v>0</v>
      </c>
    </row>
    <row r="64" spans="1:19" ht="18" customHeight="1">
      <c r="D64" s="448"/>
      <c r="E64" s="448"/>
      <c r="F64" s="448"/>
      <c r="G64" s="448"/>
      <c r="H64" s="448"/>
      <c r="I64" s="448"/>
      <c r="J64" s="448"/>
      <c r="K64" s="448"/>
    </row>
    <row r="65" spans="1:15" ht="20.100000000000001" customHeight="1" thickBot="1">
      <c r="A65" s="6" t="s">
        <v>10</v>
      </c>
    </row>
    <row r="66" spans="1:15" ht="20.100000000000001" customHeight="1" thickBot="1">
      <c r="A66" s="19"/>
      <c r="B66" s="2"/>
      <c r="C66" s="2"/>
      <c r="D66" s="18"/>
      <c r="E66" s="18"/>
      <c r="F66" s="2"/>
      <c r="G66" s="3"/>
      <c r="H66" s="3"/>
      <c r="I66" s="2"/>
      <c r="J66" s="2"/>
      <c r="K66" s="2"/>
      <c r="L66" s="18"/>
      <c r="M66" s="2"/>
      <c r="N66" s="2"/>
      <c r="O66" s="72"/>
    </row>
    <row r="67" spans="1:15" ht="20.100000000000001" customHeight="1" thickBot="1">
      <c r="A67" s="73" t="s">
        <v>5</v>
      </c>
      <c r="B67" s="444" t="s">
        <v>6</v>
      </c>
      <c r="C67" s="445"/>
      <c r="D67" s="444" t="s">
        <v>1</v>
      </c>
      <c r="E67" s="446"/>
      <c r="F67" s="445"/>
      <c r="G67" s="75" t="s">
        <v>2</v>
      </c>
      <c r="H67" s="444" t="s">
        <v>7</v>
      </c>
      <c r="I67" s="446"/>
      <c r="J67" s="446"/>
      <c r="K67" s="445"/>
      <c r="L67" s="74" t="s">
        <v>8</v>
      </c>
      <c r="M67" s="435" t="s">
        <v>4</v>
      </c>
      <c r="N67" s="436"/>
      <c r="O67" s="437"/>
    </row>
    <row r="68" spans="1:15" ht="12.95" customHeight="1">
      <c r="A68" s="66" t="s">
        <v>637</v>
      </c>
      <c r="B68" s="67" t="s">
        <v>78</v>
      </c>
      <c r="C68" s="68"/>
      <c r="D68" s="143" t="s">
        <v>78</v>
      </c>
      <c r="E68" s="44"/>
      <c r="F68" s="68"/>
      <c r="G68" s="69" t="s">
        <v>78</v>
      </c>
      <c r="H68" s="438"/>
      <c r="I68" s="439"/>
      <c r="J68" s="439"/>
      <c r="K68" s="440"/>
      <c r="L68" s="70"/>
      <c r="M68" s="153"/>
      <c r="N68" s="8"/>
      <c r="O68" s="71"/>
    </row>
    <row r="69" spans="1:15" ht="12.95" customHeight="1">
      <c r="A69" s="9" t="s">
        <v>78</v>
      </c>
      <c r="B69" s="35" t="s">
        <v>78</v>
      </c>
      <c r="C69" s="33"/>
      <c r="D69" s="142"/>
      <c r="E69" s="20"/>
      <c r="F69" s="33"/>
      <c r="G69" s="34" t="s">
        <v>78</v>
      </c>
      <c r="H69" s="430"/>
      <c r="I69" s="431"/>
      <c r="J69" s="431"/>
      <c r="K69" s="432"/>
      <c r="L69" s="62">
        <f>ROUNDDOWN(D69*H69,0)</f>
        <v>0</v>
      </c>
      <c r="M69" s="154"/>
      <c r="N69" s="10"/>
      <c r="O69" s="36"/>
    </row>
    <row r="70" spans="1:15" ht="12.95" customHeight="1">
      <c r="A70" s="9" t="s">
        <v>78</v>
      </c>
      <c r="B70" s="35" t="s">
        <v>78</v>
      </c>
      <c r="C70" s="33"/>
      <c r="D70" s="144" t="s">
        <v>78</v>
      </c>
      <c r="E70" s="20"/>
      <c r="F70" s="33"/>
      <c r="G70" s="34" t="s">
        <v>78</v>
      </c>
      <c r="H70" s="430"/>
      <c r="I70" s="431"/>
      <c r="J70" s="431"/>
      <c r="K70" s="432"/>
      <c r="L70" s="21"/>
      <c r="M70" s="154"/>
      <c r="N70" s="10"/>
      <c r="O70" s="36"/>
    </row>
    <row r="71" spans="1:15" ht="12.95" customHeight="1">
      <c r="A71" s="11" t="s">
        <v>638</v>
      </c>
      <c r="B71" s="31" t="s">
        <v>639</v>
      </c>
      <c r="C71" s="29"/>
      <c r="D71" s="145" t="s">
        <v>78</v>
      </c>
      <c r="E71" s="23"/>
      <c r="F71" s="29"/>
      <c r="G71" s="30" t="s">
        <v>78</v>
      </c>
      <c r="H71" s="427"/>
      <c r="I71" s="428"/>
      <c r="J71" s="428"/>
      <c r="K71" s="429"/>
      <c r="L71" s="64"/>
      <c r="M71" s="152"/>
      <c r="N71" s="12"/>
      <c r="O71" s="32"/>
    </row>
    <row r="72" spans="1:15" ht="12.95" customHeight="1">
      <c r="A72" s="9" t="s">
        <v>78</v>
      </c>
      <c r="B72" s="35" t="s">
        <v>78</v>
      </c>
      <c r="C72" s="33"/>
      <c r="D72" s="144">
        <v>839</v>
      </c>
      <c r="E72" s="20"/>
      <c r="F72" s="33"/>
      <c r="G72" s="34" t="s">
        <v>78</v>
      </c>
      <c r="H72" s="430"/>
      <c r="I72" s="431"/>
      <c r="J72" s="431"/>
      <c r="K72" s="432"/>
      <c r="L72" s="62"/>
      <c r="M72" s="154"/>
      <c r="N72" s="10"/>
      <c r="O72" s="225"/>
    </row>
    <row r="73" spans="1:15" ht="12.95" customHeight="1">
      <c r="A73" s="13" t="s">
        <v>78</v>
      </c>
      <c r="B73" s="37" t="s">
        <v>78</v>
      </c>
      <c r="C73" s="39"/>
      <c r="D73" s="146" t="s">
        <v>78</v>
      </c>
      <c r="E73" s="22"/>
      <c r="F73" s="39"/>
      <c r="G73" s="40" t="s">
        <v>79</v>
      </c>
      <c r="H73" s="424"/>
      <c r="I73" s="425"/>
      <c r="J73" s="425"/>
      <c r="K73" s="426"/>
      <c r="L73" s="65"/>
      <c r="M73" s="546"/>
      <c r="N73" s="479"/>
      <c r="O73" s="480"/>
    </row>
    <row r="74" spans="1:15" ht="12.95" customHeight="1">
      <c r="A74" s="11" t="s">
        <v>640</v>
      </c>
      <c r="B74" s="31" t="s">
        <v>641</v>
      </c>
      <c r="C74" s="29"/>
      <c r="D74" s="145" t="s">
        <v>78</v>
      </c>
      <c r="E74" s="23"/>
      <c r="F74" s="29"/>
      <c r="G74" s="30" t="s">
        <v>78</v>
      </c>
      <c r="H74" s="427"/>
      <c r="I74" s="428"/>
      <c r="J74" s="428"/>
      <c r="K74" s="429"/>
      <c r="L74" s="64"/>
      <c r="M74" s="152"/>
      <c r="N74" s="12"/>
      <c r="O74" s="32"/>
    </row>
    <row r="75" spans="1:15" ht="12.95" customHeight="1">
      <c r="A75" s="9" t="s">
        <v>642</v>
      </c>
      <c r="B75" s="35" t="s">
        <v>78</v>
      </c>
      <c r="C75" s="33"/>
      <c r="D75" s="144">
        <v>59.5</v>
      </c>
      <c r="E75" s="20"/>
      <c r="F75" s="33"/>
      <c r="G75" s="34" t="s">
        <v>78</v>
      </c>
      <c r="H75" s="430"/>
      <c r="I75" s="431"/>
      <c r="J75" s="431"/>
      <c r="K75" s="432"/>
      <c r="L75" s="62"/>
      <c r="M75" s="154"/>
      <c r="N75" s="10"/>
      <c r="O75" s="225"/>
    </row>
    <row r="76" spans="1:15" ht="12.95" customHeight="1">
      <c r="A76" s="13" t="s">
        <v>78</v>
      </c>
      <c r="B76" s="37" t="s">
        <v>78</v>
      </c>
      <c r="C76" s="39"/>
      <c r="D76" s="146" t="s">
        <v>78</v>
      </c>
      <c r="E76" s="22"/>
      <c r="F76" s="39"/>
      <c r="G76" s="40" t="s">
        <v>79</v>
      </c>
      <c r="H76" s="424"/>
      <c r="I76" s="425"/>
      <c r="J76" s="425"/>
      <c r="K76" s="426"/>
      <c r="L76" s="65"/>
      <c r="M76" s="546"/>
      <c r="N76" s="479"/>
      <c r="O76" s="480"/>
    </row>
    <row r="77" spans="1:15" ht="12.95" customHeight="1">
      <c r="A77" s="11" t="s">
        <v>643</v>
      </c>
      <c r="B77" s="31" t="s">
        <v>641</v>
      </c>
      <c r="C77" s="29"/>
      <c r="D77" s="145" t="s">
        <v>78</v>
      </c>
      <c r="E77" s="20"/>
      <c r="F77" s="33"/>
      <c r="G77" s="30" t="s">
        <v>78</v>
      </c>
      <c r="H77" s="427"/>
      <c r="I77" s="428"/>
      <c r="J77" s="428"/>
      <c r="K77" s="429"/>
      <c r="L77" s="64"/>
      <c r="M77" s="152"/>
      <c r="N77" s="12"/>
      <c r="O77" s="32"/>
    </row>
    <row r="78" spans="1:15" ht="12.95" customHeight="1">
      <c r="A78" s="9" t="s">
        <v>78</v>
      </c>
      <c r="B78" s="35" t="s">
        <v>78</v>
      </c>
      <c r="C78" s="33"/>
      <c r="D78" s="144">
        <v>59.3</v>
      </c>
      <c r="E78" s="20"/>
      <c r="F78" s="33"/>
      <c r="G78" s="34" t="s">
        <v>78</v>
      </c>
      <c r="H78" s="430"/>
      <c r="I78" s="431"/>
      <c r="J78" s="431"/>
      <c r="K78" s="432"/>
      <c r="L78" s="62"/>
      <c r="M78" s="154"/>
      <c r="N78" s="10"/>
      <c r="O78" s="225"/>
    </row>
    <row r="79" spans="1:15" ht="12.95" customHeight="1">
      <c r="A79" s="13" t="s">
        <v>78</v>
      </c>
      <c r="B79" s="37" t="s">
        <v>78</v>
      </c>
      <c r="C79" s="39"/>
      <c r="D79" s="146" t="s">
        <v>78</v>
      </c>
      <c r="E79" s="20"/>
      <c r="F79" s="33"/>
      <c r="G79" s="40" t="s">
        <v>79</v>
      </c>
      <c r="H79" s="424"/>
      <c r="I79" s="425"/>
      <c r="J79" s="425"/>
      <c r="K79" s="426"/>
      <c r="L79" s="65"/>
      <c r="M79" s="546"/>
      <c r="N79" s="479"/>
      <c r="O79" s="480"/>
    </row>
    <row r="80" spans="1:15" ht="12.95" customHeight="1">
      <c r="A80" s="11" t="s">
        <v>644</v>
      </c>
      <c r="B80" s="31" t="s">
        <v>641</v>
      </c>
      <c r="C80" s="29"/>
      <c r="D80" s="145" t="s">
        <v>78</v>
      </c>
      <c r="E80" s="23"/>
      <c r="F80" s="29"/>
      <c r="G80" s="30" t="s">
        <v>78</v>
      </c>
      <c r="H80" s="427"/>
      <c r="I80" s="428"/>
      <c r="J80" s="428"/>
      <c r="K80" s="429"/>
      <c r="L80" s="64"/>
      <c r="M80" s="152"/>
      <c r="N80" s="12"/>
      <c r="O80" s="32"/>
    </row>
    <row r="81" spans="1:15" ht="12.95" customHeight="1">
      <c r="A81" s="9" t="s">
        <v>78</v>
      </c>
      <c r="B81" s="35" t="s">
        <v>78</v>
      </c>
      <c r="C81" s="33"/>
      <c r="D81" s="144">
        <v>48</v>
      </c>
      <c r="E81" s="20"/>
      <c r="F81" s="33"/>
      <c r="G81" s="34" t="s">
        <v>78</v>
      </c>
      <c r="H81" s="430"/>
      <c r="I81" s="431"/>
      <c r="J81" s="431"/>
      <c r="K81" s="432"/>
      <c r="L81" s="62"/>
      <c r="M81" s="154"/>
      <c r="N81" s="10"/>
      <c r="O81" s="225"/>
    </row>
    <row r="82" spans="1:15" ht="12.95" customHeight="1">
      <c r="A82" s="13" t="s">
        <v>78</v>
      </c>
      <c r="B82" s="37" t="s">
        <v>78</v>
      </c>
      <c r="C82" s="39"/>
      <c r="D82" s="146" t="s">
        <v>78</v>
      </c>
      <c r="E82" s="22"/>
      <c r="F82" s="39"/>
      <c r="G82" s="40" t="s">
        <v>79</v>
      </c>
      <c r="H82" s="424"/>
      <c r="I82" s="425"/>
      <c r="J82" s="425"/>
      <c r="K82" s="426"/>
      <c r="L82" s="65"/>
      <c r="M82" s="546"/>
      <c r="N82" s="479"/>
      <c r="O82" s="480"/>
    </row>
    <row r="83" spans="1:15" ht="12.95" customHeight="1">
      <c r="A83" s="11" t="s">
        <v>645</v>
      </c>
      <c r="B83" s="31" t="s">
        <v>646</v>
      </c>
      <c r="C83" s="29"/>
      <c r="D83" s="145" t="s">
        <v>78</v>
      </c>
      <c r="E83" s="23"/>
      <c r="F83" s="29"/>
      <c r="G83" s="30" t="s">
        <v>78</v>
      </c>
      <c r="H83" s="427"/>
      <c r="I83" s="428"/>
      <c r="J83" s="428"/>
      <c r="K83" s="429"/>
      <c r="L83" s="64"/>
      <c r="M83" s="152"/>
      <c r="N83" s="12"/>
      <c r="O83" s="32"/>
    </row>
    <row r="84" spans="1:15" ht="12.95" customHeight="1">
      <c r="A84" s="9" t="s">
        <v>78</v>
      </c>
      <c r="B84" s="35" t="s">
        <v>78</v>
      </c>
      <c r="C84" s="33"/>
      <c r="D84" s="144">
        <v>32.6</v>
      </c>
      <c r="E84" s="20"/>
      <c r="F84" s="33"/>
      <c r="G84" s="34" t="s">
        <v>78</v>
      </c>
      <c r="H84" s="430"/>
      <c r="I84" s="431"/>
      <c r="J84" s="431"/>
      <c r="K84" s="432"/>
      <c r="L84" s="62"/>
      <c r="M84" s="154"/>
      <c r="N84" s="10"/>
      <c r="O84" s="225"/>
    </row>
    <row r="85" spans="1:15" ht="12.95" customHeight="1">
      <c r="A85" s="13" t="s">
        <v>78</v>
      </c>
      <c r="B85" s="37" t="s">
        <v>78</v>
      </c>
      <c r="C85" s="39"/>
      <c r="D85" s="146" t="s">
        <v>78</v>
      </c>
      <c r="E85" s="22"/>
      <c r="F85" s="39"/>
      <c r="G85" s="40" t="s">
        <v>79</v>
      </c>
      <c r="H85" s="424"/>
      <c r="I85" s="425"/>
      <c r="J85" s="425"/>
      <c r="K85" s="426"/>
      <c r="L85" s="65"/>
      <c r="M85" s="546"/>
      <c r="N85" s="479"/>
      <c r="O85" s="480"/>
    </row>
    <row r="86" spans="1:15" ht="12.95" customHeight="1">
      <c r="A86" s="9" t="s">
        <v>647</v>
      </c>
      <c r="B86" s="35" t="s">
        <v>646</v>
      </c>
      <c r="C86" s="33"/>
      <c r="D86" s="144" t="s">
        <v>78</v>
      </c>
      <c r="E86" s="20"/>
      <c r="F86" s="33"/>
      <c r="G86" s="30" t="s">
        <v>78</v>
      </c>
      <c r="H86" s="427"/>
      <c r="I86" s="428"/>
      <c r="J86" s="428"/>
      <c r="K86" s="429"/>
      <c r="L86" s="64"/>
      <c r="M86" s="152"/>
      <c r="N86" s="12"/>
      <c r="O86" s="32"/>
    </row>
    <row r="87" spans="1:15" ht="12.95" customHeight="1">
      <c r="A87" s="9" t="s">
        <v>648</v>
      </c>
      <c r="B87" s="35" t="s">
        <v>78</v>
      </c>
      <c r="C87" s="33"/>
      <c r="D87" s="144">
        <v>40</v>
      </c>
      <c r="E87" s="20"/>
      <c r="F87" s="33"/>
      <c r="G87" s="34" t="s">
        <v>78</v>
      </c>
      <c r="H87" s="430"/>
      <c r="I87" s="431"/>
      <c r="J87" s="431"/>
      <c r="K87" s="432"/>
      <c r="L87" s="62"/>
      <c r="M87" s="154"/>
      <c r="N87" s="10"/>
      <c r="O87" s="225"/>
    </row>
    <row r="88" spans="1:15" ht="12.95" customHeight="1">
      <c r="A88" s="9" t="s">
        <v>78</v>
      </c>
      <c r="B88" s="35" t="s">
        <v>78</v>
      </c>
      <c r="C88" s="33"/>
      <c r="D88" s="144" t="s">
        <v>78</v>
      </c>
      <c r="E88" s="20"/>
      <c r="F88" s="33"/>
      <c r="G88" s="40" t="s">
        <v>79</v>
      </c>
      <c r="H88" s="430"/>
      <c r="I88" s="431"/>
      <c r="J88" s="431"/>
      <c r="K88" s="432"/>
      <c r="L88" s="21"/>
      <c r="M88" s="546"/>
      <c r="N88" s="479"/>
      <c r="O88" s="480"/>
    </row>
    <row r="89" spans="1:15" ht="12.95" customHeight="1">
      <c r="A89" s="11" t="s">
        <v>134</v>
      </c>
      <c r="B89" s="31" t="s">
        <v>78</v>
      </c>
      <c r="C89" s="29"/>
      <c r="D89" s="145" t="s">
        <v>78</v>
      </c>
      <c r="E89" s="23"/>
      <c r="F89" s="29"/>
      <c r="G89" s="30" t="s">
        <v>78</v>
      </c>
      <c r="H89" s="427"/>
      <c r="I89" s="428"/>
      <c r="J89" s="428"/>
      <c r="K89" s="429"/>
      <c r="L89" s="64"/>
      <c r="M89" s="152"/>
      <c r="N89" s="12"/>
      <c r="O89" s="32"/>
    </row>
    <row r="90" spans="1:15" ht="12.95" customHeight="1">
      <c r="A90" s="9" t="s">
        <v>78</v>
      </c>
      <c r="B90" s="35" t="s">
        <v>78</v>
      </c>
      <c r="C90" s="33"/>
      <c r="D90" s="144"/>
      <c r="E90" s="20"/>
      <c r="F90" s="33"/>
      <c r="G90" s="34" t="s">
        <v>78</v>
      </c>
      <c r="H90" s="430"/>
      <c r="I90" s="431"/>
      <c r="J90" s="431"/>
      <c r="K90" s="432"/>
      <c r="L90" s="62"/>
      <c r="M90" s="154"/>
      <c r="N90" s="10"/>
      <c r="O90" s="36"/>
    </row>
    <row r="91" spans="1:15" ht="12.95" customHeight="1">
      <c r="A91" s="13" t="s">
        <v>78</v>
      </c>
      <c r="B91" s="37" t="s">
        <v>78</v>
      </c>
      <c r="C91" s="39"/>
      <c r="D91" s="146" t="s">
        <v>78</v>
      </c>
      <c r="E91" s="22"/>
      <c r="F91" s="39"/>
      <c r="G91" s="40" t="s">
        <v>78</v>
      </c>
      <c r="H91" s="424"/>
      <c r="I91" s="425"/>
      <c r="J91" s="425"/>
      <c r="K91" s="426"/>
      <c r="L91" s="65"/>
      <c r="M91" s="155"/>
      <c r="N91" s="14"/>
      <c r="O91" s="38"/>
    </row>
    <row r="92" spans="1:15" ht="12.95" customHeight="1">
      <c r="A92" s="11" t="s">
        <v>2055</v>
      </c>
      <c r="B92" s="31" t="s">
        <v>2056</v>
      </c>
      <c r="C92" s="29"/>
      <c r="D92" s="145" t="s">
        <v>78</v>
      </c>
      <c r="E92" s="23"/>
      <c r="F92" s="29"/>
      <c r="G92" s="30" t="s">
        <v>78</v>
      </c>
      <c r="H92" s="427"/>
      <c r="I92" s="428"/>
      <c r="J92" s="428"/>
      <c r="K92" s="429"/>
      <c r="L92" s="64"/>
      <c r="M92" s="152"/>
      <c r="N92" s="12"/>
      <c r="O92" s="32"/>
    </row>
    <row r="93" spans="1:15" ht="12.95" customHeight="1">
      <c r="A93" s="9" t="s">
        <v>78</v>
      </c>
      <c r="B93" s="35" t="s">
        <v>78</v>
      </c>
      <c r="C93" s="33"/>
      <c r="D93" s="144">
        <v>187</v>
      </c>
      <c r="E93" s="20"/>
      <c r="F93" s="33"/>
      <c r="G93" s="34" t="s">
        <v>78</v>
      </c>
      <c r="H93" s="430"/>
      <c r="I93" s="431"/>
      <c r="J93" s="431"/>
      <c r="K93" s="432"/>
      <c r="L93" s="62"/>
      <c r="M93" s="154"/>
      <c r="N93" s="10"/>
      <c r="O93" s="36"/>
    </row>
    <row r="94" spans="1:15" ht="12.95" customHeight="1">
      <c r="A94" s="13" t="s">
        <v>78</v>
      </c>
      <c r="B94" s="37" t="s">
        <v>78</v>
      </c>
      <c r="C94" s="39"/>
      <c r="D94" s="146" t="s">
        <v>78</v>
      </c>
      <c r="E94" s="22"/>
      <c r="F94" s="39"/>
      <c r="G94" s="40" t="s">
        <v>79</v>
      </c>
      <c r="H94" s="424"/>
      <c r="I94" s="425"/>
      <c r="J94" s="425"/>
      <c r="K94" s="426"/>
      <c r="L94" s="65"/>
      <c r="M94" s="174"/>
      <c r="N94" s="14"/>
      <c r="O94" s="38"/>
    </row>
    <row r="95" spans="1:15" ht="12.95" customHeight="1">
      <c r="A95" s="11" t="s">
        <v>649</v>
      </c>
      <c r="B95" s="31" t="s">
        <v>650</v>
      </c>
      <c r="C95" s="29"/>
      <c r="D95" s="145" t="s">
        <v>78</v>
      </c>
      <c r="E95" s="23"/>
      <c r="F95" s="29"/>
      <c r="G95" s="30" t="s">
        <v>78</v>
      </c>
      <c r="H95" s="427"/>
      <c r="I95" s="428"/>
      <c r="J95" s="428"/>
      <c r="K95" s="429"/>
      <c r="L95" s="64"/>
      <c r="M95" s="152"/>
      <c r="N95" s="12"/>
      <c r="O95" s="32"/>
    </row>
    <row r="96" spans="1:15" ht="12.95" customHeight="1">
      <c r="A96" s="9" t="s">
        <v>78</v>
      </c>
      <c r="B96" s="35" t="s">
        <v>78</v>
      </c>
      <c r="C96" s="33"/>
      <c r="D96" s="144">
        <v>132</v>
      </c>
      <c r="E96" s="20"/>
      <c r="F96" s="33"/>
      <c r="G96" s="34" t="s">
        <v>78</v>
      </c>
      <c r="H96" s="430"/>
      <c r="I96" s="431"/>
      <c r="J96" s="431"/>
      <c r="K96" s="432"/>
      <c r="L96" s="62"/>
      <c r="M96" s="154"/>
      <c r="N96" s="10"/>
      <c r="O96" s="36"/>
    </row>
    <row r="97" spans="1:15" ht="12.95" customHeight="1">
      <c r="A97" s="13" t="s">
        <v>78</v>
      </c>
      <c r="B97" s="37" t="s">
        <v>78</v>
      </c>
      <c r="C97" s="39"/>
      <c r="D97" s="146" t="s">
        <v>78</v>
      </c>
      <c r="E97" s="22"/>
      <c r="F97" s="39"/>
      <c r="G97" s="40" t="s">
        <v>79</v>
      </c>
      <c r="H97" s="424"/>
      <c r="I97" s="425"/>
      <c r="J97" s="425"/>
      <c r="K97" s="426"/>
      <c r="L97" s="65"/>
      <c r="M97" s="155"/>
      <c r="N97" s="14"/>
      <c r="O97" s="38"/>
    </row>
    <row r="98" spans="1:15" ht="12.95" customHeight="1">
      <c r="A98" s="9" t="s">
        <v>2057</v>
      </c>
      <c r="B98" s="35" t="s">
        <v>2079</v>
      </c>
      <c r="C98" s="33"/>
      <c r="D98" s="144" t="s">
        <v>78</v>
      </c>
      <c r="E98" s="20"/>
      <c r="F98" s="33"/>
      <c r="G98" s="34" t="s">
        <v>78</v>
      </c>
      <c r="H98" s="427"/>
      <c r="I98" s="428"/>
      <c r="J98" s="428"/>
      <c r="K98" s="429"/>
      <c r="L98" s="64"/>
      <c r="M98" s="152"/>
      <c r="N98" s="10"/>
      <c r="O98" s="36"/>
    </row>
    <row r="99" spans="1:15" ht="12.95" customHeight="1">
      <c r="A99" s="9" t="s">
        <v>78</v>
      </c>
      <c r="B99" s="35" t="s">
        <v>78</v>
      </c>
      <c r="C99" s="33"/>
      <c r="D99" s="144">
        <v>1039</v>
      </c>
      <c r="E99" s="20"/>
      <c r="F99" s="33"/>
      <c r="G99" s="34" t="s">
        <v>78</v>
      </c>
      <c r="H99" s="430"/>
      <c r="I99" s="431"/>
      <c r="J99" s="431"/>
      <c r="K99" s="432"/>
      <c r="L99" s="62"/>
      <c r="M99" s="154"/>
      <c r="N99" s="10"/>
      <c r="O99" s="36"/>
    </row>
    <row r="100" spans="1:15" ht="12.95" customHeight="1">
      <c r="A100" s="9" t="s">
        <v>78</v>
      </c>
      <c r="B100" s="37" t="s">
        <v>78</v>
      </c>
      <c r="C100" s="33"/>
      <c r="D100" s="144" t="s">
        <v>78</v>
      </c>
      <c r="E100" s="20"/>
      <c r="F100" s="33"/>
      <c r="G100" s="34" t="s">
        <v>79</v>
      </c>
      <c r="H100" s="424"/>
      <c r="I100" s="425"/>
      <c r="J100" s="425"/>
      <c r="K100" s="426"/>
      <c r="L100" s="65"/>
      <c r="M100" s="174"/>
      <c r="N100" s="10"/>
      <c r="O100" s="36"/>
    </row>
    <row r="101" spans="1:15" ht="12.95" customHeight="1">
      <c r="A101" s="11" t="s">
        <v>2058</v>
      </c>
      <c r="B101" s="31" t="s">
        <v>2080</v>
      </c>
      <c r="C101" s="29"/>
      <c r="D101" s="145" t="s">
        <v>78</v>
      </c>
      <c r="E101" s="23"/>
      <c r="F101" s="29"/>
      <c r="G101" s="30" t="s">
        <v>78</v>
      </c>
      <c r="H101" s="427"/>
      <c r="I101" s="428"/>
      <c r="J101" s="428"/>
      <c r="K101" s="429"/>
      <c r="L101" s="64"/>
      <c r="M101" s="152"/>
      <c r="N101" s="12"/>
      <c r="O101" s="32"/>
    </row>
    <row r="102" spans="1:15" ht="12.95" customHeight="1">
      <c r="A102" s="9" t="s">
        <v>78</v>
      </c>
      <c r="B102" s="35" t="s">
        <v>78</v>
      </c>
      <c r="C102" s="33"/>
      <c r="D102" s="144">
        <v>281</v>
      </c>
      <c r="E102" s="20"/>
      <c r="F102" s="33"/>
      <c r="G102" s="34" t="s">
        <v>78</v>
      </c>
      <c r="H102" s="430"/>
      <c r="I102" s="431"/>
      <c r="J102" s="431"/>
      <c r="K102" s="432"/>
      <c r="L102" s="62"/>
      <c r="M102" s="154"/>
      <c r="N102" s="10"/>
      <c r="O102" s="36"/>
    </row>
    <row r="103" spans="1:15" ht="12.95" customHeight="1">
      <c r="A103" s="13" t="s">
        <v>78</v>
      </c>
      <c r="B103" s="37" t="s">
        <v>78</v>
      </c>
      <c r="C103" s="39"/>
      <c r="D103" s="146" t="s">
        <v>78</v>
      </c>
      <c r="E103" s="22"/>
      <c r="F103" s="39"/>
      <c r="G103" s="40" t="s">
        <v>101</v>
      </c>
      <c r="H103" s="424"/>
      <c r="I103" s="425"/>
      <c r="J103" s="425"/>
      <c r="K103" s="426"/>
      <c r="L103" s="65"/>
      <c r="M103" s="174"/>
      <c r="N103" s="14"/>
      <c r="O103" s="38"/>
    </row>
    <row r="104" spans="1:15" ht="12.95" customHeight="1">
      <c r="A104" s="9" t="s">
        <v>2057</v>
      </c>
      <c r="B104" s="35" t="s">
        <v>2081</v>
      </c>
      <c r="C104" s="33"/>
      <c r="D104" s="144" t="s">
        <v>78</v>
      </c>
      <c r="E104" s="20"/>
      <c r="F104" s="33"/>
      <c r="G104" s="34" t="s">
        <v>78</v>
      </c>
      <c r="H104" s="427"/>
      <c r="I104" s="428"/>
      <c r="J104" s="428"/>
      <c r="K104" s="429"/>
      <c r="L104" s="64"/>
      <c r="M104" s="152"/>
      <c r="N104" s="10"/>
      <c r="O104" s="36"/>
    </row>
    <row r="105" spans="1:15" ht="12.95" customHeight="1">
      <c r="A105" s="9" t="s">
        <v>78</v>
      </c>
      <c r="B105" s="35" t="s">
        <v>78</v>
      </c>
      <c r="C105" s="33"/>
      <c r="D105" s="144">
        <v>24</v>
      </c>
      <c r="E105" s="20"/>
      <c r="F105" s="33"/>
      <c r="G105" s="34" t="s">
        <v>78</v>
      </c>
      <c r="H105" s="430"/>
      <c r="I105" s="431"/>
      <c r="J105" s="431"/>
      <c r="K105" s="432"/>
      <c r="L105" s="62"/>
      <c r="M105" s="154"/>
      <c r="N105" s="10"/>
      <c r="O105" s="36"/>
    </row>
    <row r="106" spans="1:15" ht="12.95" customHeight="1">
      <c r="A106" s="9" t="s">
        <v>78</v>
      </c>
      <c r="B106" s="37" t="s">
        <v>78</v>
      </c>
      <c r="C106" s="33"/>
      <c r="D106" s="144" t="s">
        <v>78</v>
      </c>
      <c r="E106" s="20"/>
      <c r="F106" s="33"/>
      <c r="G106" s="34" t="s">
        <v>79</v>
      </c>
      <c r="H106" s="424"/>
      <c r="I106" s="425"/>
      <c r="J106" s="425"/>
      <c r="K106" s="426"/>
      <c r="L106" s="65"/>
      <c r="M106" s="174"/>
      <c r="N106" s="10"/>
      <c r="O106" s="36"/>
    </row>
    <row r="107" spans="1:15" ht="12.95" customHeight="1">
      <c r="A107" s="11" t="s">
        <v>2058</v>
      </c>
      <c r="B107" s="31" t="s">
        <v>2082</v>
      </c>
      <c r="C107" s="29"/>
      <c r="D107" s="145" t="s">
        <v>78</v>
      </c>
      <c r="E107" s="23"/>
      <c r="F107" s="29"/>
      <c r="G107" s="30" t="s">
        <v>78</v>
      </c>
      <c r="H107" s="427"/>
      <c r="I107" s="428"/>
      <c r="J107" s="428"/>
      <c r="K107" s="429"/>
      <c r="L107" s="64"/>
      <c r="M107" s="152"/>
      <c r="N107" s="12"/>
      <c r="O107" s="32"/>
    </row>
    <row r="108" spans="1:15" ht="12.95" customHeight="1">
      <c r="A108" s="9" t="s">
        <v>78</v>
      </c>
      <c r="B108" s="35" t="s">
        <v>78</v>
      </c>
      <c r="C108" s="33"/>
      <c r="D108" s="144">
        <v>21.2</v>
      </c>
      <c r="E108" s="20"/>
      <c r="F108" s="33"/>
      <c r="G108" s="34" t="s">
        <v>78</v>
      </c>
      <c r="H108" s="430"/>
      <c r="I108" s="431"/>
      <c r="J108" s="431"/>
      <c r="K108" s="432"/>
      <c r="L108" s="62"/>
      <c r="M108" s="154"/>
      <c r="N108" s="10"/>
      <c r="O108" s="36"/>
    </row>
    <row r="109" spans="1:15" ht="12.95" customHeight="1">
      <c r="A109" s="13" t="s">
        <v>78</v>
      </c>
      <c r="B109" s="37" t="s">
        <v>78</v>
      </c>
      <c r="C109" s="39"/>
      <c r="D109" s="146" t="s">
        <v>78</v>
      </c>
      <c r="E109" s="22"/>
      <c r="F109" s="39"/>
      <c r="G109" s="40" t="s">
        <v>101</v>
      </c>
      <c r="H109" s="424"/>
      <c r="I109" s="425"/>
      <c r="J109" s="425"/>
      <c r="K109" s="426"/>
      <c r="L109" s="65"/>
      <c r="M109" s="174"/>
      <c r="N109" s="14"/>
      <c r="O109" s="38"/>
    </row>
    <row r="110" spans="1:15" ht="12.95" customHeight="1">
      <c r="A110" s="9" t="s">
        <v>651</v>
      </c>
      <c r="B110" s="35" t="s">
        <v>652</v>
      </c>
      <c r="C110" s="33"/>
      <c r="D110" s="144" t="s">
        <v>78</v>
      </c>
      <c r="E110" s="20"/>
      <c r="F110" s="33"/>
      <c r="G110" s="34" t="s">
        <v>78</v>
      </c>
      <c r="H110" s="427"/>
      <c r="I110" s="428"/>
      <c r="J110" s="428"/>
      <c r="K110" s="429"/>
      <c r="L110" s="64"/>
      <c r="M110" s="283"/>
      <c r="N110" s="10"/>
      <c r="O110" s="36"/>
    </row>
    <row r="111" spans="1:15" ht="12.95" customHeight="1">
      <c r="A111" s="9" t="s">
        <v>78</v>
      </c>
      <c r="B111" s="35" t="s">
        <v>78</v>
      </c>
      <c r="C111" s="33"/>
      <c r="D111" s="144">
        <v>4.5</v>
      </c>
      <c r="E111" s="20"/>
      <c r="F111" s="33"/>
      <c r="G111" s="34" t="s">
        <v>78</v>
      </c>
      <c r="H111" s="430"/>
      <c r="I111" s="431"/>
      <c r="J111" s="431"/>
      <c r="K111" s="432"/>
      <c r="L111" s="62"/>
      <c r="M111" s="154"/>
      <c r="N111" s="10"/>
      <c r="O111" s="36"/>
    </row>
    <row r="112" spans="1:15" ht="12.95" customHeight="1">
      <c r="A112" s="9" t="s">
        <v>78</v>
      </c>
      <c r="B112" s="35" t="s">
        <v>78</v>
      </c>
      <c r="C112" s="33"/>
      <c r="D112" s="144" t="s">
        <v>78</v>
      </c>
      <c r="E112" s="20"/>
      <c r="F112" s="33"/>
      <c r="G112" s="34" t="s">
        <v>79</v>
      </c>
      <c r="H112" s="424"/>
      <c r="I112" s="425"/>
      <c r="J112" s="425"/>
      <c r="K112" s="426"/>
      <c r="L112" s="65"/>
      <c r="M112" s="155"/>
      <c r="N112" s="10"/>
      <c r="O112" s="36"/>
    </row>
    <row r="113" spans="1:19" ht="12.95" customHeight="1">
      <c r="A113" s="11" t="s">
        <v>653</v>
      </c>
      <c r="B113" s="31" t="s">
        <v>652</v>
      </c>
      <c r="C113" s="29"/>
      <c r="D113" s="145" t="s">
        <v>78</v>
      </c>
      <c r="E113" s="23"/>
      <c r="F113" s="29"/>
      <c r="G113" s="30" t="s">
        <v>78</v>
      </c>
      <c r="H113" s="427"/>
      <c r="I113" s="428"/>
      <c r="J113" s="428"/>
      <c r="K113" s="429"/>
      <c r="L113" s="64"/>
      <c r="M113" s="283"/>
      <c r="N113" s="12"/>
      <c r="O113" s="32"/>
    </row>
    <row r="114" spans="1:19" ht="12.95" customHeight="1">
      <c r="A114" s="9" t="s">
        <v>654</v>
      </c>
      <c r="B114" s="35" t="s">
        <v>78</v>
      </c>
      <c r="C114" s="33"/>
      <c r="D114" s="144">
        <v>8.6999999999999993</v>
      </c>
      <c r="E114" s="20"/>
      <c r="F114" s="33"/>
      <c r="G114" s="34" t="s">
        <v>78</v>
      </c>
      <c r="H114" s="430"/>
      <c r="I114" s="431"/>
      <c r="J114" s="431"/>
      <c r="K114" s="432"/>
      <c r="L114" s="62"/>
      <c r="M114" s="154"/>
      <c r="N114" s="10"/>
      <c r="O114" s="36"/>
    </row>
    <row r="115" spans="1:19" ht="12.95" customHeight="1">
      <c r="A115" s="13" t="s">
        <v>78</v>
      </c>
      <c r="B115" s="37" t="s">
        <v>78</v>
      </c>
      <c r="C115" s="39"/>
      <c r="D115" s="146" t="s">
        <v>78</v>
      </c>
      <c r="E115" s="22"/>
      <c r="F115" s="39"/>
      <c r="G115" s="40" t="s">
        <v>79</v>
      </c>
      <c r="H115" s="424"/>
      <c r="I115" s="425"/>
      <c r="J115" s="425"/>
      <c r="K115" s="426"/>
      <c r="L115" s="65"/>
      <c r="M115" s="154"/>
      <c r="N115" s="14"/>
      <c r="O115" s="38"/>
    </row>
    <row r="116" spans="1:19" ht="12.95" customHeight="1">
      <c r="A116" s="9" t="s">
        <v>655</v>
      </c>
      <c r="B116" s="35" t="s">
        <v>656</v>
      </c>
      <c r="C116" s="33"/>
      <c r="D116" s="144" t="s">
        <v>78</v>
      </c>
      <c r="E116" s="20"/>
      <c r="F116" s="33"/>
      <c r="G116" s="34" t="s">
        <v>78</v>
      </c>
      <c r="H116" s="427"/>
      <c r="I116" s="428"/>
      <c r="J116" s="428"/>
      <c r="K116" s="429"/>
      <c r="L116" s="64"/>
      <c r="M116" s="152"/>
      <c r="N116" s="10"/>
      <c r="O116" s="36"/>
    </row>
    <row r="117" spans="1:19" ht="12.95" customHeight="1">
      <c r="A117" s="9" t="s">
        <v>78</v>
      </c>
      <c r="B117" s="35" t="s">
        <v>78</v>
      </c>
      <c r="C117" s="33"/>
      <c r="D117" s="144">
        <v>1623</v>
      </c>
      <c r="E117" s="20"/>
      <c r="F117" s="33"/>
      <c r="G117" s="34" t="s">
        <v>78</v>
      </c>
      <c r="H117" s="430"/>
      <c r="I117" s="431"/>
      <c r="J117" s="431"/>
      <c r="K117" s="432"/>
      <c r="L117" s="62"/>
      <c r="M117" s="154"/>
      <c r="N117" s="10"/>
      <c r="O117" s="36"/>
    </row>
    <row r="118" spans="1:19" ht="12.95" customHeight="1">
      <c r="A118" s="9" t="s">
        <v>78</v>
      </c>
      <c r="B118" s="35" t="s">
        <v>78</v>
      </c>
      <c r="C118" s="33"/>
      <c r="D118" s="144" t="s">
        <v>78</v>
      </c>
      <c r="E118" s="20"/>
      <c r="F118" s="33"/>
      <c r="G118" s="34" t="s">
        <v>79</v>
      </c>
      <c r="H118" s="424"/>
      <c r="I118" s="425"/>
      <c r="J118" s="425"/>
      <c r="K118" s="426"/>
      <c r="L118" s="65"/>
      <c r="M118" s="154"/>
      <c r="N118" s="10"/>
      <c r="O118" s="36"/>
    </row>
    <row r="119" spans="1:19" ht="12.95" customHeight="1">
      <c r="A119" s="11" t="s">
        <v>2059</v>
      </c>
      <c r="B119" s="31" t="s">
        <v>2083</v>
      </c>
      <c r="C119" s="29"/>
      <c r="D119" s="145" t="s">
        <v>78</v>
      </c>
      <c r="E119" s="23"/>
      <c r="F119" s="29"/>
      <c r="G119" s="30" t="s">
        <v>78</v>
      </c>
      <c r="H119" s="427"/>
      <c r="I119" s="428"/>
      <c r="J119" s="428"/>
      <c r="K119" s="429"/>
      <c r="L119" s="64"/>
      <c r="M119" s="152"/>
      <c r="N119" s="12"/>
      <c r="O119" s="32"/>
    </row>
    <row r="120" spans="1:19" ht="12.95" customHeight="1">
      <c r="A120" s="9" t="s">
        <v>78</v>
      </c>
      <c r="B120" s="35" t="s">
        <v>78</v>
      </c>
      <c r="C120" s="33"/>
      <c r="D120" s="144">
        <v>395</v>
      </c>
      <c r="E120" s="20"/>
      <c r="F120" s="33"/>
      <c r="G120" s="34" t="s">
        <v>78</v>
      </c>
      <c r="H120" s="430"/>
      <c r="I120" s="431"/>
      <c r="J120" s="431"/>
      <c r="K120" s="432"/>
      <c r="L120" s="62"/>
      <c r="M120" s="154"/>
      <c r="N120" s="10"/>
      <c r="O120" s="36"/>
    </row>
    <row r="121" spans="1:19" ht="12.95" customHeight="1">
      <c r="A121" s="13" t="s">
        <v>78</v>
      </c>
      <c r="B121" s="37" t="s">
        <v>78</v>
      </c>
      <c r="C121" s="39"/>
      <c r="D121" s="146" t="s">
        <v>78</v>
      </c>
      <c r="E121" s="22"/>
      <c r="F121" s="39"/>
      <c r="G121" s="40" t="s">
        <v>79</v>
      </c>
      <c r="H121" s="424"/>
      <c r="I121" s="425"/>
      <c r="J121" s="425"/>
      <c r="K121" s="426"/>
      <c r="L121" s="65"/>
      <c r="M121" s="174"/>
      <c r="N121" s="14"/>
      <c r="O121" s="38"/>
    </row>
    <row r="122" spans="1:19" ht="12.95" customHeight="1">
      <c r="A122" s="11" t="s">
        <v>2059</v>
      </c>
      <c r="B122" s="31" t="s">
        <v>2084</v>
      </c>
      <c r="C122" s="29"/>
      <c r="D122" s="145" t="s">
        <v>78</v>
      </c>
      <c r="E122" s="23"/>
      <c r="F122" s="29"/>
      <c r="G122" s="30" t="s">
        <v>78</v>
      </c>
      <c r="H122" s="427"/>
      <c r="I122" s="428"/>
      <c r="J122" s="428"/>
      <c r="K122" s="429"/>
      <c r="L122" s="64"/>
      <c r="M122" s="152"/>
      <c r="N122" s="12"/>
      <c r="O122" s="32"/>
    </row>
    <row r="123" spans="1:19" ht="12.95" customHeight="1">
      <c r="A123" s="9" t="s">
        <v>78</v>
      </c>
      <c r="B123" s="35" t="s">
        <v>2085</v>
      </c>
      <c r="C123" s="33"/>
      <c r="D123" s="144">
        <v>36.9</v>
      </c>
      <c r="E123" s="20"/>
      <c r="F123" s="33"/>
      <c r="G123" s="34" t="s">
        <v>78</v>
      </c>
      <c r="H123" s="430"/>
      <c r="I123" s="431"/>
      <c r="J123" s="431"/>
      <c r="K123" s="432"/>
      <c r="L123" s="62"/>
      <c r="M123" s="154"/>
      <c r="N123" s="10"/>
      <c r="O123" s="36"/>
    </row>
    <row r="124" spans="1:19" ht="12.95" customHeight="1">
      <c r="A124" s="13" t="s">
        <v>78</v>
      </c>
      <c r="B124" s="37" t="s">
        <v>78</v>
      </c>
      <c r="C124" s="39"/>
      <c r="D124" s="146" t="s">
        <v>78</v>
      </c>
      <c r="E124" s="22"/>
      <c r="F124" s="39"/>
      <c r="G124" s="40" t="s">
        <v>79</v>
      </c>
      <c r="H124" s="424"/>
      <c r="I124" s="425"/>
      <c r="J124" s="425"/>
      <c r="K124" s="426"/>
      <c r="L124" s="65"/>
      <c r="M124" s="174"/>
      <c r="N124" s="14"/>
      <c r="O124" s="38"/>
    </row>
    <row r="125" spans="1:19" ht="12.95" customHeight="1">
      <c r="A125" s="11" t="s">
        <v>657</v>
      </c>
      <c r="B125" s="31" t="s">
        <v>658</v>
      </c>
      <c r="C125" s="29"/>
      <c r="D125" s="145" t="s">
        <v>78</v>
      </c>
      <c r="E125" s="23"/>
      <c r="F125" s="29"/>
      <c r="G125" s="30" t="s">
        <v>78</v>
      </c>
      <c r="H125" s="427"/>
      <c r="I125" s="428"/>
      <c r="J125" s="428"/>
      <c r="K125" s="429"/>
      <c r="L125" s="64"/>
      <c r="M125" s="152"/>
      <c r="N125" s="12"/>
      <c r="O125" s="32"/>
      <c r="Q125" s="177"/>
      <c r="S125" s="10"/>
    </row>
    <row r="126" spans="1:19" ht="12.95" customHeight="1">
      <c r="A126" s="9" t="s">
        <v>78</v>
      </c>
      <c r="B126" s="35" t="s">
        <v>78</v>
      </c>
      <c r="C126" s="33"/>
      <c r="D126" s="144">
        <v>14.3</v>
      </c>
      <c r="E126" s="20"/>
      <c r="F126" s="33"/>
      <c r="G126" s="34" t="s">
        <v>78</v>
      </c>
      <c r="H126" s="28"/>
      <c r="I126" s="431"/>
      <c r="J126" s="431"/>
      <c r="K126" s="432"/>
      <c r="L126" s="62"/>
      <c r="M126" s="449"/>
      <c r="N126" s="450"/>
      <c r="O126" s="451"/>
      <c r="Q126" s="177"/>
      <c r="R126" s="10"/>
      <c r="S126" s="10"/>
    </row>
    <row r="127" spans="1:19" ht="12.95" customHeight="1" thickBot="1">
      <c r="A127" s="15" t="s">
        <v>78</v>
      </c>
      <c r="B127" s="50" t="s">
        <v>78</v>
      </c>
      <c r="C127" s="77"/>
      <c r="D127" s="147" t="s">
        <v>78</v>
      </c>
      <c r="E127" s="25"/>
      <c r="F127" s="77"/>
      <c r="G127" s="78" t="s">
        <v>79</v>
      </c>
      <c r="H127" s="441"/>
      <c r="I127" s="442"/>
      <c r="J127" s="442"/>
      <c r="K127" s="443"/>
      <c r="L127" s="165"/>
      <c r="M127" s="156"/>
      <c r="N127" s="16"/>
      <c r="O127" s="79"/>
      <c r="Q127" s="177"/>
      <c r="S127" s="10"/>
    </row>
    <row r="128" spans="1:19" ht="18" customHeight="1">
      <c r="D128" s="448"/>
      <c r="E128" s="448"/>
      <c r="F128" s="448"/>
      <c r="G128" s="448"/>
      <c r="H128" s="448"/>
      <c r="I128" s="448"/>
      <c r="J128" s="448"/>
      <c r="K128" s="448"/>
      <c r="P128" s="51">
        <f t="shared" ref="P128:P129" si="1">L128</f>
        <v>0</v>
      </c>
    </row>
    <row r="129" spans="1:20" ht="20.100000000000001" customHeight="1" thickBot="1">
      <c r="A129" s="6" t="s">
        <v>10</v>
      </c>
      <c r="P129" s="51">
        <f t="shared" si="1"/>
        <v>0</v>
      </c>
    </row>
    <row r="130" spans="1:20" ht="20.100000000000001" customHeight="1" thickBot="1">
      <c r="A130" s="19"/>
      <c r="B130" s="2"/>
      <c r="C130" s="2"/>
      <c r="D130" s="18"/>
      <c r="E130" s="18"/>
      <c r="F130" s="2"/>
      <c r="G130" s="3"/>
      <c r="H130" s="3"/>
      <c r="I130" s="2"/>
      <c r="J130" s="2"/>
      <c r="K130" s="2"/>
      <c r="L130" s="18"/>
      <c r="M130" s="2"/>
      <c r="N130" s="2"/>
      <c r="O130" s="72"/>
    </row>
    <row r="131" spans="1:20" ht="20.100000000000001" customHeight="1" thickBot="1">
      <c r="A131" s="73" t="s">
        <v>5</v>
      </c>
      <c r="B131" s="444" t="s">
        <v>6</v>
      </c>
      <c r="C131" s="445"/>
      <c r="D131" s="444" t="s">
        <v>1</v>
      </c>
      <c r="E131" s="446"/>
      <c r="F131" s="445"/>
      <c r="G131" s="75" t="s">
        <v>2</v>
      </c>
      <c r="H131" s="444" t="s">
        <v>7</v>
      </c>
      <c r="I131" s="446"/>
      <c r="J131" s="446"/>
      <c r="K131" s="445"/>
      <c r="L131" s="74" t="s">
        <v>8</v>
      </c>
      <c r="M131" s="435" t="s">
        <v>4</v>
      </c>
      <c r="N131" s="436"/>
      <c r="O131" s="437"/>
    </row>
    <row r="132" spans="1:20" ht="12.95" customHeight="1">
      <c r="A132" s="66" t="s">
        <v>659</v>
      </c>
      <c r="B132" s="67" t="s">
        <v>660</v>
      </c>
      <c r="C132" s="68"/>
      <c r="D132" s="143" t="s">
        <v>78</v>
      </c>
      <c r="E132" s="44"/>
      <c r="F132" s="68"/>
      <c r="G132" s="69" t="s">
        <v>78</v>
      </c>
      <c r="H132" s="438"/>
      <c r="I132" s="439"/>
      <c r="J132" s="439"/>
      <c r="K132" s="440"/>
      <c r="L132" s="70"/>
      <c r="M132" s="153"/>
      <c r="N132" s="8"/>
      <c r="O132" s="71"/>
    </row>
    <row r="133" spans="1:20" ht="12.95" customHeight="1">
      <c r="A133" s="9" t="s">
        <v>78</v>
      </c>
      <c r="B133" s="35" t="s">
        <v>78</v>
      </c>
      <c r="C133" s="33"/>
      <c r="D133" s="142">
        <v>228</v>
      </c>
      <c r="E133" s="20"/>
      <c r="F133" s="33"/>
      <c r="G133" s="34" t="s">
        <v>78</v>
      </c>
      <c r="H133" s="430"/>
      <c r="I133" s="431"/>
      <c r="J133" s="431"/>
      <c r="K133" s="432"/>
      <c r="L133" s="62"/>
      <c r="M133" s="154"/>
      <c r="N133" s="10"/>
      <c r="O133" s="36"/>
    </row>
    <row r="134" spans="1:20" ht="12.95" customHeight="1">
      <c r="A134" s="9" t="s">
        <v>78</v>
      </c>
      <c r="B134" s="35" t="s">
        <v>78</v>
      </c>
      <c r="C134" s="33"/>
      <c r="D134" s="144" t="s">
        <v>78</v>
      </c>
      <c r="E134" s="20"/>
      <c r="F134" s="33"/>
      <c r="G134" s="34" t="s">
        <v>79</v>
      </c>
      <c r="H134" s="430"/>
      <c r="I134" s="431"/>
      <c r="J134" s="431"/>
      <c r="K134" s="432"/>
      <c r="L134" s="21"/>
      <c r="M134" s="154"/>
      <c r="N134" s="10"/>
      <c r="O134" s="36"/>
    </row>
    <row r="135" spans="1:20" ht="12.95" customHeight="1">
      <c r="A135" s="11" t="s">
        <v>659</v>
      </c>
      <c r="B135" s="31" t="s">
        <v>661</v>
      </c>
      <c r="C135" s="29"/>
      <c r="D135" s="145" t="s">
        <v>78</v>
      </c>
      <c r="E135" s="23"/>
      <c r="F135" s="29"/>
      <c r="G135" s="30" t="s">
        <v>78</v>
      </c>
      <c r="H135" s="427"/>
      <c r="I135" s="428"/>
      <c r="J135" s="428"/>
      <c r="K135" s="429"/>
      <c r="L135" s="64"/>
      <c r="M135" s="152"/>
      <c r="N135" s="12"/>
      <c r="O135" s="32"/>
      <c r="Q135" s="177"/>
      <c r="S135" s="10"/>
      <c r="T135" s="10"/>
    </row>
    <row r="136" spans="1:20" ht="12.95" customHeight="1">
      <c r="A136" s="9" t="s">
        <v>78</v>
      </c>
      <c r="B136" s="35" t="s">
        <v>78</v>
      </c>
      <c r="C136" s="33"/>
      <c r="D136" s="144">
        <v>173</v>
      </c>
      <c r="E136" s="20"/>
      <c r="F136" s="33"/>
      <c r="G136" s="34" t="s">
        <v>78</v>
      </c>
      <c r="H136" s="28"/>
      <c r="I136" s="431"/>
      <c r="J136" s="431"/>
      <c r="K136" s="432"/>
      <c r="L136" s="62"/>
      <c r="M136" s="449"/>
      <c r="N136" s="450"/>
      <c r="O136" s="451"/>
      <c r="Q136" s="177"/>
      <c r="R136" s="10"/>
      <c r="S136" s="10"/>
      <c r="T136" s="10"/>
    </row>
    <row r="137" spans="1:20" ht="12.95" customHeight="1">
      <c r="A137" s="13" t="s">
        <v>78</v>
      </c>
      <c r="B137" s="37" t="s">
        <v>78</v>
      </c>
      <c r="C137" s="39"/>
      <c r="D137" s="146" t="s">
        <v>78</v>
      </c>
      <c r="E137" s="22"/>
      <c r="F137" s="39"/>
      <c r="G137" s="40" t="s">
        <v>79</v>
      </c>
      <c r="H137" s="424"/>
      <c r="I137" s="425"/>
      <c r="J137" s="425"/>
      <c r="K137" s="426"/>
      <c r="L137" s="65"/>
      <c r="M137" s="155"/>
      <c r="N137" s="14"/>
      <c r="O137" s="38"/>
      <c r="Q137" s="177"/>
      <c r="S137" s="10"/>
      <c r="T137" s="10"/>
    </row>
    <row r="138" spans="1:20" ht="12.95" customHeight="1">
      <c r="A138" s="11" t="s">
        <v>662</v>
      </c>
      <c r="B138" s="31" t="s">
        <v>158</v>
      </c>
      <c r="C138" s="29"/>
      <c r="D138" s="145" t="s">
        <v>78</v>
      </c>
      <c r="E138" s="23"/>
      <c r="F138" s="29"/>
      <c r="G138" s="30" t="s">
        <v>78</v>
      </c>
      <c r="H138" s="427"/>
      <c r="I138" s="428"/>
      <c r="J138" s="428"/>
      <c r="K138" s="429"/>
      <c r="L138" s="64"/>
      <c r="M138" s="152"/>
      <c r="N138" s="12"/>
      <c r="O138" s="32"/>
      <c r="Q138" s="177"/>
      <c r="S138" s="10"/>
      <c r="T138" s="10"/>
    </row>
    <row r="139" spans="1:20" ht="12.95" customHeight="1">
      <c r="A139" s="9" t="s">
        <v>78</v>
      </c>
      <c r="B139" s="35" t="s">
        <v>78</v>
      </c>
      <c r="C139" s="33"/>
      <c r="D139" s="144">
        <v>15.6</v>
      </c>
      <c r="E139" s="20"/>
      <c r="F139" s="33"/>
      <c r="G139" s="34" t="s">
        <v>78</v>
      </c>
      <c r="H139" s="28"/>
      <c r="I139" s="431"/>
      <c r="J139" s="431"/>
      <c r="K139" s="432"/>
      <c r="L139" s="62"/>
      <c r="M139" s="449"/>
      <c r="N139" s="450"/>
      <c r="O139" s="451"/>
      <c r="Q139" s="177"/>
      <c r="R139" s="10"/>
      <c r="S139" s="10"/>
      <c r="T139" s="10"/>
    </row>
    <row r="140" spans="1:20" ht="12.95" customHeight="1">
      <c r="A140" s="13" t="s">
        <v>78</v>
      </c>
      <c r="B140" s="37" t="s">
        <v>78</v>
      </c>
      <c r="C140" s="39"/>
      <c r="D140" s="146" t="s">
        <v>78</v>
      </c>
      <c r="E140" s="22"/>
      <c r="F140" s="39"/>
      <c r="G140" s="40" t="s">
        <v>79</v>
      </c>
      <c r="H140" s="424"/>
      <c r="I140" s="425"/>
      <c r="J140" s="425"/>
      <c r="K140" s="426"/>
      <c r="L140" s="65"/>
      <c r="M140" s="155"/>
      <c r="N140" s="14"/>
      <c r="O140" s="38"/>
      <c r="Q140" s="177"/>
      <c r="S140" s="10"/>
      <c r="T140" s="10"/>
    </row>
    <row r="141" spans="1:20" ht="12.95" customHeight="1">
      <c r="A141" s="11" t="s">
        <v>663</v>
      </c>
      <c r="B141" s="31" t="s">
        <v>664</v>
      </c>
      <c r="C141" s="29"/>
      <c r="D141" s="145" t="s">
        <v>78</v>
      </c>
      <c r="E141" s="20"/>
      <c r="F141" s="33"/>
      <c r="G141" s="30" t="s">
        <v>78</v>
      </c>
      <c r="H141" s="427"/>
      <c r="I141" s="428"/>
      <c r="J141" s="428"/>
      <c r="K141" s="429"/>
      <c r="L141" s="64"/>
      <c r="M141" s="283"/>
      <c r="N141" s="10"/>
      <c r="O141" s="36"/>
    </row>
    <row r="142" spans="1:20" ht="12.95" customHeight="1">
      <c r="A142" s="9" t="s">
        <v>78</v>
      </c>
      <c r="B142" s="35" t="s">
        <v>78</v>
      </c>
      <c r="C142" s="33"/>
      <c r="D142" s="144">
        <v>43.7</v>
      </c>
      <c r="E142" s="20"/>
      <c r="F142" s="33"/>
      <c r="G142" s="34" t="s">
        <v>78</v>
      </c>
      <c r="H142" s="430"/>
      <c r="I142" s="431"/>
      <c r="J142" s="431"/>
      <c r="K142" s="432"/>
      <c r="L142" s="62"/>
      <c r="M142" s="154"/>
      <c r="N142" s="10"/>
      <c r="O142" s="36"/>
    </row>
    <row r="143" spans="1:20" ht="12.95" customHeight="1">
      <c r="A143" s="13" t="s">
        <v>78</v>
      </c>
      <c r="B143" s="37" t="s">
        <v>78</v>
      </c>
      <c r="C143" s="39"/>
      <c r="D143" s="146" t="s">
        <v>78</v>
      </c>
      <c r="E143" s="20"/>
      <c r="F143" s="33"/>
      <c r="G143" s="40" t="s">
        <v>79</v>
      </c>
      <c r="H143" s="424"/>
      <c r="I143" s="425"/>
      <c r="J143" s="425"/>
      <c r="K143" s="426"/>
      <c r="L143" s="65"/>
      <c r="M143" s="155"/>
      <c r="N143" s="10"/>
      <c r="O143" s="36"/>
    </row>
    <row r="144" spans="1:20" ht="12.95" customHeight="1">
      <c r="A144" s="11" t="s">
        <v>665</v>
      </c>
      <c r="B144" s="31" t="s">
        <v>632</v>
      </c>
      <c r="C144" s="29"/>
      <c r="D144" s="145" t="s">
        <v>78</v>
      </c>
      <c r="E144" s="23"/>
      <c r="F144" s="29"/>
      <c r="G144" s="30" t="s">
        <v>78</v>
      </c>
      <c r="H144" s="427"/>
      <c r="I144" s="428"/>
      <c r="J144" s="428"/>
      <c r="K144" s="429"/>
      <c r="L144" s="64"/>
      <c r="M144" s="283"/>
      <c r="N144" s="12"/>
      <c r="O144" s="32"/>
    </row>
    <row r="145" spans="1:15" ht="12.95" customHeight="1">
      <c r="A145" s="9" t="s">
        <v>78</v>
      </c>
      <c r="B145" s="35" t="s">
        <v>78</v>
      </c>
      <c r="C145" s="33"/>
      <c r="D145" s="144">
        <v>4.4000000000000004</v>
      </c>
      <c r="E145" s="20"/>
      <c r="F145" s="33"/>
      <c r="G145" s="34" t="s">
        <v>78</v>
      </c>
      <c r="H145" s="430"/>
      <c r="I145" s="431"/>
      <c r="J145" s="431"/>
      <c r="K145" s="432"/>
      <c r="L145" s="62"/>
      <c r="M145" s="154"/>
      <c r="N145" s="10"/>
      <c r="O145" s="36"/>
    </row>
    <row r="146" spans="1:15" ht="12.95" customHeight="1">
      <c r="A146" s="13" t="s">
        <v>78</v>
      </c>
      <c r="B146" s="37" t="s">
        <v>78</v>
      </c>
      <c r="C146" s="39"/>
      <c r="D146" s="146" t="s">
        <v>78</v>
      </c>
      <c r="E146" s="22"/>
      <c r="F146" s="39"/>
      <c r="G146" s="40" t="s">
        <v>79</v>
      </c>
      <c r="H146" s="424"/>
      <c r="I146" s="425"/>
      <c r="J146" s="425"/>
      <c r="K146" s="426"/>
      <c r="L146" s="65"/>
      <c r="M146" s="155"/>
      <c r="N146" s="14"/>
      <c r="O146" s="38"/>
    </row>
    <row r="147" spans="1:15" ht="12.95" customHeight="1">
      <c r="A147" s="11" t="s">
        <v>666</v>
      </c>
      <c r="B147" s="31" t="s">
        <v>667</v>
      </c>
      <c r="C147" s="29"/>
      <c r="D147" s="145" t="s">
        <v>78</v>
      </c>
      <c r="E147" s="23"/>
      <c r="F147" s="29"/>
      <c r="G147" s="30" t="s">
        <v>78</v>
      </c>
      <c r="H147" s="427"/>
      <c r="I147" s="428"/>
      <c r="J147" s="428"/>
      <c r="K147" s="429"/>
      <c r="L147" s="64"/>
      <c r="M147" s="152"/>
      <c r="N147" s="12"/>
      <c r="O147" s="32"/>
    </row>
    <row r="148" spans="1:15" ht="12.95" customHeight="1">
      <c r="A148" s="9" t="s">
        <v>78</v>
      </c>
      <c r="B148" s="35" t="s">
        <v>78</v>
      </c>
      <c r="C148" s="33"/>
      <c r="D148" s="144">
        <v>30</v>
      </c>
      <c r="E148" s="20"/>
      <c r="F148" s="33"/>
      <c r="G148" s="34" t="s">
        <v>78</v>
      </c>
      <c r="H148" s="430"/>
      <c r="I148" s="431"/>
      <c r="J148" s="431"/>
      <c r="K148" s="432"/>
      <c r="L148" s="62"/>
      <c r="M148" s="154"/>
      <c r="N148" s="10"/>
      <c r="O148" s="36"/>
    </row>
    <row r="149" spans="1:15" ht="12.95" customHeight="1">
      <c r="A149" s="13" t="s">
        <v>78</v>
      </c>
      <c r="B149" s="37" t="s">
        <v>78</v>
      </c>
      <c r="C149" s="39"/>
      <c r="D149" s="146" t="s">
        <v>78</v>
      </c>
      <c r="E149" s="22"/>
      <c r="F149" s="39"/>
      <c r="G149" s="40" t="s">
        <v>668</v>
      </c>
      <c r="H149" s="424"/>
      <c r="I149" s="425"/>
      <c r="J149" s="425"/>
      <c r="K149" s="426"/>
      <c r="L149" s="65"/>
      <c r="M149" s="155"/>
      <c r="N149" s="14"/>
      <c r="O149" s="38"/>
    </row>
    <row r="150" spans="1:15" ht="12.95" customHeight="1">
      <c r="A150" s="9" t="s">
        <v>669</v>
      </c>
      <c r="B150" s="35" t="s">
        <v>670</v>
      </c>
      <c r="C150" s="33"/>
      <c r="D150" s="144" t="s">
        <v>78</v>
      </c>
      <c r="E150" s="20"/>
      <c r="F150" s="33"/>
      <c r="G150" s="30" t="s">
        <v>78</v>
      </c>
      <c r="H150" s="427"/>
      <c r="I150" s="428"/>
      <c r="J150" s="428"/>
      <c r="K150" s="429"/>
      <c r="L150" s="64"/>
      <c r="M150" s="152"/>
      <c r="N150" s="10"/>
      <c r="O150" s="36"/>
    </row>
    <row r="151" spans="1:15" ht="12.95" customHeight="1">
      <c r="A151" s="9" t="s">
        <v>78</v>
      </c>
      <c r="B151" s="35" t="s">
        <v>78</v>
      </c>
      <c r="C151" s="33"/>
      <c r="D151" s="144">
        <v>661</v>
      </c>
      <c r="E151" s="20"/>
      <c r="F151" s="33"/>
      <c r="G151" s="34" t="s">
        <v>78</v>
      </c>
      <c r="H151" s="430"/>
      <c r="I151" s="431"/>
      <c r="J151" s="431"/>
      <c r="K151" s="432"/>
      <c r="L151" s="62"/>
      <c r="M151" s="154"/>
      <c r="N151" s="10"/>
      <c r="O151" s="36"/>
    </row>
    <row r="152" spans="1:15" ht="12.95" customHeight="1">
      <c r="A152" s="9" t="s">
        <v>78</v>
      </c>
      <c r="B152" s="35" t="s">
        <v>78</v>
      </c>
      <c r="C152" s="33"/>
      <c r="D152" s="144" t="s">
        <v>78</v>
      </c>
      <c r="E152" s="20"/>
      <c r="F152" s="33"/>
      <c r="G152" s="40" t="s">
        <v>79</v>
      </c>
      <c r="H152" s="430"/>
      <c r="I152" s="431"/>
      <c r="J152" s="431"/>
      <c r="K152" s="432"/>
      <c r="L152" s="21"/>
      <c r="M152" s="155"/>
      <c r="N152" s="10"/>
      <c r="O152" s="36"/>
    </row>
    <row r="153" spans="1:15" ht="12.95" customHeight="1">
      <c r="A153" s="11" t="s">
        <v>671</v>
      </c>
      <c r="B153" s="31" t="s">
        <v>672</v>
      </c>
      <c r="C153" s="29"/>
      <c r="D153" s="145" t="s">
        <v>78</v>
      </c>
      <c r="E153" s="23"/>
      <c r="F153" s="29"/>
      <c r="G153" s="30" t="s">
        <v>78</v>
      </c>
      <c r="H153" s="427"/>
      <c r="I153" s="428"/>
      <c r="J153" s="428"/>
      <c r="K153" s="429"/>
      <c r="L153" s="64"/>
      <c r="M153" s="152"/>
      <c r="N153" s="12"/>
      <c r="O153" s="32"/>
    </row>
    <row r="154" spans="1:15" ht="12.95" customHeight="1">
      <c r="A154" s="9" t="s">
        <v>673</v>
      </c>
      <c r="B154" s="35" t="s">
        <v>78</v>
      </c>
      <c r="C154" s="33"/>
      <c r="D154" s="144">
        <v>128</v>
      </c>
      <c r="E154" s="20"/>
      <c r="F154" s="33"/>
      <c r="G154" s="34" t="s">
        <v>78</v>
      </c>
      <c r="H154" s="430"/>
      <c r="I154" s="431"/>
      <c r="J154" s="431"/>
      <c r="K154" s="432"/>
      <c r="L154" s="62"/>
      <c r="M154" s="154"/>
      <c r="N154" s="10"/>
      <c r="O154" s="36"/>
    </row>
    <row r="155" spans="1:15" ht="12.95" customHeight="1">
      <c r="A155" s="13" t="s">
        <v>78</v>
      </c>
      <c r="B155" s="37" t="s">
        <v>78</v>
      </c>
      <c r="C155" s="39"/>
      <c r="D155" s="146" t="s">
        <v>78</v>
      </c>
      <c r="E155" s="22"/>
      <c r="F155" s="39"/>
      <c r="G155" s="40" t="s">
        <v>79</v>
      </c>
      <c r="H155" s="424"/>
      <c r="I155" s="425"/>
      <c r="J155" s="425"/>
      <c r="K155" s="426"/>
      <c r="L155" s="65"/>
      <c r="M155" s="155"/>
      <c r="N155" s="14"/>
      <c r="O155" s="38"/>
    </row>
    <row r="156" spans="1:15" ht="12.95" customHeight="1">
      <c r="A156" s="11" t="s">
        <v>674</v>
      </c>
      <c r="B156" s="31" t="s">
        <v>658</v>
      </c>
      <c r="C156" s="29"/>
      <c r="D156" s="145" t="s">
        <v>78</v>
      </c>
      <c r="E156" s="23"/>
      <c r="F156" s="29"/>
      <c r="G156" s="30" t="s">
        <v>78</v>
      </c>
      <c r="H156" s="427"/>
      <c r="I156" s="428"/>
      <c r="J156" s="428"/>
      <c r="K156" s="429"/>
      <c r="L156" s="64"/>
      <c r="M156" s="152"/>
      <c r="N156" s="12"/>
      <c r="O156" s="32"/>
    </row>
    <row r="157" spans="1:15" ht="12.95" customHeight="1">
      <c r="A157" s="9" t="s">
        <v>78</v>
      </c>
      <c r="B157" s="35" t="s">
        <v>78</v>
      </c>
      <c r="C157" s="33"/>
      <c r="D157" s="144">
        <v>802</v>
      </c>
      <c r="E157" s="20"/>
      <c r="F157" s="33"/>
      <c r="G157" s="34" t="s">
        <v>78</v>
      </c>
      <c r="H157" s="430"/>
      <c r="I157" s="431"/>
      <c r="J157" s="431"/>
      <c r="K157" s="432"/>
      <c r="L157" s="62"/>
      <c r="M157" s="154"/>
      <c r="N157" s="10"/>
      <c r="O157" s="36"/>
    </row>
    <row r="158" spans="1:15" ht="12.95" customHeight="1">
      <c r="A158" s="13" t="s">
        <v>78</v>
      </c>
      <c r="B158" s="37" t="s">
        <v>78</v>
      </c>
      <c r="C158" s="39"/>
      <c r="D158" s="146" t="s">
        <v>78</v>
      </c>
      <c r="E158" s="22"/>
      <c r="F158" s="39"/>
      <c r="G158" s="40" t="s">
        <v>79</v>
      </c>
      <c r="H158" s="424"/>
      <c r="I158" s="425"/>
      <c r="J158" s="425"/>
      <c r="K158" s="426"/>
      <c r="L158" s="65"/>
      <c r="M158" s="155"/>
      <c r="N158" s="14"/>
      <c r="O158" s="38"/>
    </row>
    <row r="159" spans="1:15" ht="12.95" customHeight="1">
      <c r="A159" s="11" t="s">
        <v>675</v>
      </c>
      <c r="B159" s="31" t="s">
        <v>78</v>
      </c>
      <c r="C159" s="29"/>
      <c r="D159" s="145" t="s">
        <v>78</v>
      </c>
      <c r="E159" s="23"/>
      <c r="F159" s="29"/>
      <c r="G159" s="30" t="s">
        <v>78</v>
      </c>
      <c r="H159" s="427"/>
      <c r="I159" s="428"/>
      <c r="J159" s="428"/>
      <c r="K159" s="429"/>
      <c r="L159" s="64"/>
      <c r="M159" s="152"/>
      <c r="N159" s="12"/>
      <c r="O159" s="32"/>
    </row>
    <row r="160" spans="1:15" ht="12.95" customHeight="1">
      <c r="A160" s="9" t="s">
        <v>78</v>
      </c>
      <c r="B160" s="35" t="s">
        <v>78</v>
      </c>
      <c r="C160" s="33"/>
      <c r="D160" s="144">
        <v>266</v>
      </c>
      <c r="E160" s="20"/>
      <c r="F160" s="33"/>
      <c r="G160" s="34" t="s">
        <v>78</v>
      </c>
      <c r="H160" s="430"/>
      <c r="I160" s="431"/>
      <c r="J160" s="431"/>
      <c r="K160" s="432"/>
      <c r="L160" s="62"/>
      <c r="M160" s="154"/>
      <c r="N160" s="10"/>
      <c r="O160" s="36"/>
    </row>
    <row r="161" spans="1:15" ht="12.95" customHeight="1">
      <c r="A161" s="13" t="s">
        <v>78</v>
      </c>
      <c r="B161" s="37" t="s">
        <v>78</v>
      </c>
      <c r="C161" s="39"/>
      <c r="D161" s="146" t="s">
        <v>78</v>
      </c>
      <c r="E161" s="22"/>
      <c r="F161" s="39"/>
      <c r="G161" s="40" t="s">
        <v>79</v>
      </c>
      <c r="H161" s="424"/>
      <c r="I161" s="425"/>
      <c r="J161" s="425"/>
      <c r="K161" s="426"/>
      <c r="L161" s="65"/>
      <c r="M161" s="155"/>
      <c r="N161" s="14"/>
      <c r="O161" s="38"/>
    </row>
    <row r="162" spans="1:15" ht="12.95" customHeight="1">
      <c r="A162" s="9" t="s">
        <v>675</v>
      </c>
      <c r="B162" s="35" t="s">
        <v>676</v>
      </c>
      <c r="C162" s="33"/>
      <c r="D162" s="144" t="s">
        <v>78</v>
      </c>
      <c r="E162" s="20"/>
      <c r="F162" s="33"/>
      <c r="G162" s="34" t="s">
        <v>78</v>
      </c>
      <c r="H162" s="427"/>
      <c r="I162" s="428"/>
      <c r="J162" s="428"/>
      <c r="K162" s="429"/>
      <c r="L162" s="64"/>
      <c r="M162" s="152"/>
      <c r="N162" s="10"/>
      <c r="O162" s="36"/>
    </row>
    <row r="163" spans="1:15" ht="12.95" customHeight="1">
      <c r="A163" s="9" t="s">
        <v>78</v>
      </c>
      <c r="B163" s="35" t="s">
        <v>78</v>
      </c>
      <c r="C163" s="33"/>
      <c r="D163" s="144">
        <v>1063</v>
      </c>
      <c r="E163" s="20"/>
      <c r="F163" s="33"/>
      <c r="G163" s="34" t="s">
        <v>78</v>
      </c>
      <c r="H163" s="430"/>
      <c r="I163" s="431"/>
      <c r="J163" s="431"/>
      <c r="K163" s="432"/>
      <c r="L163" s="62"/>
      <c r="M163" s="154"/>
      <c r="N163" s="10"/>
      <c r="O163" s="36"/>
    </row>
    <row r="164" spans="1:15" ht="12.95" customHeight="1">
      <c r="A164" s="9" t="s">
        <v>78</v>
      </c>
      <c r="B164" s="37" t="s">
        <v>78</v>
      </c>
      <c r="C164" s="33"/>
      <c r="D164" s="144" t="s">
        <v>78</v>
      </c>
      <c r="E164" s="20"/>
      <c r="F164" s="33"/>
      <c r="G164" s="34" t="s">
        <v>79</v>
      </c>
      <c r="H164" s="424"/>
      <c r="I164" s="425"/>
      <c r="J164" s="425"/>
      <c r="K164" s="426"/>
      <c r="L164" s="65"/>
      <c r="M164" s="155"/>
      <c r="N164" s="10"/>
      <c r="O164" s="36"/>
    </row>
    <row r="165" spans="1:15" ht="12.95" customHeight="1">
      <c r="A165" s="11" t="s">
        <v>677</v>
      </c>
      <c r="B165" s="31" t="s">
        <v>632</v>
      </c>
      <c r="C165" s="29"/>
      <c r="D165" s="145" t="s">
        <v>78</v>
      </c>
      <c r="E165" s="23"/>
      <c r="F165" s="29"/>
      <c r="G165" s="30" t="s">
        <v>78</v>
      </c>
      <c r="H165" s="427"/>
      <c r="I165" s="428"/>
      <c r="J165" s="428"/>
      <c r="K165" s="429"/>
      <c r="L165" s="64"/>
      <c r="M165" s="283"/>
      <c r="N165" s="12"/>
      <c r="O165" s="32"/>
    </row>
    <row r="166" spans="1:15" ht="12.95" customHeight="1">
      <c r="A166" s="9" t="s">
        <v>78</v>
      </c>
      <c r="B166" s="35" t="s">
        <v>78</v>
      </c>
      <c r="C166" s="33"/>
      <c r="D166" s="144">
        <v>4.4000000000000004</v>
      </c>
      <c r="E166" s="20"/>
      <c r="F166" s="33"/>
      <c r="G166" s="34" t="s">
        <v>78</v>
      </c>
      <c r="H166" s="430"/>
      <c r="I166" s="431"/>
      <c r="J166" s="431"/>
      <c r="K166" s="432"/>
      <c r="L166" s="62"/>
      <c r="M166" s="154"/>
      <c r="N166" s="10"/>
      <c r="O166" s="36"/>
    </row>
    <row r="167" spans="1:15" ht="12.95" customHeight="1">
      <c r="A167" s="13" t="s">
        <v>78</v>
      </c>
      <c r="B167" s="37" t="s">
        <v>78</v>
      </c>
      <c r="C167" s="39"/>
      <c r="D167" s="146" t="s">
        <v>78</v>
      </c>
      <c r="E167" s="22"/>
      <c r="F167" s="39"/>
      <c r="G167" s="40" t="s">
        <v>79</v>
      </c>
      <c r="H167" s="424"/>
      <c r="I167" s="425"/>
      <c r="J167" s="425"/>
      <c r="K167" s="426"/>
      <c r="L167" s="65"/>
      <c r="M167" s="155"/>
      <c r="N167" s="14"/>
      <c r="O167" s="38"/>
    </row>
    <row r="168" spans="1:15" ht="12.95" customHeight="1">
      <c r="A168" s="9" t="s">
        <v>678</v>
      </c>
      <c r="B168" s="35" t="s">
        <v>670</v>
      </c>
      <c r="C168" s="33"/>
      <c r="D168" s="144" t="s">
        <v>78</v>
      </c>
      <c r="E168" s="20"/>
      <c r="F168" s="33"/>
      <c r="G168" s="34" t="s">
        <v>78</v>
      </c>
      <c r="H168" s="427"/>
      <c r="I168" s="428"/>
      <c r="J168" s="428"/>
      <c r="K168" s="429"/>
      <c r="L168" s="64"/>
      <c r="M168" s="154"/>
      <c r="N168" s="10"/>
      <c r="O168" s="36"/>
    </row>
    <row r="169" spans="1:15" ht="12.95" customHeight="1">
      <c r="A169" s="9" t="s">
        <v>679</v>
      </c>
      <c r="B169" s="35" t="s">
        <v>78</v>
      </c>
      <c r="C169" s="33"/>
      <c r="D169" s="144">
        <v>14.4</v>
      </c>
      <c r="E169" s="20"/>
      <c r="F169" s="33"/>
      <c r="G169" s="34" t="s">
        <v>78</v>
      </c>
      <c r="H169" s="430"/>
      <c r="I169" s="431"/>
      <c r="J169" s="431"/>
      <c r="K169" s="432"/>
      <c r="L169" s="62"/>
      <c r="M169" s="154"/>
      <c r="N169" s="10"/>
      <c r="O169" s="36"/>
    </row>
    <row r="170" spans="1:15" ht="12.95" customHeight="1">
      <c r="A170" s="9" t="s">
        <v>78</v>
      </c>
      <c r="B170" s="37" t="s">
        <v>78</v>
      </c>
      <c r="C170" s="33"/>
      <c r="D170" s="144" t="s">
        <v>78</v>
      </c>
      <c r="E170" s="20"/>
      <c r="F170" s="33"/>
      <c r="G170" s="34" t="s">
        <v>79</v>
      </c>
      <c r="H170" s="424"/>
      <c r="I170" s="425"/>
      <c r="J170" s="425"/>
      <c r="K170" s="426"/>
      <c r="L170" s="65"/>
      <c r="M170" s="154"/>
      <c r="N170" s="10"/>
      <c r="O170" s="36"/>
    </row>
    <row r="171" spans="1:15" ht="12.95" customHeight="1">
      <c r="A171" s="11" t="s">
        <v>680</v>
      </c>
      <c r="B171" s="31" t="s">
        <v>658</v>
      </c>
      <c r="C171" s="29"/>
      <c r="D171" s="145" t="s">
        <v>78</v>
      </c>
      <c r="E171" s="23"/>
      <c r="F171" s="29"/>
      <c r="G171" s="30" t="s">
        <v>78</v>
      </c>
      <c r="H171" s="427"/>
      <c r="I171" s="428"/>
      <c r="J171" s="428"/>
      <c r="K171" s="429"/>
      <c r="L171" s="64"/>
      <c r="M171" s="152"/>
      <c r="N171" s="12"/>
      <c r="O171" s="32"/>
    </row>
    <row r="172" spans="1:15" ht="12.95" customHeight="1">
      <c r="A172" s="9" t="s">
        <v>189</v>
      </c>
      <c r="B172" s="35" t="s">
        <v>78</v>
      </c>
      <c r="C172" s="33"/>
      <c r="D172" s="144">
        <v>4.4000000000000004</v>
      </c>
      <c r="E172" s="20"/>
      <c r="F172" s="33"/>
      <c r="G172" s="34" t="s">
        <v>78</v>
      </c>
      <c r="H172" s="430"/>
      <c r="I172" s="431"/>
      <c r="J172" s="431"/>
      <c r="K172" s="432"/>
      <c r="L172" s="62"/>
      <c r="M172" s="154"/>
      <c r="N172" s="10"/>
      <c r="O172" s="36"/>
    </row>
    <row r="173" spans="1:15" ht="12.95" customHeight="1">
      <c r="A173" s="13" t="s">
        <v>78</v>
      </c>
      <c r="B173" s="37" t="s">
        <v>78</v>
      </c>
      <c r="C173" s="39"/>
      <c r="D173" s="146" t="s">
        <v>78</v>
      </c>
      <c r="E173" s="22"/>
      <c r="F173" s="39"/>
      <c r="G173" s="40" t="s">
        <v>79</v>
      </c>
      <c r="H173" s="424"/>
      <c r="I173" s="425"/>
      <c r="J173" s="425"/>
      <c r="K173" s="426"/>
      <c r="L173" s="65"/>
      <c r="M173" s="155"/>
      <c r="N173" s="14"/>
      <c r="O173" s="38"/>
    </row>
    <row r="174" spans="1:15" ht="12.95" customHeight="1">
      <c r="A174" s="9" t="s">
        <v>681</v>
      </c>
      <c r="B174" s="35" t="s">
        <v>632</v>
      </c>
      <c r="C174" s="33"/>
      <c r="D174" s="144" t="s">
        <v>78</v>
      </c>
      <c r="E174" s="20"/>
      <c r="F174" s="33"/>
      <c r="G174" s="34" t="s">
        <v>78</v>
      </c>
      <c r="H174" s="427"/>
      <c r="I174" s="428"/>
      <c r="J174" s="428"/>
      <c r="K174" s="429"/>
      <c r="L174" s="64"/>
      <c r="M174" s="283"/>
      <c r="N174" s="10"/>
      <c r="O174" s="36"/>
    </row>
    <row r="175" spans="1:15" ht="12.95" customHeight="1">
      <c r="A175" s="9" t="s">
        <v>78</v>
      </c>
      <c r="B175" s="35" t="s">
        <v>78</v>
      </c>
      <c r="C175" s="33"/>
      <c r="D175" s="144">
        <v>15.7</v>
      </c>
      <c r="E175" s="20"/>
      <c r="F175" s="33"/>
      <c r="G175" s="34" t="s">
        <v>78</v>
      </c>
      <c r="H175" s="430"/>
      <c r="I175" s="431"/>
      <c r="J175" s="431"/>
      <c r="K175" s="432"/>
      <c r="L175" s="62"/>
      <c r="M175" s="154"/>
      <c r="N175" s="10"/>
      <c r="O175" s="36"/>
    </row>
    <row r="176" spans="1:15" ht="12.95" customHeight="1">
      <c r="A176" s="9" t="s">
        <v>78</v>
      </c>
      <c r="B176" s="35" t="s">
        <v>78</v>
      </c>
      <c r="C176" s="33"/>
      <c r="D176" s="144" t="s">
        <v>78</v>
      </c>
      <c r="E176" s="20"/>
      <c r="F176" s="33"/>
      <c r="G176" s="34" t="s">
        <v>79</v>
      </c>
      <c r="H176" s="424"/>
      <c r="I176" s="425"/>
      <c r="J176" s="425"/>
      <c r="K176" s="426"/>
      <c r="L176" s="65"/>
      <c r="M176" s="155"/>
      <c r="N176" s="10"/>
      <c r="O176" s="36"/>
    </row>
    <row r="177" spans="1:15" ht="12.95" customHeight="1">
      <c r="A177" s="11" t="s">
        <v>682</v>
      </c>
      <c r="B177" s="31" t="s">
        <v>670</v>
      </c>
      <c r="C177" s="29"/>
      <c r="D177" s="145" t="s">
        <v>78</v>
      </c>
      <c r="E177" s="23"/>
      <c r="F177" s="29"/>
      <c r="G177" s="30" t="s">
        <v>78</v>
      </c>
      <c r="H177" s="427"/>
      <c r="I177" s="428"/>
      <c r="J177" s="428"/>
      <c r="K177" s="429"/>
      <c r="L177" s="64"/>
      <c r="M177" s="154"/>
      <c r="N177" s="12"/>
      <c r="O177" s="32"/>
    </row>
    <row r="178" spans="1:15" ht="12.95" customHeight="1">
      <c r="A178" s="9" t="s">
        <v>683</v>
      </c>
      <c r="B178" s="35" t="s">
        <v>78</v>
      </c>
      <c r="C178" s="33"/>
      <c r="D178" s="144">
        <v>30</v>
      </c>
      <c r="E178" s="20"/>
      <c r="F178" s="33"/>
      <c r="G178" s="34" t="s">
        <v>78</v>
      </c>
      <c r="H178" s="430"/>
      <c r="I178" s="431"/>
      <c r="J178" s="431"/>
      <c r="K178" s="432"/>
      <c r="L178" s="62"/>
      <c r="M178" s="154"/>
      <c r="N178" s="10"/>
      <c r="O178" s="36"/>
    </row>
    <row r="179" spans="1:15" ht="12.95" customHeight="1">
      <c r="A179" s="13" t="s">
        <v>78</v>
      </c>
      <c r="B179" s="37" t="s">
        <v>78</v>
      </c>
      <c r="C179" s="39"/>
      <c r="D179" s="146" t="s">
        <v>78</v>
      </c>
      <c r="E179" s="22"/>
      <c r="F179" s="39"/>
      <c r="G179" s="40" t="s">
        <v>79</v>
      </c>
      <c r="H179" s="424"/>
      <c r="I179" s="425"/>
      <c r="J179" s="425"/>
      <c r="K179" s="426"/>
      <c r="L179" s="65"/>
      <c r="M179" s="155"/>
      <c r="N179" s="14"/>
      <c r="O179" s="38"/>
    </row>
    <row r="180" spans="1:15" ht="12.95" customHeight="1">
      <c r="A180" s="9" t="s">
        <v>684</v>
      </c>
      <c r="B180" s="35" t="s">
        <v>658</v>
      </c>
      <c r="C180" s="33"/>
      <c r="D180" s="144" t="s">
        <v>78</v>
      </c>
      <c r="E180" s="20"/>
      <c r="F180" s="33"/>
      <c r="G180" s="34" t="s">
        <v>78</v>
      </c>
      <c r="H180" s="427"/>
      <c r="I180" s="428"/>
      <c r="J180" s="428"/>
      <c r="K180" s="429"/>
      <c r="L180" s="64"/>
      <c r="M180" s="154"/>
      <c r="N180" s="10"/>
      <c r="O180" s="36"/>
    </row>
    <row r="181" spans="1:15" ht="12.95" customHeight="1">
      <c r="A181" s="9" t="s">
        <v>78</v>
      </c>
      <c r="B181" s="35" t="s">
        <v>78</v>
      </c>
      <c r="C181" s="33"/>
      <c r="D181" s="144">
        <v>15.7</v>
      </c>
      <c r="E181" s="20"/>
      <c r="F181" s="33"/>
      <c r="G181" s="34" t="s">
        <v>78</v>
      </c>
      <c r="H181" s="430"/>
      <c r="I181" s="431"/>
      <c r="J181" s="431"/>
      <c r="K181" s="432"/>
      <c r="L181" s="62"/>
      <c r="M181" s="154"/>
      <c r="N181" s="10"/>
      <c r="O181" s="36"/>
    </row>
    <row r="182" spans="1:15" ht="12.95" customHeight="1">
      <c r="A182" s="9" t="s">
        <v>78</v>
      </c>
      <c r="B182" s="35" t="s">
        <v>78</v>
      </c>
      <c r="C182" s="33"/>
      <c r="D182" s="144" t="s">
        <v>78</v>
      </c>
      <c r="E182" s="20"/>
      <c r="F182" s="33"/>
      <c r="G182" s="34" t="s">
        <v>79</v>
      </c>
      <c r="H182" s="424"/>
      <c r="I182" s="425"/>
      <c r="J182" s="425"/>
      <c r="K182" s="426"/>
      <c r="L182" s="65"/>
      <c r="M182" s="155"/>
      <c r="N182" s="10"/>
      <c r="O182" s="36"/>
    </row>
    <row r="183" spans="1:15" ht="12.95" customHeight="1">
      <c r="A183" s="11" t="s">
        <v>685</v>
      </c>
      <c r="B183" s="31" t="s">
        <v>632</v>
      </c>
      <c r="C183" s="29"/>
      <c r="D183" s="145" t="s">
        <v>78</v>
      </c>
      <c r="E183" s="23"/>
      <c r="F183" s="29"/>
      <c r="G183" s="30" t="s">
        <v>78</v>
      </c>
      <c r="H183" s="427"/>
      <c r="I183" s="428"/>
      <c r="J183" s="428"/>
      <c r="K183" s="429"/>
      <c r="L183" s="64"/>
      <c r="M183" s="283"/>
      <c r="N183" s="12"/>
      <c r="O183" s="32"/>
    </row>
    <row r="184" spans="1:15" ht="12.95" customHeight="1">
      <c r="A184" s="9" t="s">
        <v>78</v>
      </c>
      <c r="B184" s="35" t="s">
        <v>78</v>
      </c>
      <c r="C184" s="33"/>
      <c r="D184" s="144">
        <v>8.4</v>
      </c>
      <c r="E184" s="20"/>
      <c r="F184" s="33"/>
      <c r="G184" s="34" t="s">
        <v>78</v>
      </c>
      <c r="H184" s="430"/>
      <c r="I184" s="431"/>
      <c r="J184" s="431"/>
      <c r="K184" s="432"/>
      <c r="L184" s="62"/>
      <c r="M184" s="154"/>
      <c r="N184" s="10"/>
      <c r="O184" s="36"/>
    </row>
    <row r="185" spans="1:15" ht="12.95" customHeight="1">
      <c r="A185" s="13" t="s">
        <v>78</v>
      </c>
      <c r="B185" s="37" t="s">
        <v>78</v>
      </c>
      <c r="C185" s="39"/>
      <c r="D185" s="146" t="s">
        <v>78</v>
      </c>
      <c r="E185" s="22"/>
      <c r="F185" s="39"/>
      <c r="G185" s="40" t="s">
        <v>79</v>
      </c>
      <c r="H185" s="424"/>
      <c r="I185" s="425"/>
      <c r="J185" s="425"/>
      <c r="K185" s="426"/>
      <c r="L185" s="65"/>
      <c r="M185" s="155"/>
      <c r="N185" s="14"/>
      <c r="O185" s="38"/>
    </row>
    <row r="186" spans="1:15" ht="12.95" customHeight="1">
      <c r="A186" s="11" t="s">
        <v>686</v>
      </c>
      <c r="B186" s="31" t="s">
        <v>670</v>
      </c>
      <c r="C186" s="29"/>
      <c r="D186" s="145" t="s">
        <v>78</v>
      </c>
      <c r="E186" s="23"/>
      <c r="F186" s="29"/>
      <c r="G186" s="30" t="s">
        <v>78</v>
      </c>
      <c r="H186" s="427"/>
      <c r="I186" s="428"/>
      <c r="J186" s="428"/>
      <c r="K186" s="429"/>
      <c r="L186" s="64"/>
      <c r="M186" s="152"/>
      <c r="N186" s="12"/>
      <c r="O186" s="32"/>
    </row>
    <row r="187" spans="1:15" ht="12.95" customHeight="1">
      <c r="A187" s="9" t="s">
        <v>683</v>
      </c>
      <c r="B187" s="35" t="s">
        <v>78</v>
      </c>
      <c r="C187" s="33"/>
      <c r="D187" s="144">
        <v>22.9</v>
      </c>
      <c r="E187" s="20"/>
      <c r="F187" s="33"/>
      <c r="G187" s="34" t="s">
        <v>78</v>
      </c>
      <c r="H187" s="430"/>
      <c r="I187" s="431"/>
      <c r="J187" s="431"/>
      <c r="K187" s="432"/>
      <c r="L187" s="62"/>
      <c r="M187" s="154"/>
      <c r="N187" s="10"/>
      <c r="O187" s="36"/>
    </row>
    <row r="188" spans="1:15" ht="12.95" customHeight="1">
      <c r="A188" s="13" t="s">
        <v>78</v>
      </c>
      <c r="B188" s="37" t="s">
        <v>78</v>
      </c>
      <c r="C188" s="39"/>
      <c r="D188" s="146" t="s">
        <v>78</v>
      </c>
      <c r="E188" s="22"/>
      <c r="F188" s="39"/>
      <c r="G188" s="40" t="s">
        <v>79</v>
      </c>
      <c r="H188" s="424"/>
      <c r="I188" s="425"/>
      <c r="J188" s="425"/>
      <c r="K188" s="426"/>
      <c r="L188" s="65"/>
      <c r="M188" s="155"/>
      <c r="N188" s="14"/>
      <c r="O188" s="38"/>
    </row>
    <row r="189" spans="1:15" ht="12.95" customHeight="1">
      <c r="A189" s="11" t="s">
        <v>687</v>
      </c>
      <c r="B189" s="31" t="s">
        <v>658</v>
      </c>
      <c r="C189" s="29"/>
      <c r="D189" s="145" t="s">
        <v>78</v>
      </c>
      <c r="E189" s="23"/>
      <c r="F189" s="29"/>
      <c r="G189" s="30" t="s">
        <v>78</v>
      </c>
      <c r="H189" s="427"/>
      <c r="I189" s="428"/>
      <c r="J189" s="428"/>
      <c r="K189" s="429"/>
      <c r="L189" s="24"/>
      <c r="M189" s="152"/>
      <c r="N189" s="12"/>
      <c r="O189" s="32"/>
    </row>
    <row r="190" spans="1:15" ht="12.95" customHeight="1">
      <c r="A190" s="9" t="s">
        <v>78</v>
      </c>
      <c r="B190" s="35" t="s">
        <v>78</v>
      </c>
      <c r="C190" s="33"/>
      <c r="D190" s="144">
        <v>8.4</v>
      </c>
      <c r="E190" s="20"/>
      <c r="F190" s="33"/>
      <c r="G190" s="34" t="s">
        <v>78</v>
      </c>
      <c r="H190" s="430"/>
      <c r="I190" s="431"/>
      <c r="J190" s="431"/>
      <c r="K190" s="432"/>
      <c r="L190" s="62"/>
      <c r="M190" s="154"/>
      <c r="N190" s="10"/>
      <c r="O190" s="36"/>
    </row>
    <row r="191" spans="1:15" ht="12.95" customHeight="1" thickBot="1">
      <c r="A191" s="15" t="s">
        <v>78</v>
      </c>
      <c r="B191" s="50" t="s">
        <v>78</v>
      </c>
      <c r="C191" s="77"/>
      <c r="D191" s="147" t="s">
        <v>78</v>
      </c>
      <c r="E191" s="25"/>
      <c r="F191" s="77"/>
      <c r="G191" s="78" t="s">
        <v>79</v>
      </c>
      <c r="H191" s="441"/>
      <c r="I191" s="442"/>
      <c r="J191" s="442"/>
      <c r="K191" s="443"/>
      <c r="L191" s="63"/>
      <c r="M191" s="156"/>
      <c r="N191" s="16"/>
      <c r="O191" s="79"/>
    </row>
    <row r="192" spans="1:15" ht="18" customHeight="1">
      <c r="D192" s="448"/>
      <c r="E192" s="448"/>
      <c r="F192" s="448"/>
      <c r="G192" s="448"/>
      <c r="H192" s="448"/>
      <c r="I192" s="448"/>
      <c r="J192" s="448"/>
      <c r="K192" s="448"/>
    </row>
    <row r="193" spans="1:19" ht="20.100000000000001" customHeight="1" thickBot="1">
      <c r="A193" s="6" t="s">
        <v>10</v>
      </c>
    </row>
    <row r="194" spans="1:19" ht="20.100000000000001" customHeight="1" thickBot="1">
      <c r="A194" s="19"/>
      <c r="B194" s="2"/>
      <c r="C194" s="2"/>
      <c r="D194" s="18"/>
      <c r="E194" s="18"/>
      <c r="F194" s="2"/>
      <c r="G194" s="3"/>
      <c r="H194" s="3"/>
      <c r="I194" s="2"/>
      <c r="J194" s="2"/>
      <c r="K194" s="2"/>
      <c r="L194" s="18"/>
      <c r="M194" s="2"/>
      <c r="N194" s="2"/>
      <c r="O194" s="72"/>
    </row>
    <row r="195" spans="1:19" ht="20.100000000000001" customHeight="1" thickBot="1">
      <c r="A195" s="73" t="s">
        <v>5</v>
      </c>
      <c r="B195" s="444" t="s">
        <v>6</v>
      </c>
      <c r="C195" s="445"/>
      <c r="D195" s="444" t="s">
        <v>1</v>
      </c>
      <c r="E195" s="446"/>
      <c r="F195" s="445"/>
      <c r="G195" s="75" t="s">
        <v>2</v>
      </c>
      <c r="H195" s="444" t="s">
        <v>7</v>
      </c>
      <c r="I195" s="446"/>
      <c r="J195" s="446"/>
      <c r="K195" s="445"/>
      <c r="L195" s="74" t="s">
        <v>8</v>
      </c>
      <c r="M195" s="435" t="s">
        <v>4</v>
      </c>
      <c r="N195" s="436"/>
      <c r="O195" s="437"/>
    </row>
    <row r="196" spans="1:19" ht="12.95" customHeight="1">
      <c r="A196" s="66" t="s">
        <v>688</v>
      </c>
      <c r="B196" s="67" t="s">
        <v>676</v>
      </c>
      <c r="C196" s="68"/>
      <c r="D196" s="143" t="s">
        <v>78</v>
      </c>
      <c r="E196" s="44"/>
      <c r="F196" s="68"/>
      <c r="G196" s="69" t="s">
        <v>78</v>
      </c>
      <c r="H196" s="438"/>
      <c r="I196" s="439"/>
      <c r="J196" s="439"/>
      <c r="K196" s="440"/>
      <c r="L196" s="70"/>
      <c r="M196" s="153"/>
      <c r="N196" s="8"/>
      <c r="O196" s="71"/>
    </row>
    <row r="197" spans="1:19" ht="12.95" customHeight="1">
      <c r="A197" s="9" t="s">
        <v>78</v>
      </c>
      <c r="B197" s="35" t="s">
        <v>78</v>
      </c>
      <c r="C197" s="33"/>
      <c r="D197" s="142">
        <v>21</v>
      </c>
      <c r="E197" s="20"/>
      <c r="F197" s="33"/>
      <c r="G197" s="34" t="s">
        <v>78</v>
      </c>
      <c r="H197" s="430"/>
      <c r="I197" s="431"/>
      <c r="J197" s="431"/>
      <c r="K197" s="432"/>
      <c r="L197" s="62"/>
      <c r="M197" s="154"/>
      <c r="N197" s="10"/>
      <c r="O197" s="36"/>
    </row>
    <row r="198" spans="1:19" ht="12.95" customHeight="1">
      <c r="A198" s="9" t="s">
        <v>78</v>
      </c>
      <c r="B198" s="35" t="s">
        <v>78</v>
      </c>
      <c r="C198" s="33"/>
      <c r="D198" s="144" t="s">
        <v>78</v>
      </c>
      <c r="E198" s="20"/>
      <c r="F198" s="33"/>
      <c r="G198" s="34" t="s">
        <v>79</v>
      </c>
      <c r="H198" s="430"/>
      <c r="I198" s="431"/>
      <c r="J198" s="431"/>
      <c r="K198" s="432"/>
      <c r="L198" s="21"/>
      <c r="M198" s="154"/>
      <c r="N198" s="10"/>
      <c r="O198" s="36"/>
    </row>
    <row r="199" spans="1:19" ht="12.95" customHeight="1">
      <c r="A199" s="11" t="s">
        <v>2060</v>
      </c>
      <c r="B199" s="31" t="s">
        <v>2086</v>
      </c>
      <c r="C199" s="29"/>
      <c r="D199" s="145" t="s">
        <v>78</v>
      </c>
      <c r="E199" s="23"/>
      <c r="F199" s="29"/>
      <c r="G199" s="30" t="s">
        <v>78</v>
      </c>
      <c r="H199" s="427"/>
      <c r="I199" s="428"/>
      <c r="J199" s="428"/>
      <c r="K199" s="429"/>
      <c r="L199" s="64"/>
      <c r="M199" s="152"/>
      <c r="N199" s="12"/>
      <c r="O199" s="32"/>
    </row>
    <row r="200" spans="1:19" ht="12.95" customHeight="1">
      <c r="A200" s="9" t="s">
        <v>212</v>
      </c>
      <c r="B200" s="35" t="s">
        <v>78</v>
      </c>
      <c r="C200" s="33"/>
      <c r="D200" s="144">
        <v>567</v>
      </c>
      <c r="E200" s="20"/>
      <c r="F200" s="33"/>
      <c r="G200" s="34" t="s">
        <v>78</v>
      </c>
      <c r="H200" s="430"/>
      <c r="I200" s="431"/>
      <c r="J200" s="431"/>
      <c r="K200" s="432"/>
      <c r="L200" s="62"/>
      <c r="M200" s="154"/>
      <c r="N200" s="10"/>
      <c r="O200" s="36"/>
    </row>
    <row r="201" spans="1:19" ht="12.95" customHeight="1">
      <c r="A201" s="13" t="s">
        <v>78</v>
      </c>
      <c r="B201" s="37" t="s">
        <v>78</v>
      </c>
      <c r="C201" s="39"/>
      <c r="D201" s="146" t="s">
        <v>78</v>
      </c>
      <c r="E201" s="22"/>
      <c r="F201" s="39"/>
      <c r="G201" s="40" t="s">
        <v>101</v>
      </c>
      <c r="H201" s="424"/>
      <c r="I201" s="425"/>
      <c r="J201" s="425"/>
      <c r="K201" s="426"/>
      <c r="L201" s="65"/>
      <c r="M201" s="174"/>
      <c r="N201" s="14"/>
      <c r="O201" s="38"/>
    </row>
    <row r="202" spans="1:19" ht="12.95" customHeight="1">
      <c r="A202" s="11" t="s">
        <v>2061</v>
      </c>
      <c r="B202" s="31" t="s">
        <v>2087</v>
      </c>
      <c r="C202" s="29"/>
      <c r="D202" s="145" t="s">
        <v>78</v>
      </c>
      <c r="E202" s="23"/>
      <c r="F202" s="29"/>
      <c r="G202" s="30" t="s">
        <v>78</v>
      </c>
      <c r="H202" s="427"/>
      <c r="I202" s="428"/>
      <c r="J202" s="428"/>
      <c r="K202" s="429"/>
      <c r="L202" s="64"/>
      <c r="M202" s="152"/>
      <c r="N202" s="12"/>
      <c r="O202" s="32"/>
    </row>
    <row r="203" spans="1:19" ht="12.95" customHeight="1">
      <c r="A203" s="9" t="s">
        <v>78</v>
      </c>
      <c r="B203" s="35" t="s">
        <v>78</v>
      </c>
      <c r="C203" s="33"/>
      <c r="D203" s="144">
        <v>66.3</v>
      </c>
      <c r="E203" s="20"/>
      <c r="F203" s="33"/>
      <c r="G203" s="34" t="s">
        <v>78</v>
      </c>
      <c r="H203" s="430"/>
      <c r="I203" s="431"/>
      <c r="J203" s="431"/>
      <c r="K203" s="432"/>
      <c r="L203" s="62"/>
      <c r="M203" s="154"/>
      <c r="N203" s="10"/>
      <c r="O203" s="36"/>
    </row>
    <row r="204" spans="1:19" ht="12.95" customHeight="1">
      <c r="A204" s="13" t="s">
        <v>78</v>
      </c>
      <c r="B204" s="37" t="s">
        <v>78</v>
      </c>
      <c r="C204" s="39"/>
      <c r="D204" s="146" t="s">
        <v>78</v>
      </c>
      <c r="E204" s="22"/>
      <c r="F204" s="39"/>
      <c r="G204" s="40" t="s">
        <v>79</v>
      </c>
      <c r="H204" s="424"/>
      <c r="I204" s="425"/>
      <c r="J204" s="425"/>
      <c r="K204" s="426"/>
      <c r="L204" s="65"/>
      <c r="M204" s="174"/>
      <c r="N204" s="14"/>
      <c r="O204" s="38"/>
    </row>
    <row r="205" spans="1:19" ht="12.95" customHeight="1">
      <c r="A205" s="11" t="s">
        <v>689</v>
      </c>
      <c r="B205" s="31" t="s">
        <v>690</v>
      </c>
      <c r="C205" s="29"/>
      <c r="D205" s="145" t="s">
        <v>78</v>
      </c>
      <c r="E205" s="20"/>
      <c r="F205" s="33"/>
      <c r="G205" s="30" t="s">
        <v>78</v>
      </c>
      <c r="H205" s="427"/>
      <c r="I205" s="428"/>
      <c r="J205" s="428"/>
      <c r="K205" s="429"/>
      <c r="L205" s="64"/>
      <c r="M205" s="152"/>
      <c r="N205" s="10"/>
      <c r="O205" s="36"/>
    </row>
    <row r="206" spans="1:19" ht="12.95" customHeight="1">
      <c r="A206" s="9" t="s">
        <v>78</v>
      </c>
      <c r="B206" s="35" t="s">
        <v>78</v>
      </c>
      <c r="C206" s="33"/>
      <c r="D206" s="144">
        <v>15</v>
      </c>
      <c r="E206" s="20"/>
      <c r="F206" s="33"/>
      <c r="G206" s="34" t="s">
        <v>78</v>
      </c>
      <c r="H206" s="430"/>
      <c r="I206" s="431"/>
      <c r="J206" s="431"/>
      <c r="K206" s="432"/>
      <c r="L206" s="62"/>
      <c r="M206" s="154"/>
      <c r="N206" s="10"/>
      <c r="O206" s="36"/>
    </row>
    <row r="207" spans="1:19" ht="12.95" customHeight="1">
      <c r="A207" s="13" t="s">
        <v>78</v>
      </c>
      <c r="B207" s="37" t="s">
        <v>78</v>
      </c>
      <c r="C207" s="39"/>
      <c r="D207" s="146" t="s">
        <v>78</v>
      </c>
      <c r="E207" s="20"/>
      <c r="F207" s="33"/>
      <c r="G207" s="40" t="s">
        <v>79</v>
      </c>
      <c r="H207" s="424"/>
      <c r="I207" s="425"/>
      <c r="J207" s="425"/>
      <c r="K207" s="426"/>
      <c r="L207" s="65"/>
      <c r="M207" s="155"/>
      <c r="N207" s="10"/>
      <c r="O207" s="36"/>
    </row>
    <row r="208" spans="1:19" ht="12.95" customHeight="1">
      <c r="A208" s="11" t="s">
        <v>691</v>
      </c>
      <c r="B208" s="31" t="s">
        <v>692</v>
      </c>
      <c r="C208" s="29"/>
      <c r="D208" s="145" t="s">
        <v>78</v>
      </c>
      <c r="E208" s="23"/>
      <c r="F208" s="29"/>
      <c r="G208" s="30" t="s">
        <v>78</v>
      </c>
      <c r="H208" s="427"/>
      <c r="I208" s="428"/>
      <c r="J208" s="428"/>
      <c r="K208" s="429"/>
      <c r="L208" s="64"/>
      <c r="M208" s="152"/>
      <c r="N208" s="12"/>
      <c r="O208" s="32"/>
      <c r="Q208" s="177"/>
      <c r="S208" s="10"/>
    </row>
    <row r="209" spans="1:19" ht="12.95" customHeight="1">
      <c r="A209" s="9" t="s">
        <v>78</v>
      </c>
      <c r="B209" s="35" t="s">
        <v>78</v>
      </c>
      <c r="C209" s="33"/>
      <c r="D209" s="144">
        <v>0.2</v>
      </c>
      <c r="E209" s="20"/>
      <c r="F209" s="33"/>
      <c r="G209" s="34" t="s">
        <v>78</v>
      </c>
      <c r="H209" s="28"/>
      <c r="I209" s="431"/>
      <c r="J209" s="431"/>
      <c r="K209" s="432"/>
      <c r="L209" s="62"/>
      <c r="M209" s="449"/>
      <c r="N209" s="450"/>
      <c r="O209" s="451"/>
      <c r="Q209" s="177"/>
      <c r="R209" s="353"/>
      <c r="S209" s="282"/>
    </row>
    <row r="210" spans="1:19" ht="12.95" customHeight="1">
      <c r="A210" s="13" t="s">
        <v>78</v>
      </c>
      <c r="B210" s="37" t="s">
        <v>78</v>
      </c>
      <c r="C210" s="39"/>
      <c r="D210" s="146" t="s">
        <v>78</v>
      </c>
      <c r="E210" s="22"/>
      <c r="F210" s="39"/>
      <c r="G210" s="40" t="s">
        <v>79</v>
      </c>
      <c r="H210" s="424"/>
      <c r="I210" s="425"/>
      <c r="J210" s="425"/>
      <c r="K210" s="426"/>
      <c r="L210" s="65"/>
      <c r="M210" s="155"/>
      <c r="N210" s="14"/>
      <c r="O210" s="38"/>
      <c r="Q210" s="177"/>
      <c r="R210" s="353"/>
      <c r="S210" s="282"/>
    </row>
    <row r="211" spans="1:19" ht="12.95" customHeight="1">
      <c r="A211" s="11" t="s">
        <v>689</v>
      </c>
      <c r="B211" s="31" t="s">
        <v>693</v>
      </c>
      <c r="C211" s="29"/>
      <c r="D211" s="145" t="s">
        <v>78</v>
      </c>
      <c r="E211" s="23"/>
      <c r="F211" s="29"/>
      <c r="G211" s="30" t="s">
        <v>78</v>
      </c>
      <c r="H211" s="427"/>
      <c r="I211" s="428"/>
      <c r="J211" s="428"/>
      <c r="K211" s="429"/>
      <c r="L211" s="64"/>
      <c r="M211" s="152"/>
      <c r="N211" s="12"/>
      <c r="O211" s="32"/>
      <c r="Q211" s="177"/>
      <c r="R211" s="353"/>
      <c r="S211" s="282"/>
    </row>
    <row r="212" spans="1:19" ht="12.95" customHeight="1">
      <c r="A212" s="9" t="s">
        <v>78</v>
      </c>
      <c r="B212" s="35" t="s">
        <v>78</v>
      </c>
      <c r="C212" s="33"/>
      <c r="D212" s="144">
        <v>156</v>
      </c>
      <c r="E212" s="20"/>
      <c r="F212" s="33"/>
      <c r="G212" s="34" t="s">
        <v>78</v>
      </c>
      <c r="H212" s="28"/>
      <c r="I212" s="431"/>
      <c r="J212" s="431"/>
      <c r="K212" s="432"/>
      <c r="L212" s="62"/>
      <c r="M212" s="449"/>
      <c r="N212" s="450"/>
      <c r="O212" s="451"/>
      <c r="Q212" s="177"/>
      <c r="R212" s="353"/>
      <c r="S212" s="282"/>
    </row>
    <row r="213" spans="1:19" ht="12.95" customHeight="1">
      <c r="A213" s="13" t="s">
        <v>78</v>
      </c>
      <c r="B213" s="37" t="s">
        <v>78</v>
      </c>
      <c r="C213" s="39"/>
      <c r="D213" s="146" t="s">
        <v>78</v>
      </c>
      <c r="E213" s="22"/>
      <c r="F213" s="39"/>
      <c r="G213" s="40" t="s">
        <v>79</v>
      </c>
      <c r="H213" s="424"/>
      <c r="I213" s="425"/>
      <c r="J213" s="425"/>
      <c r="K213" s="426"/>
      <c r="L213" s="65"/>
      <c r="M213" s="155"/>
      <c r="N213" s="14"/>
      <c r="O213" s="38"/>
      <c r="Q213" s="177"/>
      <c r="R213" s="353"/>
      <c r="S213" s="282"/>
    </row>
    <row r="214" spans="1:19" ht="12.95" customHeight="1">
      <c r="A214" s="9" t="s">
        <v>689</v>
      </c>
      <c r="B214" s="35" t="s">
        <v>694</v>
      </c>
      <c r="C214" s="33"/>
      <c r="D214" s="144" t="s">
        <v>78</v>
      </c>
      <c r="E214" s="20"/>
      <c r="F214" s="33"/>
      <c r="G214" s="30" t="s">
        <v>78</v>
      </c>
      <c r="H214" s="427"/>
      <c r="I214" s="428"/>
      <c r="J214" s="428"/>
      <c r="K214" s="429"/>
      <c r="L214" s="64"/>
      <c r="M214" s="152"/>
      <c r="N214" s="12"/>
      <c r="O214" s="32"/>
      <c r="Q214" s="177"/>
      <c r="R214" s="353"/>
      <c r="S214" s="282"/>
    </row>
    <row r="215" spans="1:19" ht="12.95" customHeight="1">
      <c r="A215" s="9" t="s">
        <v>78</v>
      </c>
      <c r="B215" s="35" t="s">
        <v>78</v>
      </c>
      <c r="C215" s="33"/>
      <c r="D215" s="144">
        <v>2449</v>
      </c>
      <c r="E215" s="20"/>
      <c r="F215" s="33"/>
      <c r="G215" s="34" t="s">
        <v>78</v>
      </c>
      <c r="H215" s="28"/>
      <c r="I215" s="431"/>
      <c r="J215" s="431"/>
      <c r="K215" s="432"/>
      <c r="L215" s="62"/>
      <c r="M215" s="449"/>
      <c r="N215" s="450"/>
      <c r="O215" s="451"/>
      <c r="Q215" s="177"/>
      <c r="R215" s="353"/>
      <c r="S215" s="282"/>
    </row>
    <row r="216" spans="1:19" ht="12.95" customHeight="1">
      <c r="A216" s="9" t="s">
        <v>78</v>
      </c>
      <c r="B216" s="35" t="s">
        <v>78</v>
      </c>
      <c r="C216" s="33"/>
      <c r="D216" s="144" t="s">
        <v>78</v>
      </c>
      <c r="E216" s="20"/>
      <c r="F216" s="33"/>
      <c r="G216" s="40" t="s">
        <v>79</v>
      </c>
      <c r="H216" s="424"/>
      <c r="I216" s="425"/>
      <c r="J216" s="425"/>
      <c r="K216" s="426"/>
      <c r="L216" s="65"/>
      <c r="M216" s="155"/>
      <c r="N216" s="14"/>
      <c r="O216" s="38"/>
      <c r="Q216" s="177"/>
      <c r="R216" s="353"/>
      <c r="S216" s="282"/>
    </row>
    <row r="217" spans="1:19" ht="12.95" customHeight="1">
      <c r="A217" s="11" t="s">
        <v>695</v>
      </c>
      <c r="B217" s="31" t="s">
        <v>694</v>
      </c>
      <c r="C217" s="29"/>
      <c r="D217" s="145" t="s">
        <v>78</v>
      </c>
      <c r="E217" s="23"/>
      <c r="F217" s="29"/>
      <c r="G217" s="30" t="s">
        <v>78</v>
      </c>
      <c r="H217" s="427"/>
      <c r="I217" s="428"/>
      <c r="J217" s="428"/>
      <c r="K217" s="429"/>
      <c r="L217" s="64"/>
      <c r="M217" s="152"/>
      <c r="N217" s="12"/>
      <c r="O217" s="32"/>
      <c r="Q217" s="177"/>
      <c r="R217" s="353"/>
      <c r="S217" s="282"/>
    </row>
    <row r="218" spans="1:19" ht="12.95" customHeight="1">
      <c r="A218" s="9" t="s">
        <v>78</v>
      </c>
      <c r="B218" s="35" t="s">
        <v>78</v>
      </c>
      <c r="C218" s="33"/>
      <c r="D218" s="144">
        <v>11.9</v>
      </c>
      <c r="E218" s="20"/>
      <c r="F218" s="33"/>
      <c r="G218" s="34" t="s">
        <v>78</v>
      </c>
      <c r="H218" s="28"/>
      <c r="I218" s="431"/>
      <c r="J218" s="431"/>
      <c r="K218" s="432"/>
      <c r="L218" s="62"/>
      <c r="M218" s="449"/>
      <c r="N218" s="450"/>
      <c r="O218" s="451"/>
      <c r="Q218" s="177"/>
      <c r="R218" s="353"/>
      <c r="S218" s="282"/>
    </row>
    <row r="219" spans="1:19" ht="12.95" customHeight="1">
      <c r="A219" s="13" t="s">
        <v>78</v>
      </c>
      <c r="B219" s="37" t="s">
        <v>78</v>
      </c>
      <c r="C219" s="39"/>
      <c r="D219" s="146" t="s">
        <v>78</v>
      </c>
      <c r="E219" s="22"/>
      <c r="F219" s="39"/>
      <c r="G219" s="40" t="s">
        <v>79</v>
      </c>
      <c r="H219" s="424"/>
      <c r="I219" s="425"/>
      <c r="J219" s="425"/>
      <c r="K219" s="426"/>
      <c r="L219" s="65"/>
      <c r="M219" s="155"/>
      <c r="N219" s="14"/>
      <c r="O219" s="38"/>
      <c r="Q219" s="177"/>
      <c r="R219" s="282"/>
      <c r="S219" s="282"/>
    </row>
    <row r="220" spans="1:19" ht="12.95" customHeight="1">
      <c r="A220" s="11" t="s">
        <v>689</v>
      </c>
      <c r="B220" s="31" t="s">
        <v>696</v>
      </c>
      <c r="C220" s="29"/>
      <c r="D220" s="145" t="s">
        <v>78</v>
      </c>
      <c r="E220" s="23"/>
      <c r="F220" s="29"/>
      <c r="G220" s="30" t="s">
        <v>78</v>
      </c>
      <c r="H220" s="427"/>
      <c r="I220" s="428"/>
      <c r="J220" s="428"/>
      <c r="K220" s="429"/>
      <c r="L220" s="64"/>
      <c r="M220" s="152"/>
      <c r="N220" s="12"/>
      <c r="O220" s="32"/>
      <c r="Q220" s="177"/>
      <c r="R220" s="282"/>
      <c r="S220" s="282"/>
    </row>
    <row r="221" spans="1:19" ht="12.95" customHeight="1">
      <c r="A221" s="9" t="s">
        <v>78</v>
      </c>
      <c r="B221" s="35" t="s">
        <v>78</v>
      </c>
      <c r="C221" s="33"/>
      <c r="D221" s="144">
        <v>51.9</v>
      </c>
      <c r="E221" s="20"/>
      <c r="F221" s="33"/>
      <c r="G221" s="34" t="s">
        <v>78</v>
      </c>
      <c r="H221" s="28"/>
      <c r="I221" s="431"/>
      <c r="J221" s="431"/>
      <c r="K221" s="432"/>
      <c r="L221" s="62"/>
      <c r="M221" s="449"/>
      <c r="N221" s="450"/>
      <c r="O221" s="451"/>
      <c r="Q221" s="177"/>
      <c r="R221" s="282"/>
      <c r="S221" s="282"/>
    </row>
    <row r="222" spans="1:19" ht="12.95" customHeight="1">
      <c r="A222" s="13" t="s">
        <v>78</v>
      </c>
      <c r="B222" s="37" t="s">
        <v>78</v>
      </c>
      <c r="C222" s="39"/>
      <c r="D222" s="146" t="s">
        <v>78</v>
      </c>
      <c r="E222" s="22"/>
      <c r="F222" s="39"/>
      <c r="G222" s="40" t="s">
        <v>79</v>
      </c>
      <c r="H222" s="424"/>
      <c r="I222" s="425"/>
      <c r="J222" s="425"/>
      <c r="K222" s="426"/>
      <c r="L222" s="65"/>
      <c r="M222" s="155"/>
      <c r="N222" s="14"/>
      <c r="O222" s="38"/>
      <c r="Q222" s="177"/>
      <c r="R222" s="282"/>
      <c r="S222" s="282"/>
    </row>
    <row r="223" spans="1:19" ht="12.95" customHeight="1">
      <c r="A223" s="11" t="s">
        <v>697</v>
      </c>
      <c r="B223" s="31" t="s">
        <v>693</v>
      </c>
      <c r="C223" s="29"/>
      <c r="D223" s="145" t="s">
        <v>78</v>
      </c>
      <c r="E223" s="23"/>
      <c r="F223" s="29"/>
      <c r="G223" s="30" t="s">
        <v>78</v>
      </c>
      <c r="H223" s="427"/>
      <c r="I223" s="428"/>
      <c r="J223" s="428"/>
      <c r="K223" s="429"/>
      <c r="L223" s="64"/>
      <c r="M223" s="152"/>
      <c r="N223" s="12"/>
      <c r="O223" s="32"/>
      <c r="Q223" s="177"/>
      <c r="R223" s="282"/>
      <c r="S223" s="282"/>
    </row>
    <row r="224" spans="1:19" ht="12.95" customHeight="1">
      <c r="A224" s="9" t="s">
        <v>698</v>
      </c>
      <c r="B224" s="35" t="s">
        <v>78</v>
      </c>
      <c r="C224" s="33"/>
      <c r="D224" s="144">
        <v>586</v>
      </c>
      <c r="E224" s="20"/>
      <c r="F224" s="33"/>
      <c r="G224" s="34" t="s">
        <v>78</v>
      </c>
      <c r="H224" s="28"/>
      <c r="I224" s="431"/>
      <c r="J224" s="431"/>
      <c r="K224" s="432"/>
      <c r="L224" s="62"/>
      <c r="M224" s="449"/>
      <c r="N224" s="450"/>
      <c r="O224" s="451"/>
      <c r="Q224" s="177"/>
      <c r="R224" s="282"/>
      <c r="S224" s="282"/>
    </row>
    <row r="225" spans="1:19" ht="12.95" customHeight="1">
      <c r="A225" s="13" t="s">
        <v>78</v>
      </c>
      <c r="B225" s="37" t="s">
        <v>78</v>
      </c>
      <c r="C225" s="39"/>
      <c r="D225" s="146" t="s">
        <v>78</v>
      </c>
      <c r="E225" s="22"/>
      <c r="F225" s="39"/>
      <c r="G225" s="40" t="s">
        <v>79</v>
      </c>
      <c r="H225" s="424"/>
      <c r="I225" s="425"/>
      <c r="J225" s="425"/>
      <c r="K225" s="426"/>
      <c r="L225" s="65"/>
      <c r="M225" s="155"/>
      <c r="N225" s="14"/>
      <c r="O225" s="38"/>
      <c r="Q225" s="177"/>
      <c r="R225" s="282"/>
      <c r="S225" s="282"/>
    </row>
    <row r="226" spans="1:19" ht="12.95" customHeight="1">
      <c r="A226" s="9" t="s">
        <v>697</v>
      </c>
      <c r="B226" s="35" t="s">
        <v>694</v>
      </c>
      <c r="C226" s="33"/>
      <c r="D226" s="144" t="s">
        <v>78</v>
      </c>
      <c r="E226" s="20"/>
      <c r="F226" s="33"/>
      <c r="G226" s="34" t="s">
        <v>78</v>
      </c>
      <c r="H226" s="427"/>
      <c r="I226" s="428"/>
      <c r="J226" s="428"/>
      <c r="K226" s="429"/>
      <c r="L226" s="64"/>
      <c r="M226" s="152"/>
      <c r="N226" s="12"/>
      <c r="O226" s="32"/>
      <c r="Q226" s="177"/>
      <c r="R226" s="282"/>
      <c r="S226" s="282"/>
    </row>
    <row r="227" spans="1:19" ht="12.95" customHeight="1">
      <c r="A227" s="9" t="s">
        <v>698</v>
      </c>
      <c r="B227" s="35" t="s">
        <v>78</v>
      </c>
      <c r="C227" s="33"/>
      <c r="D227" s="144">
        <v>54.4</v>
      </c>
      <c r="E227" s="20"/>
      <c r="F227" s="33"/>
      <c r="G227" s="34" t="s">
        <v>78</v>
      </c>
      <c r="H227" s="28"/>
      <c r="I227" s="431"/>
      <c r="J227" s="431"/>
      <c r="K227" s="432"/>
      <c r="L227" s="62"/>
      <c r="M227" s="449"/>
      <c r="N227" s="450"/>
      <c r="O227" s="451"/>
      <c r="Q227" s="177"/>
      <c r="R227" s="282"/>
      <c r="S227" s="282"/>
    </row>
    <row r="228" spans="1:19" ht="12.95" customHeight="1">
      <c r="A228" s="9" t="s">
        <v>78</v>
      </c>
      <c r="B228" s="37" t="s">
        <v>78</v>
      </c>
      <c r="C228" s="33"/>
      <c r="D228" s="144" t="s">
        <v>78</v>
      </c>
      <c r="E228" s="20"/>
      <c r="F228" s="33"/>
      <c r="G228" s="34" t="s">
        <v>79</v>
      </c>
      <c r="H228" s="424"/>
      <c r="I228" s="425"/>
      <c r="J228" s="425"/>
      <c r="K228" s="426"/>
      <c r="L228" s="65"/>
      <c r="M228" s="155"/>
      <c r="N228" s="14"/>
      <c r="O228" s="38"/>
      <c r="Q228" s="177"/>
      <c r="R228" s="282"/>
      <c r="S228" s="282"/>
    </row>
    <row r="229" spans="1:19" ht="12.95" customHeight="1">
      <c r="A229" s="11" t="s">
        <v>697</v>
      </c>
      <c r="B229" s="31" t="s">
        <v>696</v>
      </c>
      <c r="C229" s="29"/>
      <c r="D229" s="145" t="s">
        <v>78</v>
      </c>
      <c r="E229" s="23"/>
      <c r="F229" s="29"/>
      <c r="G229" s="30" t="s">
        <v>78</v>
      </c>
      <c r="H229" s="427"/>
      <c r="I229" s="428"/>
      <c r="J229" s="428"/>
      <c r="K229" s="429"/>
      <c r="L229" s="64"/>
      <c r="M229" s="152"/>
      <c r="N229" s="12"/>
      <c r="O229" s="32"/>
      <c r="Q229" s="177"/>
      <c r="R229" s="282"/>
      <c r="S229" s="282"/>
    </row>
    <row r="230" spans="1:19" ht="12.95" customHeight="1">
      <c r="A230" s="9" t="s">
        <v>698</v>
      </c>
      <c r="B230" s="35" t="s">
        <v>78</v>
      </c>
      <c r="C230" s="33"/>
      <c r="D230" s="144">
        <v>42.1</v>
      </c>
      <c r="E230" s="20"/>
      <c r="F230" s="33"/>
      <c r="G230" s="34" t="s">
        <v>78</v>
      </c>
      <c r="H230" s="28"/>
      <c r="I230" s="431"/>
      <c r="J230" s="431"/>
      <c r="K230" s="432"/>
      <c r="L230" s="62"/>
      <c r="M230" s="449"/>
      <c r="N230" s="450"/>
      <c r="O230" s="451"/>
      <c r="Q230" s="177"/>
      <c r="R230" s="282"/>
      <c r="S230" s="282"/>
    </row>
    <row r="231" spans="1:19" ht="12.95" customHeight="1">
      <c r="A231" s="13" t="s">
        <v>78</v>
      </c>
      <c r="B231" s="37" t="s">
        <v>78</v>
      </c>
      <c r="C231" s="39"/>
      <c r="D231" s="146" t="s">
        <v>78</v>
      </c>
      <c r="E231" s="22"/>
      <c r="F231" s="39"/>
      <c r="G231" s="40" t="s">
        <v>79</v>
      </c>
      <c r="H231" s="424"/>
      <c r="I231" s="425"/>
      <c r="J231" s="425"/>
      <c r="K231" s="426"/>
      <c r="L231" s="65"/>
      <c r="M231" s="155"/>
      <c r="N231" s="14"/>
      <c r="O231" s="38"/>
      <c r="Q231" s="177"/>
      <c r="S231" s="10"/>
    </row>
    <row r="232" spans="1:19" ht="12.95" customHeight="1">
      <c r="A232" s="9" t="s">
        <v>699</v>
      </c>
      <c r="B232" s="35" t="s">
        <v>700</v>
      </c>
      <c r="C232" s="33"/>
      <c r="D232" s="144" t="s">
        <v>78</v>
      </c>
      <c r="E232" s="20"/>
      <c r="F232" s="33"/>
      <c r="G232" s="34" t="s">
        <v>78</v>
      </c>
      <c r="H232" s="427"/>
      <c r="I232" s="428"/>
      <c r="J232" s="428"/>
      <c r="K232" s="429"/>
      <c r="L232" s="64"/>
      <c r="M232" s="154"/>
      <c r="N232" s="10"/>
      <c r="O232" s="36"/>
    </row>
    <row r="233" spans="1:19" ht="12.95" customHeight="1">
      <c r="A233" s="9" t="s">
        <v>78</v>
      </c>
      <c r="B233" s="35" t="s">
        <v>78</v>
      </c>
      <c r="C233" s="33"/>
      <c r="D233" s="144">
        <v>211</v>
      </c>
      <c r="E233" s="20"/>
      <c r="F233" s="33"/>
      <c r="G233" s="34" t="s">
        <v>78</v>
      </c>
      <c r="H233" s="430"/>
      <c r="I233" s="431"/>
      <c r="J233" s="431"/>
      <c r="K233" s="432"/>
      <c r="L233" s="62"/>
      <c r="M233" s="154"/>
      <c r="N233" s="10"/>
      <c r="O233" s="36"/>
    </row>
    <row r="234" spans="1:19" ht="12.95" customHeight="1">
      <c r="A234" s="9" t="s">
        <v>78</v>
      </c>
      <c r="B234" s="37" t="s">
        <v>78</v>
      </c>
      <c r="C234" s="33"/>
      <c r="D234" s="144" t="s">
        <v>78</v>
      </c>
      <c r="E234" s="20"/>
      <c r="F234" s="33"/>
      <c r="G234" s="34" t="s">
        <v>79</v>
      </c>
      <c r="H234" s="424"/>
      <c r="I234" s="425"/>
      <c r="J234" s="425"/>
      <c r="K234" s="426"/>
      <c r="L234" s="65"/>
      <c r="M234" s="154"/>
      <c r="N234" s="10"/>
      <c r="O234" s="36"/>
    </row>
    <row r="235" spans="1:19" ht="12.95" customHeight="1">
      <c r="A235" s="11" t="s">
        <v>699</v>
      </c>
      <c r="B235" s="31" t="s">
        <v>701</v>
      </c>
      <c r="C235" s="29"/>
      <c r="D235" s="145" t="s">
        <v>78</v>
      </c>
      <c r="E235" s="23"/>
      <c r="F235" s="29"/>
      <c r="G235" s="30" t="s">
        <v>78</v>
      </c>
      <c r="H235" s="427"/>
      <c r="I235" s="428"/>
      <c r="J235" s="428"/>
      <c r="K235" s="429"/>
      <c r="L235" s="64"/>
      <c r="M235" s="152"/>
      <c r="N235" s="12"/>
      <c r="O235" s="32"/>
    </row>
    <row r="236" spans="1:19" ht="12.95" customHeight="1">
      <c r="A236" s="9" t="s">
        <v>78</v>
      </c>
      <c r="B236" s="35" t="s">
        <v>78</v>
      </c>
      <c r="C236" s="33"/>
      <c r="D236" s="144">
        <v>16.2</v>
      </c>
      <c r="E236" s="20"/>
      <c r="F236" s="33"/>
      <c r="G236" s="34" t="s">
        <v>78</v>
      </c>
      <c r="H236" s="430"/>
      <c r="I236" s="431"/>
      <c r="J236" s="431"/>
      <c r="K236" s="432"/>
      <c r="L236" s="62"/>
      <c r="M236" s="154"/>
      <c r="N236" s="10"/>
      <c r="O236" s="36"/>
    </row>
    <row r="237" spans="1:19" ht="12.95" customHeight="1">
      <c r="A237" s="13" t="s">
        <v>78</v>
      </c>
      <c r="B237" s="37" t="s">
        <v>78</v>
      </c>
      <c r="C237" s="39"/>
      <c r="D237" s="146" t="s">
        <v>78</v>
      </c>
      <c r="E237" s="22"/>
      <c r="F237" s="39"/>
      <c r="G237" s="40" t="s">
        <v>79</v>
      </c>
      <c r="H237" s="424"/>
      <c r="I237" s="425"/>
      <c r="J237" s="425"/>
      <c r="K237" s="426"/>
      <c r="L237" s="65"/>
      <c r="M237" s="155"/>
      <c r="N237" s="14"/>
      <c r="O237" s="38"/>
    </row>
    <row r="238" spans="1:19" ht="12.95" customHeight="1">
      <c r="A238" s="9" t="s">
        <v>702</v>
      </c>
      <c r="B238" s="35" t="s">
        <v>703</v>
      </c>
      <c r="C238" s="33"/>
      <c r="D238" s="144" t="s">
        <v>78</v>
      </c>
      <c r="E238" s="20"/>
      <c r="F238" s="33"/>
      <c r="G238" s="34" t="s">
        <v>78</v>
      </c>
      <c r="H238" s="427"/>
      <c r="I238" s="428"/>
      <c r="J238" s="428"/>
      <c r="K238" s="429"/>
      <c r="L238" s="64"/>
      <c r="M238" s="154"/>
      <c r="N238" s="10"/>
      <c r="O238" s="36"/>
    </row>
    <row r="239" spans="1:19" ht="12.95" customHeight="1">
      <c r="A239" s="9" t="s">
        <v>704</v>
      </c>
      <c r="B239" s="35" t="s">
        <v>78</v>
      </c>
      <c r="C239" s="33"/>
      <c r="D239" s="144">
        <v>47.9</v>
      </c>
      <c r="E239" s="20"/>
      <c r="F239" s="33"/>
      <c r="G239" s="34" t="s">
        <v>78</v>
      </c>
      <c r="H239" s="430"/>
      <c r="I239" s="431"/>
      <c r="J239" s="431"/>
      <c r="K239" s="432"/>
      <c r="L239" s="62"/>
      <c r="M239" s="154"/>
      <c r="N239" s="10"/>
      <c r="O239" s="36"/>
    </row>
    <row r="240" spans="1:19" ht="12.95" customHeight="1">
      <c r="A240" s="9" t="s">
        <v>78</v>
      </c>
      <c r="B240" s="35" t="s">
        <v>78</v>
      </c>
      <c r="C240" s="33"/>
      <c r="D240" s="144" t="s">
        <v>78</v>
      </c>
      <c r="E240" s="20"/>
      <c r="F240" s="33"/>
      <c r="G240" s="34" t="s">
        <v>79</v>
      </c>
      <c r="H240" s="424"/>
      <c r="I240" s="425"/>
      <c r="J240" s="425"/>
      <c r="K240" s="426"/>
      <c r="L240" s="65"/>
      <c r="M240" s="154"/>
      <c r="N240" s="10"/>
      <c r="O240" s="36"/>
    </row>
    <row r="241" spans="1:19" ht="12.95" customHeight="1">
      <c r="A241" s="11" t="s">
        <v>705</v>
      </c>
      <c r="B241" s="31" t="s">
        <v>706</v>
      </c>
      <c r="C241" s="29"/>
      <c r="D241" s="145" t="s">
        <v>78</v>
      </c>
      <c r="E241" s="23"/>
      <c r="F241" s="29"/>
      <c r="G241" s="30" t="s">
        <v>78</v>
      </c>
      <c r="H241" s="427"/>
      <c r="I241" s="428"/>
      <c r="J241" s="428"/>
      <c r="K241" s="429"/>
      <c r="L241" s="64"/>
      <c r="M241" s="152"/>
      <c r="N241" s="12"/>
      <c r="O241" s="32"/>
    </row>
    <row r="242" spans="1:19" ht="12.95" customHeight="1">
      <c r="A242" s="9" t="s">
        <v>78</v>
      </c>
      <c r="B242" s="35" t="s">
        <v>78</v>
      </c>
      <c r="C242" s="33"/>
      <c r="D242" s="144">
        <v>617</v>
      </c>
      <c r="E242" s="20"/>
      <c r="F242" s="33"/>
      <c r="G242" s="34" t="s">
        <v>78</v>
      </c>
      <c r="H242" s="430"/>
      <c r="I242" s="431"/>
      <c r="J242" s="431"/>
      <c r="K242" s="432"/>
      <c r="L242" s="62"/>
      <c r="M242" s="154"/>
      <c r="N242" s="10"/>
      <c r="O242" s="36"/>
    </row>
    <row r="243" spans="1:19" ht="12.95" customHeight="1">
      <c r="A243" s="13" t="s">
        <v>78</v>
      </c>
      <c r="B243" s="37" t="s">
        <v>78</v>
      </c>
      <c r="C243" s="39"/>
      <c r="D243" s="146" t="s">
        <v>78</v>
      </c>
      <c r="E243" s="22"/>
      <c r="F243" s="39"/>
      <c r="G243" s="40" t="s">
        <v>79</v>
      </c>
      <c r="H243" s="424"/>
      <c r="I243" s="425"/>
      <c r="J243" s="425"/>
      <c r="K243" s="426"/>
      <c r="L243" s="65"/>
      <c r="M243" s="155"/>
      <c r="N243" s="14"/>
      <c r="O243" s="38"/>
    </row>
    <row r="244" spans="1:19" ht="12.95" customHeight="1">
      <c r="A244" s="9" t="s">
        <v>707</v>
      </c>
      <c r="B244" s="35" t="s">
        <v>291</v>
      </c>
      <c r="C244" s="33"/>
      <c r="D244" s="144" t="s">
        <v>78</v>
      </c>
      <c r="E244" s="20"/>
      <c r="F244" s="33"/>
      <c r="G244" s="34" t="s">
        <v>78</v>
      </c>
      <c r="H244" s="427"/>
      <c r="I244" s="428"/>
      <c r="J244" s="428"/>
      <c r="K244" s="429"/>
      <c r="L244" s="64"/>
      <c r="M244" s="152"/>
      <c r="N244" s="12"/>
      <c r="O244" s="32"/>
      <c r="Q244" s="177"/>
      <c r="S244" s="10"/>
    </row>
    <row r="245" spans="1:19" ht="12.95" customHeight="1">
      <c r="A245" s="9" t="s">
        <v>78</v>
      </c>
      <c r="B245" s="35" t="s">
        <v>78</v>
      </c>
      <c r="C245" s="33"/>
      <c r="D245" s="144">
        <v>437</v>
      </c>
      <c r="E245" s="20"/>
      <c r="F245" s="33"/>
      <c r="G245" s="34" t="s">
        <v>78</v>
      </c>
      <c r="H245" s="28"/>
      <c r="I245" s="431"/>
      <c r="J245" s="431"/>
      <c r="K245" s="432"/>
      <c r="L245" s="62"/>
      <c r="M245" s="449"/>
      <c r="N245" s="450"/>
      <c r="O245" s="451"/>
      <c r="Q245" s="177"/>
      <c r="R245" s="282"/>
      <c r="S245" s="282"/>
    </row>
    <row r="246" spans="1:19" ht="12.95" customHeight="1">
      <c r="A246" s="9" t="s">
        <v>78</v>
      </c>
      <c r="B246" s="35" t="s">
        <v>78</v>
      </c>
      <c r="C246" s="33"/>
      <c r="D246" s="144" t="s">
        <v>78</v>
      </c>
      <c r="E246" s="20"/>
      <c r="F246" s="33"/>
      <c r="G246" s="34" t="s">
        <v>79</v>
      </c>
      <c r="H246" s="424"/>
      <c r="I246" s="425"/>
      <c r="J246" s="425"/>
      <c r="K246" s="426"/>
      <c r="L246" s="65"/>
      <c r="M246" s="155"/>
      <c r="N246" s="14"/>
      <c r="O246" s="38"/>
      <c r="Q246" s="177"/>
      <c r="S246" s="10"/>
    </row>
    <row r="247" spans="1:19" ht="12.95" customHeight="1">
      <c r="A247" s="11" t="s">
        <v>2062</v>
      </c>
      <c r="B247" s="31" t="s">
        <v>2088</v>
      </c>
      <c r="C247" s="29"/>
      <c r="D247" s="145" t="s">
        <v>78</v>
      </c>
      <c r="E247" s="23"/>
      <c r="F247" s="29"/>
      <c r="G247" s="30" t="s">
        <v>78</v>
      </c>
      <c r="H247" s="427"/>
      <c r="I247" s="428"/>
      <c r="J247" s="428"/>
      <c r="K247" s="429"/>
      <c r="L247" s="64"/>
      <c r="M247" s="152"/>
      <c r="N247" s="12"/>
      <c r="O247" s="32"/>
    </row>
    <row r="248" spans="1:19" ht="12.95" customHeight="1">
      <c r="A248" s="9" t="s">
        <v>2278</v>
      </c>
      <c r="B248" s="449" t="s">
        <v>2089</v>
      </c>
      <c r="C248" s="481"/>
      <c r="D248" s="144">
        <v>8.4</v>
      </c>
      <c r="E248" s="20"/>
      <c r="F248" s="33"/>
      <c r="G248" s="34" t="s">
        <v>78</v>
      </c>
      <c r="H248" s="430"/>
      <c r="I248" s="431"/>
      <c r="J248" s="431"/>
      <c r="K248" s="432"/>
      <c r="L248" s="62"/>
      <c r="M248" s="154"/>
      <c r="N248" s="10"/>
      <c r="O248" s="36"/>
    </row>
    <row r="249" spans="1:19" ht="12.95" customHeight="1">
      <c r="A249" s="13" t="s">
        <v>78</v>
      </c>
      <c r="B249" s="35" t="s">
        <v>2276</v>
      </c>
      <c r="C249" s="39"/>
      <c r="D249" s="146" t="s">
        <v>78</v>
      </c>
      <c r="E249" s="22"/>
      <c r="F249" s="39"/>
      <c r="G249" s="40" t="s">
        <v>79</v>
      </c>
      <c r="H249" s="424"/>
      <c r="I249" s="425"/>
      <c r="J249" s="425"/>
      <c r="K249" s="426"/>
      <c r="L249" s="65"/>
      <c r="M249" s="174"/>
      <c r="N249" s="14"/>
      <c r="O249" s="38"/>
    </row>
    <row r="250" spans="1:19" ht="12.95" customHeight="1">
      <c r="A250" s="11" t="s">
        <v>2063</v>
      </c>
      <c r="B250" s="31" t="s">
        <v>2090</v>
      </c>
      <c r="C250" s="29"/>
      <c r="D250" s="145" t="s">
        <v>78</v>
      </c>
      <c r="E250" s="23"/>
      <c r="F250" s="29"/>
      <c r="G250" s="30" t="s">
        <v>78</v>
      </c>
      <c r="H250" s="427"/>
      <c r="I250" s="428"/>
      <c r="J250" s="428"/>
      <c r="K250" s="429"/>
      <c r="L250" s="64"/>
      <c r="M250" s="152"/>
      <c r="N250" s="12"/>
      <c r="O250" s="32"/>
    </row>
    <row r="251" spans="1:19" ht="12.95" customHeight="1">
      <c r="A251" s="9" t="s">
        <v>78</v>
      </c>
      <c r="B251" s="35" t="s">
        <v>78</v>
      </c>
      <c r="C251" s="33"/>
      <c r="D251" s="144">
        <v>12.8</v>
      </c>
      <c r="E251" s="20"/>
      <c r="F251" s="33"/>
      <c r="G251" s="34" t="s">
        <v>78</v>
      </c>
      <c r="H251" s="430"/>
      <c r="I251" s="431"/>
      <c r="J251" s="431"/>
      <c r="K251" s="432"/>
      <c r="L251" s="62"/>
      <c r="M251" s="154"/>
      <c r="N251" s="10"/>
      <c r="O251" s="36"/>
    </row>
    <row r="252" spans="1:19" ht="12.95" customHeight="1">
      <c r="A252" s="13" t="s">
        <v>78</v>
      </c>
      <c r="B252" s="35" t="s">
        <v>78</v>
      </c>
      <c r="C252" s="39"/>
      <c r="D252" s="146" t="s">
        <v>78</v>
      </c>
      <c r="E252" s="22"/>
      <c r="F252" s="39"/>
      <c r="G252" s="40" t="s">
        <v>79</v>
      </c>
      <c r="H252" s="424"/>
      <c r="I252" s="425"/>
      <c r="J252" s="425"/>
      <c r="K252" s="426"/>
      <c r="L252" s="65"/>
      <c r="M252" s="174"/>
      <c r="N252" s="14"/>
      <c r="O252" s="38"/>
    </row>
    <row r="253" spans="1:19" ht="12.95" customHeight="1">
      <c r="A253" s="11" t="s">
        <v>2064</v>
      </c>
      <c r="B253" s="31" t="s">
        <v>661</v>
      </c>
      <c r="C253" s="29"/>
      <c r="D253" s="145" t="s">
        <v>78</v>
      </c>
      <c r="E253" s="23"/>
      <c r="F253" s="29"/>
      <c r="G253" s="30" t="s">
        <v>78</v>
      </c>
      <c r="H253" s="427"/>
      <c r="I253" s="428"/>
      <c r="J253" s="428"/>
      <c r="K253" s="429"/>
      <c r="L253" s="24"/>
      <c r="M253" s="152"/>
      <c r="N253" s="12"/>
      <c r="O253" s="32"/>
    </row>
    <row r="254" spans="1:19" ht="12.95" customHeight="1">
      <c r="A254" s="9" t="s">
        <v>78</v>
      </c>
      <c r="B254" s="35" t="s">
        <v>78</v>
      </c>
      <c r="C254" s="33"/>
      <c r="D254" s="144">
        <v>7.3</v>
      </c>
      <c r="E254" s="20"/>
      <c r="F254" s="33"/>
      <c r="G254" s="34" t="s">
        <v>78</v>
      </c>
      <c r="H254" s="430"/>
      <c r="I254" s="431"/>
      <c r="J254" s="431"/>
      <c r="K254" s="432"/>
      <c r="L254" s="62"/>
      <c r="M254" s="154"/>
      <c r="N254" s="10"/>
      <c r="O254" s="36"/>
    </row>
    <row r="255" spans="1:19" ht="12.95" customHeight="1" thickBot="1">
      <c r="A255" s="15" t="s">
        <v>78</v>
      </c>
      <c r="B255" s="50" t="s">
        <v>78</v>
      </c>
      <c r="C255" s="77"/>
      <c r="D255" s="147" t="s">
        <v>78</v>
      </c>
      <c r="E255" s="25"/>
      <c r="F255" s="77"/>
      <c r="G255" s="78" t="s">
        <v>79</v>
      </c>
      <c r="H255" s="441"/>
      <c r="I255" s="442"/>
      <c r="J255" s="442"/>
      <c r="K255" s="443"/>
      <c r="L255" s="63"/>
      <c r="M255" s="176"/>
      <c r="N255" s="16"/>
      <c r="O255" s="79"/>
    </row>
    <row r="256" spans="1:19" ht="18" customHeight="1">
      <c r="D256" s="448"/>
      <c r="E256" s="448"/>
      <c r="F256" s="448"/>
      <c r="G256" s="448"/>
      <c r="H256" s="448"/>
      <c r="I256" s="448"/>
      <c r="J256" s="448"/>
      <c r="K256" s="448"/>
    </row>
    <row r="257" spans="1:15" ht="20.100000000000001" customHeight="1" thickBot="1">
      <c r="A257" s="6" t="s">
        <v>10</v>
      </c>
    </row>
    <row r="258" spans="1:15" ht="20.100000000000001" customHeight="1" thickBot="1">
      <c r="A258" s="19"/>
      <c r="B258" s="2"/>
      <c r="C258" s="2"/>
      <c r="D258" s="18"/>
      <c r="E258" s="18"/>
      <c r="F258" s="2"/>
      <c r="G258" s="3"/>
      <c r="H258" s="3"/>
      <c r="I258" s="2"/>
      <c r="J258" s="2"/>
      <c r="K258" s="2"/>
      <c r="L258" s="18"/>
      <c r="M258" s="2"/>
      <c r="N258" s="2"/>
      <c r="O258" s="72"/>
    </row>
    <row r="259" spans="1:15" ht="20.100000000000001" customHeight="1" thickBot="1">
      <c r="A259" s="73" t="s">
        <v>5</v>
      </c>
      <c r="B259" s="444" t="s">
        <v>6</v>
      </c>
      <c r="C259" s="445"/>
      <c r="D259" s="444" t="s">
        <v>1</v>
      </c>
      <c r="E259" s="446"/>
      <c r="F259" s="445"/>
      <c r="G259" s="75" t="s">
        <v>2</v>
      </c>
      <c r="H259" s="444" t="s">
        <v>7</v>
      </c>
      <c r="I259" s="446"/>
      <c r="J259" s="446"/>
      <c r="K259" s="445"/>
      <c r="L259" s="74" t="s">
        <v>8</v>
      </c>
      <c r="M259" s="435" t="s">
        <v>4</v>
      </c>
      <c r="N259" s="436"/>
      <c r="O259" s="437"/>
    </row>
    <row r="260" spans="1:15" ht="12.95" customHeight="1">
      <c r="A260" s="66" t="s">
        <v>2065</v>
      </c>
      <c r="B260" s="67" t="s">
        <v>661</v>
      </c>
      <c r="C260" s="68"/>
      <c r="D260" s="143" t="s">
        <v>78</v>
      </c>
      <c r="E260" s="44"/>
      <c r="F260" s="68"/>
      <c r="G260" s="69" t="s">
        <v>78</v>
      </c>
      <c r="H260" s="427"/>
      <c r="I260" s="428"/>
      <c r="J260" s="428"/>
      <c r="K260" s="429"/>
      <c r="L260" s="64"/>
      <c r="M260" s="152"/>
      <c r="N260" s="8"/>
      <c r="O260" s="71"/>
    </row>
    <row r="261" spans="1:15" ht="12.95" customHeight="1">
      <c r="A261" s="9" t="s">
        <v>181</v>
      </c>
      <c r="B261" s="35" t="s">
        <v>78</v>
      </c>
      <c r="C261" s="33"/>
      <c r="D261" s="142">
        <v>17.7</v>
      </c>
      <c r="E261" s="20"/>
      <c r="F261" s="33"/>
      <c r="G261" s="34" t="s">
        <v>78</v>
      </c>
      <c r="H261" s="430"/>
      <c r="I261" s="431"/>
      <c r="J261" s="431"/>
      <c r="K261" s="432"/>
      <c r="L261" s="62"/>
      <c r="M261" s="154"/>
      <c r="N261" s="10"/>
      <c r="O261" s="36"/>
    </row>
    <row r="262" spans="1:15" ht="12.95" customHeight="1">
      <c r="A262" s="9" t="s">
        <v>78</v>
      </c>
      <c r="B262" s="35" t="s">
        <v>78</v>
      </c>
      <c r="C262" s="33"/>
      <c r="D262" s="144" t="s">
        <v>78</v>
      </c>
      <c r="E262" s="20"/>
      <c r="F262" s="33"/>
      <c r="G262" s="34" t="s">
        <v>79</v>
      </c>
      <c r="H262" s="424"/>
      <c r="I262" s="425"/>
      <c r="J262" s="425"/>
      <c r="K262" s="426"/>
      <c r="L262" s="65"/>
      <c r="M262" s="174"/>
      <c r="N262" s="10"/>
      <c r="O262" s="36"/>
    </row>
    <row r="263" spans="1:15" ht="12.95" customHeight="1">
      <c r="A263" s="11" t="s">
        <v>2066</v>
      </c>
      <c r="B263" s="31" t="s">
        <v>2091</v>
      </c>
      <c r="C263" s="29"/>
      <c r="D263" s="145" t="s">
        <v>78</v>
      </c>
      <c r="E263" s="23"/>
      <c r="F263" s="29"/>
      <c r="G263" s="30" t="s">
        <v>78</v>
      </c>
      <c r="H263" s="427"/>
      <c r="I263" s="428"/>
      <c r="J263" s="428"/>
      <c r="K263" s="429"/>
      <c r="L263" s="64"/>
      <c r="M263" s="152"/>
      <c r="N263" s="12"/>
      <c r="O263" s="32"/>
    </row>
    <row r="264" spans="1:15" ht="12.95" customHeight="1">
      <c r="A264" s="9" t="s">
        <v>78</v>
      </c>
      <c r="B264" s="35" t="s">
        <v>78</v>
      </c>
      <c r="C264" s="33"/>
      <c r="D264" s="144">
        <v>17.3</v>
      </c>
      <c r="E264" s="20"/>
      <c r="F264" s="33"/>
      <c r="G264" s="34" t="s">
        <v>78</v>
      </c>
      <c r="H264" s="430"/>
      <c r="I264" s="431"/>
      <c r="J264" s="431"/>
      <c r="K264" s="432"/>
      <c r="L264" s="62"/>
      <c r="M264" s="154"/>
      <c r="N264" s="10"/>
      <c r="O264" s="36"/>
    </row>
    <row r="265" spans="1:15" ht="12.95" customHeight="1">
      <c r="A265" s="13" t="s">
        <v>78</v>
      </c>
      <c r="B265" s="37" t="s">
        <v>78</v>
      </c>
      <c r="C265" s="39"/>
      <c r="D265" s="146" t="s">
        <v>78</v>
      </c>
      <c r="E265" s="22"/>
      <c r="F265" s="39"/>
      <c r="G265" s="40" t="s">
        <v>79</v>
      </c>
      <c r="H265" s="424"/>
      <c r="I265" s="425"/>
      <c r="J265" s="425"/>
      <c r="K265" s="426"/>
      <c r="L265" s="65"/>
      <c r="M265" s="174"/>
      <c r="N265" s="14"/>
      <c r="O265" s="38"/>
    </row>
    <row r="266" spans="1:15" ht="12.95" customHeight="1">
      <c r="A266" s="11" t="s">
        <v>2067</v>
      </c>
      <c r="B266" s="31" t="s">
        <v>2092</v>
      </c>
      <c r="C266" s="29"/>
      <c r="D266" s="145" t="s">
        <v>78</v>
      </c>
      <c r="E266" s="23"/>
      <c r="F266" s="29"/>
      <c r="G266" s="30" t="s">
        <v>78</v>
      </c>
      <c r="H266" s="427"/>
      <c r="I266" s="428"/>
      <c r="J266" s="428"/>
      <c r="K266" s="429"/>
      <c r="L266" s="64"/>
      <c r="M266" s="152"/>
      <c r="N266" s="12"/>
      <c r="O266" s="32"/>
    </row>
    <row r="267" spans="1:15" ht="12.95" customHeight="1">
      <c r="A267" s="9" t="s">
        <v>78</v>
      </c>
      <c r="B267" s="35" t="s">
        <v>78</v>
      </c>
      <c r="C267" s="33"/>
      <c r="D267" s="144">
        <v>183</v>
      </c>
      <c r="E267" s="20"/>
      <c r="F267" s="33"/>
      <c r="G267" s="34" t="s">
        <v>78</v>
      </c>
      <c r="H267" s="430"/>
      <c r="I267" s="431"/>
      <c r="J267" s="431"/>
      <c r="K267" s="432"/>
      <c r="L267" s="62"/>
      <c r="M267" s="154"/>
      <c r="N267" s="10"/>
      <c r="O267" s="36"/>
    </row>
    <row r="268" spans="1:15" ht="12.95" customHeight="1">
      <c r="A268" s="13" t="s">
        <v>78</v>
      </c>
      <c r="B268" s="37" t="s">
        <v>78</v>
      </c>
      <c r="C268" s="39"/>
      <c r="D268" s="146" t="s">
        <v>78</v>
      </c>
      <c r="E268" s="22"/>
      <c r="F268" s="39"/>
      <c r="G268" s="40" t="s">
        <v>79</v>
      </c>
      <c r="H268" s="424"/>
      <c r="I268" s="425"/>
      <c r="J268" s="425"/>
      <c r="K268" s="426"/>
      <c r="L268" s="65"/>
      <c r="M268" s="174"/>
      <c r="N268" s="14"/>
      <c r="O268" s="38"/>
    </row>
    <row r="269" spans="1:15" ht="12.95" customHeight="1">
      <c r="A269" s="11" t="s">
        <v>2068</v>
      </c>
      <c r="B269" s="31" t="s">
        <v>2093</v>
      </c>
      <c r="C269" s="29"/>
      <c r="D269" s="145" t="s">
        <v>78</v>
      </c>
      <c r="E269" s="20"/>
      <c r="F269" s="33"/>
      <c r="G269" s="30" t="s">
        <v>78</v>
      </c>
      <c r="H269" s="427"/>
      <c r="I269" s="428"/>
      <c r="J269" s="428"/>
      <c r="K269" s="429"/>
      <c r="L269" s="64"/>
      <c r="M269" s="152"/>
      <c r="N269" s="10"/>
      <c r="O269" s="36"/>
    </row>
    <row r="270" spans="1:15" ht="12.95" customHeight="1">
      <c r="A270" s="9" t="s">
        <v>78</v>
      </c>
      <c r="B270" s="35" t="s">
        <v>78</v>
      </c>
      <c r="C270" s="33"/>
      <c r="D270" s="144">
        <v>607</v>
      </c>
      <c r="E270" s="20"/>
      <c r="F270" s="33"/>
      <c r="G270" s="34" t="s">
        <v>78</v>
      </c>
      <c r="H270" s="430"/>
      <c r="I270" s="431"/>
      <c r="J270" s="431"/>
      <c r="K270" s="432"/>
      <c r="L270" s="62"/>
      <c r="M270" s="154"/>
      <c r="N270" s="10"/>
      <c r="O270" s="36"/>
    </row>
    <row r="271" spans="1:15" ht="12.95" customHeight="1">
      <c r="A271" s="13" t="s">
        <v>78</v>
      </c>
      <c r="B271" s="37" t="s">
        <v>78</v>
      </c>
      <c r="C271" s="39"/>
      <c r="D271" s="146" t="s">
        <v>78</v>
      </c>
      <c r="E271" s="20"/>
      <c r="F271" s="33"/>
      <c r="G271" s="40" t="s">
        <v>79</v>
      </c>
      <c r="H271" s="424"/>
      <c r="I271" s="425"/>
      <c r="J271" s="425"/>
      <c r="K271" s="426"/>
      <c r="L271" s="65"/>
      <c r="M271" s="174"/>
      <c r="N271" s="10"/>
      <c r="O271" s="36"/>
    </row>
    <row r="272" spans="1:15" ht="12.95" customHeight="1">
      <c r="A272" s="11" t="s">
        <v>2069</v>
      </c>
      <c r="B272" s="31" t="s">
        <v>2094</v>
      </c>
      <c r="C272" s="29"/>
      <c r="D272" s="145" t="s">
        <v>78</v>
      </c>
      <c r="E272" s="23"/>
      <c r="F272" s="29"/>
      <c r="G272" s="30" t="s">
        <v>78</v>
      </c>
      <c r="H272" s="427"/>
      <c r="I272" s="428"/>
      <c r="J272" s="428"/>
      <c r="K272" s="429"/>
      <c r="L272" s="64"/>
      <c r="M272" s="152"/>
      <c r="N272" s="12"/>
      <c r="O272" s="32"/>
    </row>
    <row r="273" spans="1:21" ht="12.95" customHeight="1">
      <c r="A273" s="9" t="s">
        <v>78</v>
      </c>
      <c r="B273" s="35" t="s">
        <v>2095</v>
      </c>
      <c r="C273" s="33"/>
      <c r="D273" s="144">
        <v>61.9</v>
      </c>
      <c r="E273" s="20"/>
      <c r="F273" s="33"/>
      <c r="G273" s="34" t="s">
        <v>78</v>
      </c>
      <c r="H273" s="430"/>
      <c r="I273" s="431"/>
      <c r="J273" s="431"/>
      <c r="K273" s="432"/>
      <c r="L273" s="62"/>
      <c r="M273" s="154"/>
      <c r="N273" s="10"/>
      <c r="O273" s="36"/>
    </row>
    <row r="274" spans="1:21" ht="12.95" customHeight="1">
      <c r="A274" s="13" t="s">
        <v>78</v>
      </c>
      <c r="B274" s="37" t="s">
        <v>78</v>
      </c>
      <c r="C274" s="39"/>
      <c r="D274" s="146" t="s">
        <v>78</v>
      </c>
      <c r="E274" s="22"/>
      <c r="F274" s="39"/>
      <c r="G274" s="40" t="s">
        <v>79</v>
      </c>
      <c r="H274" s="424"/>
      <c r="I274" s="425"/>
      <c r="J274" s="425"/>
      <c r="K274" s="426"/>
      <c r="L274" s="65"/>
      <c r="M274" s="174"/>
      <c r="N274" s="14"/>
      <c r="O274" s="38"/>
    </row>
    <row r="275" spans="1:21" ht="12.95" customHeight="1">
      <c r="A275" s="11" t="s">
        <v>2070</v>
      </c>
      <c r="B275" s="31" t="s">
        <v>2096</v>
      </c>
      <c r="C275" s="29"/>
      <c r="D275" s="145" t="s">
        <v>78</v>
      </c>
      <c r="E275" s="23"/>
      <c r="F275" s="29"/>
      <c r="G275" s="30" t="s">
        <v>78</v>
      </c>
      <c r="H275" s="427"/>
      <c r="I275" s="428"/>
      <c r="J275" s="428"/>
      <c r="K275" s="429"/>
      <c r="L275" s="64"/>
      <c r="M275" s="152"/>
      <c r="N275" s="12"/>
      <c r="O275" s="32"/>
    </row>
    <row r="276" spans="1:21" ht="12.95" customHeight="1">
      <c r="A276" s="9" t="s">
        <v>78</v>
      </c>
      <c r="B276" s="35" t="s">
        <v>2277</v>
      </c>
      <c r="C276" s="33"/>
      <c r="D276" s="144">
        <v>26.9</v>
      </c>
      <c r="E276" s="20"/>
      <c r="F276" s="33"/>
      <c r="G276" s="34" t="s">
        <v>78</v>
      </c>
      <c r="H276" s="430"/>
      <c r="I276" s="431"/>
      <c r="J276" s="431"/>
      <c r="K276" s="432"/>
      <c r="L276" s="62"/>
      <c r="M276" s="154"/>
      <c r="N276" s="10"/>
      <c r="O276" s="36"/>
    </row>
    <row r="277" spans="1:21" ht="12.95" customHeight="1">
      <c r="A277" s="13" t="s">
        <v>78</v>
      </c>
      <c r="B277" s="37"/>
      <c r="C277" s="39"/>
      <c r="D277" s="146" t="s">
        <v>78</v>
      </c>
      <c r="E277" s="22"/>
      <c r="F277" s="39"/>
      <c r="G277" s="40" t="s">
        <v>79</v>
      </c>
      <c r="H277" s="424"/>
      <c r="I277" s="425"/>
      <c r="J277" s="425"/>
      <c r="K277" s="426"/>
      <c r="L277" s="65"/>
      <c r="M277" s="174"/>
      <c r="N277" s="14"/>
      <c r="O277" s="38"/>
    </row>
    <row r="278" spans="1:21" ht="12.95" customHeight="1">
      <c r="A278" s="9" t="s">
        <v>708</v>
      </c>
      <c r="B278" s="35" t="s">
        <v>709</v>
      </c>
      <c r="C278" s="33"/>
      <c r="D278" s="144" t="s">
        <v>78</v>
      </c>
      <c r="E278" s="20"/>
      <c r="F278" s="33"/>
      <c r="G278" s="30" t="s">
        <v>78</v>
      </c>
      <c r="H278" s="427"/>
      <c r="I278" s="428"/>
      <c r="J278" s="428"/>
      <c r="K278" s="429"/>
      <c r="L278" s="64"/>
      <c r="M278" s="152"/>
      <c r="N278" s="12"/>
      <c r="O278" s="32"/>
      <c r="Q278" s="177"/>
      <c r="S278" s="10"/>
      <c r="T278" s="10"/>
    </row>
    <row r="279" spans="1:21" ht="12.95" customHeight="1">
      <c r="A279" s="9" t="s">
        <v>710</v>
      </c>
      <c r="B279" s="35" t="s">
        <v>78</v>
      </c>
      <c r="C279" s="33"/>
      <c r="D279" s="144">
        <v>1225</v>
      </c>
      <c r="E279" s="20"/>
      <c r="F279" s="33"/>
      <c r="G279" s="34" t="s">
        <v>78</v>
      </c>
      <c r="H279" s="28"/>
      <c r="I279" s="431"/>
      <c r="J279" s="431"/>
      <c r="K279" s="432"/>
      <c r="L279" s="62"/>
      <c r="M279" s="449"/>
      <c r="N279" s="450"/>
      <c r="O279" s="451"/>
      <c r="Q279" s="177"/>
      <c r="R279" s="282"/>
      <c r="S279" s="10"/>
      <c r="T279" s="10"/>
      <c r="U279" s="10"/>
    </row>
    <row r="280" spans="1:21" ht="12.95" customHeight="1">
      <c r="A280" s="9" t="s">
        <v>78</v>
      </c>
      <c r="B280" s="35" t="s">
        <v>78</v>
      </c>
      <c r="C280" s="33"/>
      <c r="D280" s="144" t="s">
        <v>78</v>
      </c>
      <c r="E280" s="20"/>
      <c r="F280" s="33"/>
      <c r="G280" s="40" t="s">
        <v>79</v>
      </c>
      <c r="H280" s="424"/>
      <c r="I280" s="425"/>
      <c r="J280" s="425"/>
      <c r="K280" s="426"/>
      <c r="L280" s="65"/>
      <c r="M280" s="155"/>
      <c r="N280" s="14"/>
      <c r="O280" s="38"/>
      <c r="Q280" s="177"/>
      <c r="S280" s="10"/>
      <c r="T280" s="10"/>
    </row>
    <row r="281" spans="1:21" ht="12.95" customHeight="1">
      <c r="A281" s="11" t="s">
        <v>711</v>
      </c>
      <c r="B281" s="31" t="s">
        <v>712</v>
      </c>
      <c r="C281" s="29"/>
      <c r="D281" s="145" t="s">
        <v>78</v>
      </c>
      <c r="E281" s="23"/>
      <c r="F281" s="29"/>
      <c r="G281" s="30" t="s">
        <v>78</v>
      </c>
      <c r="H281" s="427"/>
      <c r="I281" s="428"/>
      <c r="J281" s="428"/>
      <c r="K281" s="429"/>
      <c r="L281" s="64"/>
      <c r="M281" s="152"/>
      <c r="N281" s="12"/>
      <c r="O281" s="32"/>
    </row>
    <row r="282" spans="1:21" ht="12.95" customHeight="1">
      <c r="A282" s="9" t="s">
        <v>713</v>
      </c>
      <c r="B282" s="35" t="s">
        <v>78</v>
      </c>
      <c r="C282" s="33"/>
      <c r="D282" s="144">
        <v>770</v>
      </c>
      <c r="E282" s="20"/>
      <c r="F282" s="33"/>
      <c r="G282" s="34" t="s">
        <v>78</v>
      </c>
      <c r="H282" s="430"/>
      <c r="I282" s="431"/>
      <c r="J282" s="431"/>
      <c r="K282" s="432"/>
      <c r="L282" s="62"/>
      <c r="M282" s="154"/>
      <c r="N282" s="10"/>
      <c r="O282" s="36"/>
    </row>
    <row r="283" spans="1:21" ht="12.95" customHeight="1">
      <c r="A283" s="13" t="s">
        <v>78</v>
      </c>
      <c r="B283" s="37" t="s">
        <v>78</v>
      </c>
      <c r="C283" s="39"/>
      <c r="D283" s="146" t="s">
        <v>78</v>
      </c>
      <c r="E283" s="22"/>
      <c r="F283" s="39"/>
      <c r="G283" s="40" t="s">
        <v>79</v>
      </c>
      <c r="H283" s="424"/>
      <c r="I283" s="425"/>
      <c r="J283" s="425"/>
      <c r="K283" s="426"/>
      <c r="L283" s="65"/>
      <c r="M283" s="155"/>
      <c r="N283" s="14"/>
      <c r="O283" s="38"/>
    </row>
    <row r="284" spans="1:21" ht="12.95" customHeight="1">
      <c r="A284" s="11" t="s">
        <v>1764</v>
      </c>
      <c r="B284" s="31" t="s">
        <v>1765</v>
      </c>
      <c r="C284" s="29"/>
      <c r="D284" s="145" t="s">
        <v>78</v>
      </c>
      <c r="E284" s="23"/>
      <c r="F284" s="29"/>
      <c r="G284" s="30" t="s">
        <v>78</v>
      </c>
      <c r="H284" s="427"/>
      <c r="I284" s="428"/>
      <c r="J284" s="428"/>
      <c r="K284" s="429"/>
      <c r="L284" s="64"/>
      <c r="M284" s="283"/>
      <c r="N284" s="12"/>
      <c r="O284" s="32"/>
    </row>
    <row r="285" spans="1:21" ht="12.95" customHeight="1">
      <c r="A285" s="9" t="s">
        <v>78</v>
      </c>
      <c r="B285" s="35" t="s">
        <v>1766</v>
      </c>
      <c r="C285" s="33"/>
      <c r="D285" s="144">
        <v>386</v>
      </c>
      <c r="E285" s="20"/>
      <c r="F285" s="33"/>
      <c r="G285" s="34" t="s">
        <v>78</v>
      </c>
      <c r="H285" s="430"/>
      <c r="I285" s="431"/>
      <c r="J285" s="431"/>
      <c r="K285" s="432"/>
      <c r="L285" s="62"/>
      <c r="M285" s="154"/>
      <c r="N285" s="10"/>
      <c r="O285" s="36"/>
    </row>
    <row r="286" spans="1:21" ht="12.95" customHeight="1">
      <c r="A286" s="13" t="s">
        <v>78</v>
      </c>
      <c r="B286" s="37" t="s">
        <v>1702</v>
      </c>
      <c r="C286" s="39"/>
      <c r="D286" s="146" t="s">
        <v>78</v>
      </c>
      <c r="E286" s="22"/>
      <c r="F286" s="39"/>
      <c r="G286" s="40" t="s">
        <v>79</v>
      </c>
      <c r="H286" s="424"/>
      <c r="I286" s="425"/>
      <c r="J286" s="425"/>
      <c r="K286" s="426"/>
      <c r="L286" s="65"/>
      <c r="M286" s="155"/>
      <c r="N286" s="14"/>
      <c r="O286" s="38"/>
    </row>
    <row r="287" spans="1:21" ht="12.95" customHeight="1">
      <c r="A287" s="11" t="s">
        <v>714</v>
      </c>
      <c r="B287" s="31" t="s">
        <v>1703</v>
      </c>
      <c r="C287" s="29"/>
      <c r="D287" s="145" t="s">
        <v>78</v>
      </c>
      <c r="E287" s="23"/>
      <c r="F287" s="29"/>
      <c r="G287" s="30" t="s">
        <v>78</v>
      </c>
      <c r="H287" s="427"/>
      <c r="I287" s="428"/>
      <c r="J287" s="428"/>
      <c r="K287" s="429"/>
      <c r="L287" s="64"/>
      <c r="M287" s="283"/>
      <c r="N287" s="12"/>
      <c r="O287" s="32"/>
    </row>
    <row r="288" spans="1:21" ht="12.95" customHeight="1">
      <c r="A288" s="9" t="s">
        <v>78</v>
      </c>
      <c r="B288" s="35" t="s">
        <v>1701</v>
      </c>
      <c r="C288" s="33"/>
      <c r="D288" s="144">
        <v>628</v>
      </c>
      <c r="E288" s="20"/>
      <c r="F288" s="33"/>
      <c r="G288" s="34" t="s">
        <v>78</v>
      </c>
      <c r="H288" s="430"/>
      <c r="I288" s="431"/>
      <c r="J288" s="431"/>
      <c r="K288" s="432"/>
      <c r="L288" s="62"/>
      <c r="M288" s="154"/>
      <c r="N288" s="10"/>
      <c r="O288" s="36"/>
    </row>
    <row r="289" spans="1:20" ht="12.95" customHeight="1">
      <c r="A289" s="13" t="s">
        <v>78</v>
      </c>
      <c r="B289" s="37" t="s">
        <v>1702</v>
      </c>
      <c r="C289" s="39"/>
      <c r="D289" s="146" t="s">
        <v>78</v>
      </c>
      <c r="E289" s="22"/>
      <c r="F289" s="39"/>
      <c r="G289" s="40" t="s">
        <v>79</v>
      </c>
      <c r="H289" s="424"/>
      <c r="I289" s="425"/>
      <c r="J289" s="425"/>
      <c r="K289" s="426"/>
      <c r="L289" s="65"/>
      <c r="M289" s="155"/>
      <c r="N289" s="14"/>
      <c r="O289" s="38"/>
    </row>
    <row r="290" spans="1:20" ht="12.95" customHeight="1">
      <c r="A290" s="9" t="s">
        <v>714</v>
      </c>
      <c r="B290" s="35" t="s">
        <v>78</v>
      </c>
      <c r="C290" s="33"/>
      <c r="D290" s="144" t="s">
        <v>78</v>
      </c>
      <c r="E290" s="20"/>
      <c r="F290" s="33"/>
      <c r="G290" s="34" t="s">
        <v>78</v>
      </c>
      <c r="H290" s="427"/>
      <c r="I290" s="428"/>
      <c r="J290" s="428"/>
      <c r="K290" s="429"/>
      <c r="L290" s="64"/>
      <c r="M290" s="152"/>
      <c r="N290" s="12"/>
      <c r="O290" s="32"/>
      <c r="Q290" s="177"/>
      <c r="S290" s="10"/>
      <c r="T290" s="10"/>
    </row>
    <row r="291" spans="1:20" ht="12.95" customHeight="1">
      <c r="A291" s="9" t="s">
        <v>715</v>
      </c>
      <c r="B291" s="35" t="s">
        <v>78</v>
      </c>
      <c r="C291" s="33"/>
      <c r="D291" s="144">
        <v>1446</v>
      </c>
      <c r="E291" s="20"/>
      <c r="F291" s="33"/>
      <c r="G291" s="34" t="s">
        <v>78</v>
      </c>
      <c r="H291" s="28"/>
      <c r="I291" s="431"/>
      <c r="J291" s="431"/>
      <c r="K291" s="432"/>
      <c r="L291" s="62"/>
      <c r="M291" s="449"/>
      <c r="N291" s="450"/>
      <c r="O291" s="451"/>
      <c r="Q291" s="177"/>
      <c r="R291" s="10"/>
      <c r="S291" s="10"/>
      <c r="T291" s="10"/>
    </row>
    <row r="292" spans="1:20" ht="12.95" customHeight="1">
      <c r="A292" s="9" t="s">
        <v>78</v>
      </c>
      <c r="B292" s="37" t="s">
        <v>78</v>
      </c>
      <c r="C292" s="33"/>
      <c r="D292" s="144" t="s">
        <v>78</v>
      </c>
      <c r="E292" s="20"/>
      <c r="F292" s="33"/>
      <c r="G292" s="34" t="s">
        <v>101</v>
      </c>
      <c r="H292" s="424"/>
      <c r="I292" s="425"/>
      <c r="J292" s="425"/>
      <c r="K292" s="426"/>
      <c r="L292" s="65"/>
      <c r="M292" s="155"/>
      <c r="N292" s="14"/>
      <c r="O292" s="38"/>
      <c r="Q292" s="177"/>
      <c r="S292" s="10"/>
      <c r="T292" s="10"/>
    </row>
    <row r="293" spans="1:20" ht="12.95" customHeight="1">
      <c r="A293" s="11" t="s">
        <v>714</v>
      </c>
      <c r="B293" s="31" t="s">
        <v>1704</v>
      </c>
      <c r="C293" s="29"/>
      <c r="D293" s="145" t="s">
        <v>78</v>
      </c>
      <c r="E293" s="23"/>
      <c r="F293" s="29"/>
      <c r="G293" s="30" t="s">
        <v>78</v>
      </c>
      <c r="H293" s="427"/>
      <c r="I293" s="428"/>
      <c r="J293" s="428"/>
      <c r="K293" s="429"/>
      <c r="L293" s="64"/>
      <c r="M293" s="152"/>
      <c r="N293" s="12"/>
      <c r="O293" s="32"/>
    </row>
    <row r="294" spans="1:20" ht="12.95" customHeight="1">
      <c r="A294" s="9" t="s">
        <v>717</v>
      </c>
      <c r="B294" s="35" t="s">
        <v>78</v>
      </c>
      <c r="C294" s="33"/>
      <c r="D294" s="144">
        <v>55</v>
      </c>
      <c r="E294" s="20"/>
      <c r="F294" s="33"/>
      <c r="G294" s="34" t="s">
        <v>78</v>
      </c>
      <c r="H294" s="430"/>
      <c r="I294" s="431"/>
      <c r="J294" s="431"/>
      <c r="K294" s="432"/>
      <c r="L294" s="62"/>
      <c r="M294" s="154"/>
      <c r="N294" s="10"/>
      <c r="O294" s="36"/>
    </row>
    <row r="295" spans="1:20" ht="12.95" customHeight="1">
      <c r="A295" s="13" t="s">
        <v>78</v>
      </c>
      <c r="B295" s="37" t="s">
        <v>78</v>
      </c>
      <c r="C295" s="39"/>
      <c r="D295" s="146" t="s">
        <v>78</v>
      </c>
      <c r="E295" s="22"/>
      <c r="F295" s="39"/>
      <c r="G295" s="40" t="s">
        <v>101</v>
      </c>
      <c r="H295" s="424"/>
      <c r="I295" s="425"/>
      <c r="J295" s="425"/>
      <c r="K295" s="426"/>
      <c r="L295" s="65"/>
      <c r="M295" s="155"/>
      <c r="N295" s="14"/>
      <c r="O295" s="38"/>
    </row>
    <row r="296" spans="1:20" ht="12.95" customHeight="1">
      <c r="A296" s="9" t="s">
        <v>714</v>
      </c>
      <c r="B296" s="35" t="s">
        <v>1705</v>
      </c>
      <c r="C296" s="33"/>
      <c r="D296" s="144" t="s">
        <v>78</v>
      </c>
      <c r="E296" s="20"/>
      <c r="F296" s="33"/>
      <c r="G296" s="34" t="s">
        <v>78</v>
      </c>
      <c r="H296" s="427"/>
      <c r="I296" s="428"/>
      <c r="J296" s="428"/>
      <c r="K296" s="429"/>
      <c r="L296" s="64"/>
      <c r="M296" s="152"/>
      <c r="N296" s="10"/>
      <c r="O296" s="36"/>
    </row>
    <row r="297" spans="1:20" ht="12.95" customHeight="1">
      <c r="A297" s="9" t="s">
        <v>717</v>
      </c>
      <c r="B297" s="35" t="s">
        <v>78</v>
      </c>
      <c r="C297" s="33"/>
      <c r="D297" s="144">
        <v>130</v>
      </c>
      <c r="E297" s="20"/>
      <c r="F297" s="33"/>
      <c r="G297" s="34" t="s">
        <v>78</v>
      </c>
      <c r="H297" s="430"/>
      <c r="I297" s="431"/>
      <c r="J297" s="431"/>
      <c r="K297" s="432"/>
      <c r="L297" s="62"/>
      <c r="M297" s="154"/>
      <c r="N297" s="10"/>
      <c r="O297" s="36"/>
    </row>
    <row r="298" spans="1:20" ht="12.95" customHeight="1">
      <c r="A298" s="9" t="s">
        <v>78</v>
      </c>
      <c r="B298" s="37" t="s">
        <v>78</v>
      </c>
      <c r="C298" s="33"/>
      <c r="D298" s="144" t="s">
        <v>78</v>
      </c>
      <c r="E298" s="20"/>
      <c r="F298" s="33"/>
      <c r="G298" s="34" t="s">
        <v>101</v>
      </c>
      <c r="H298" s="424"/>
      <c r="I298" s="425"/>
      <c r="J298" s="425"/>
      <c r="K298" s="426"/>
      <c r="L298" s="65"/>
      <c r="M298" s="155"/>
      <c r="N298" s="10"/>
      <c r="O298" s="36"/>
    </row>
    <row r="299" spans="1:20" ht="12.95" customHeight="1">
      <c r="A299" s="11" t="s">
        <v>714</v>
      </c>
      <c r="B299" s="31" t="s">
        <v>1706</v>
      </c>
      <c r="C299" s="29"/>
      <c r="D299" s="145" t="s">
        <v>78</v>
      </c>
      <c r="E299" s="23"/>
      <c r="F299" s="29"/>
      <c r="G299" s="30" t="s">
        <v>78</v>
      </c>
      <c r="H299" s="427"/>
      <c r="I299" s="428"/>
      <c r="J299" s="428"/>
      <c r="K299" s="429"/>
      <c r="L299" s="64"/>
      <c r="M299" s="152"/>
      <c r="N299" s="12"/>
      <c r="O299" s="32"/>
    </row>
    <row r="300" spans="1:20" ht="12.95" customHeight="1">
      <c r="A300" s="9" t="s">
        <v>717</v>
      </c>
      <c r="B300" s="35" t="s">
        <v>78</v>
      </c>
      <c r="C300" s="33"/>
      <c r="D300" s="144">
        <v>38.9</v>
      </c>
      <c r="E300" s="20"/>
      <c r="F300" s="33"/>
      <c r="G300" s="34" t="s">
        <v>78</v>
      </c>
      <c r="H300" s="430"/>
      <c r="I300" s="431"/>
      <c r="J300" s="431"/>
      <c r="K300" s="432"/>
      <c r="L300" s="62"/>
      <c r="M300" s="154"/>
      <c r="N300" s="10"/>
      <c r="O300" s="36"/>
    </row>
    <row r="301" spans="1:20" ht="12.95" customHeight="1">
      <c r="A301" s="13" t="s">
        <v>78</v>
      </c>
      <c r="B301" s="37" t="s">
        <v>78</v>
      </c>
      <c r="C301" s="39"/>
      <c r="D301" s="146" t="s">
        <v>78</v>
      </c>
      <c r="E301" s="22"/>
      <c r="F301" s="39"/>
      <c r="G301" s="40" t="s">
        <v>101</v>
      </c>
      <c r="H301" s="424"/>
      <c r="I301" s="425"/>
      <c r="J301" s="425"/>
      <c r="K301" s="426"/>
      <c r="L301" s="65"/>
      <c r="M301" s="155"/>
      <c r="N301" s="14"/>
      <c r="O301" s="38"/>
    </row>
    <row r="302" spans="1:20" ht="12.95" customHeight="1">
      <c r="A302" s="9" t="s">
        <v>714</v>
      </c>
      <c r="B302" s="35" t="s">
        <v>1707</v>
      </c>
      <c r="C302" s="33"/>
      <c r="D302" s="144" t="s">
        <v>78</v>
      </c>
      <c r="E302" s="20"/>
      <c r="F302" s="33"/>
      <c r="G302" s="34" t="s">
        <v>78</v>
      </c>
      <c r="H302" s="427"/>
      <c r="I302" s="428"/>
      <c r="J302" s="428"/>
      <c r="K302" s="429"/>
      <c r="L302" s="64"/>
      <c r="M302" s="152"/>
      <c r="N302" s="10"/>
      <c r="O302" s="36"/>
    </row>
    <row r="303" spans="1:20" ht="12.95" customHeight="1">
      <c r="A303" s="9" t="s">
        <v>717</v>
      </c>
      <c r="B303" s="35" t="s">
        <v>78</v>
      </c>
      <c r="C303" s="33"/>
      <c r="D303" s="144">
        <v>50.2</v>
      </c>
      <c r="E303" s="20"/>
      <c r="F303" s="33"/>
      <c r="G303" s="34" t="s">
        <v>78</v>
      </c>
      <c r="H303" s="430"/>
      <c r="I303" s="431"/>
      <c r="J303" s="431"/>
      <c r="K303" s="432"/>
      <c r="L303" s="62"/>
      <c r="M303" s="154"/>
      <c r="N303" s="10"/>
      <c r="O303" s="36"/>
    </row>
    <row r="304" spans="1:20" ht="12.95" customHeight="1">
      <c r="A304" s="9" t="s">
        <v>78</v>
      </c>
      <c r="B304" s="35" t="s">
        <v>78</v>
      </c>
      <c r="C304" s="33"/>
      <c r="D304" s="144" t="s">
        <v>78</v>
      </c>
      <c r="E304" s="20"/>
      <c r="F304" s="33"/>
      <c r="G304" s="34" t="s">
        <v>101</v>
      </c>
      <c r="H304" s="424"/>
      <c r="I304" s="425"/>
      <c r="J304" s="425"/>
      <c r="K304" s="426"/>
      <c r="L304" s="65"/>
      <c r="M304" s="155"/>
      <c r="N304" s="10"/>
      <c r="O304" s="36"/>
    </row>
    <row r="305" spans="1:19" ht="12.95" customHeight="1">
      <c r="A305" s="11" t="s">
        <v>721</v>
      </c>
      <c r="B305" s="31" t="s">
        <v>1708</v>
      </c>
      <c r="C305" s="29"/>
      <c r="D305" s="145" t="s">
        <v>78</v>
      </c>
      <c r="E305" s="23"/>
      <c r="F305" s="29"/>
      <c r="G305" s="30" t="s">
        <v>78</v>
      </c>
      <c r="H305" s="427"/>
      <c r="I305" s="428"/>
      <c r="J305" s="428"/>
      <c r="K305" s="429"/>
      <c r="L305" s="64"/>
      <c r="M305" s="152"/>
      <c r="N305" s="12"/>
      <c r="O305" s="32"/>
      <c r="Q305" s="177"/>
      <c r="S305" s="10"/>
    </row>
    <row r="306" spans="1:19" ht="12.95" customHeight="1">
      <c r="A306" s="9" t="s">
        <v>722</v>
      </c>
      <c r="B306" s="35" t="s">
        <v>1701</v>
      </c>
      <c r="C306" s="33"/>
      <c r="D306" s="144">
        <v>1016</v>
      </c>
      <c r="E306" s="20"/>
      <c r="F306" s="33"/>
      <c r="G306" s="34" t="s">
        <v>78</v>
      </c>
      <c r="H306" s="28"/>
      <c r="I306" s="431"/>
      <c r="J306" s="431"/>
      <c r="K306" s="432"/>
      <c r="L306" s="62"/>
      <c r="M306" s="449"/>
      <c r="N306" s="450"/>
      <c r="O306" s="451"/>
      <c r="Q306" s="177"/>
      <c r="R306" s="282"/>
      <c r="S306" s="10"/>
    </row>
    <row r="307" spans="1:19" ht="12.95" customHeight="1">
      <c r="A307" s="13" t="s">
        <v>78</v>
      </c>
      <c r="B307" s="37" t="s">
        <v>1709</v>
      </c>
      <c r="C307" s="39"/>
      <c r="D307" s="146" t="s">
        <v>78</v>
      </c>
      <c r="E307" s="22"/>
      <c r="F307" s="39"/>
      <c r="G307" s="40" t="s">
        <v>79</v>
      </c>
      <c r="H307" s="424"/>
      <c r="I307" s="425"/>
      <c r="J307" s="425"/>
      <c r="K307" s="426"/>
      <c r="L307" s="65"/>
      <c r="M307" s="155"/>
      <c r="N307" s="14"/>
      <c r="O307" s="38"/>
      <c r="Q307" s="177"/>
      <c r="S307" s="10"/>
    </row>
    <row r="308" spans="1:19" ht="12.95" customHeight="1">
      <c r="A308" s="9" t="s">
        <v>78</v>
      </c>
      <c r="B308" s="35" t="s">
        <v>1710</v>
      </c>
      <c r="C308" s="33"/>
      <c r="D308" s="144" t="s">
        <v>78</v>
      </c>
      <c r="E308" s="20"/>
      <c r="F308" s="33"/>
      <c r="G308" s="34" t="s">
        <v>78</v>
      </c>
      <c r="H308" s="427"/>
      <c r="I308" s="428"/>
      <c r="J308" s="428"/>
      <c r="K308" s="429"/>
      <c r="L308" s="64"/>
      <c r="M308" s="154"/>
      <c r="N308" s="10"/>
      <c r="O308" s="36"/>
    </row>
    <row r="309" spans="1:19" ht="12.95" customHeight="1">
      <c r="A309" s="9" t="s">
        <v>78</v>
      </c>
      <c r="B309" s="35" t="s">
        <v>78</v>
      </c>
      <c r="C309" s="33"/>
      <c r="D309" s="144"/>
      <c r="E309" s="20"/>
      <c r="F309" s="33"/>
      <c r="G309" s="34" t="s">
        <v>78</v>
      </c>
      <c r="H309" s="430"/>
      <c r="I309" s="431"/>
      <c r="J309" s="431"/>
      <c r="K309" s="432"/>
      <c r="L309" s="62"/>
      <c r="M309" s="154"/>
      <c r="N309" s="10"/>
      <c r="O309" s="36"/>
    </row>
    <row r="310" spans="1:19" ht="12.95" customHeight="1">
      <c r="A310" s="9" t="s">
        <v>78</v>
      </c>
      <c r="B310" s="35" t="s">
        <v>78</v>
      </c>
      <c r="C310" s="33"/>
      <c r="D310" s="144" t="s">
        <v>78</v>
      </c>
      <c r="E310" s="20"/>
      <c r="F310" s="33"/>
      <c r="G310" s="34" t="s">
        <v>78</v>
      </c>
      <c r="H310" s="424"/>
      <c r="I310" s="425"/>
      <c r="J310" s="425"/>
      <c r="K310" s="426"/>
      <c r="L310" s="65"/>
      <c r="M310" s="154"/>
      <c r="N310" s="10"/>
      <c r="O310" s="36"/>
    </row>
    <row r="311" spans="1:19" ht="12.95" customHeight="1">
      <c r="A311" s="11" t="s">
        <v>721</v>
      </c>
      <c r="B311" s="31" t="s">
        <v>1711</v>
      </c>
      <c r="C311" s="29"/>
      <c r="D311" s="145" t="s">
        <v>78</v>
      </c>
      <c r="E311" s="23"/>
      <c r="F311" s="29"/>
      <c r="G311" s="30" t="s">
        <v>78</v>
      </c>
      <c r="H311" s="427"/>
      <c r="I311" s="428"/>
      <c r="J311" s="428"/>
      <c r="K311" s="429"/>
      <c r="L311" s="64"/>
      <c r="M311" s="152"/>
      <c r="N311" s="12"/>
      <c r="O311" s="32"/>
      <c r="Q311" s="177"/>
      <c r="S311" s="10"/>
    </row>
    <row r="312" spans="1:19" ht="12.95" customHeight="1">
      <c r="A312" s="9" t="s">
        <v>722</v>
      </c>
      <c r="B312" s="35" t="s">
        <v>1701</v>
      </c>
      <c r="C312" s="33"/>
      <c r="D312" s="144">
        <v>1175</v>
      </c>
      <c r="E312" s="20"/>
      <c r="F312" s="33"/>
      <c r="G312" s="34" t="s">
        <v>78</v>
      </c>
      <c r="H312" s="28"/>
      <c r="I312" s="431"/>
      <c r="J312" s="431"/>
      <c r="K312" s="432"/>
      <c r="L312" s="62"/>
      <c r="M312" s="449"/>
      <c r="N312" s="450"/>
      <c r="O312" s="451"/>
      <c r="Q312" s="177"/>
      <c r="R312" s="282"/>
      <c r="S312" s="10"/>
    </row>
    <row r="313" spans="1:19" ht="12.95" customHeight="1">
      <c r="A313" s="13" t="s">
        <v>78</v>
      </c>
      <c r="B313" s="37" t="s">
        <v>1709</v>
      </c>
      <c r="C313" s="39"/>
      <c r="D313" s="146" t="s">
        <v>78</v>
      </c>
      <c r="E313" s="22"/>
      <c r="F313" s="39"/>
      <c r="G313" s="40" t="s">
        <v>79</v>
      </c>
      <c r="H313" s="424"/>
      <c r="I313" s="425"/>
      <c r="J313" s="425"/>
      <c r="K313" s="426"/>
      <c r="L313" s="65"/>
      <c r="M313" s="155"/>
      <c r="N313" s="14"/>
      <c r="O313" s="38"/>
      <c r="Q313" s="177"/>
      <c r="S313" s="10"/>
    </row>
    <row r="314" spans="1:19" ht="12.95" customHeight="1">
      <c r="A314" s="11" t="s">
        <v>78</v>
      </c>
      <c r="B314" s="31" t="s">
        <v>1710</v>
      </c>
      <c r="C314" s="29"/>
      <c r="D314" s="145" t="s">
        <v>78</v>
      </c>
      <c r="E314" s="23"/>
      <c r="F314" s="29"/>
      <c r="G314" s="30" t="s">
        <v>78</v>
      </c>
      <c r="H314" s="427"/>
      <c r="I314" s="428"/>
      <c r="J314" s="428"/>
      <c r="K314" s="429"/>
      <c r="L314" s="64"/>
      <c r="M314" s="152"/>
      <c r="N314" s="12"/>
      <c r="O314" s="32"/>
    </row>
    <row r="315" spans="1:19" ht="12.95" customHeight="1">
      <c r="A315" s="9" t="s">
        <v>78</v>
      </c>
      <c r="B315" s="35" t="s">
        <v>78</v>
      </c>
      <c r="C315" s="33"/>
      <c r="D315" s="144"/>
      <c r="E315" s="20"/>
      <c r="F315" s="33"/>
      <c r="G315" s="34" t="s">
        <v>78</v>
      </c>
      <c r="H315" s="430"/>
      <c r="I315" s="431"/>
      <c r="J315" s="431"/>
      <c r="K315" s="432"/>
      <c r="L315" s="62">
        <f>ROUNDDOWN(D315*H315,0)</f>
        <v>0</v>
      </c>
      <c r="M315" s="154"/>
      <c r="N315" s="10"/>
      <c r="O315" s="36"/>
    </row>
    <row r="316" spans="1:19" ht="12.95" customHeight="1">
      <c r="A316" s="13" t="s">
        <v>78</v>
      </c>
      <c r="B316" s="37" t="s">
        <v>78</v>
      </c>
      <c r="C316" s="39"/>
      <c r="D316" s="146" t="s">
        <v>78</v>
      </c>
      <c r="E316" s="22"/>
      <c r="F316" s="39"/>
      <c r="G316" s="40" t="s">
        <v>78</v>
      </c>
      <c r="H316" s="424"/>
      <c r="I316" s="425"/>
      <c r="J316" s="425"/>
      <c r="K316" s="426"/>
      <c r="L316" s="65"/>
      <c r="M316" s="155"/>
      <c r="N316" s="14"/>
      <c r="O316" s="38"/>
    </row>
    <row r="317" spans="1:19" ht="12.95" customHeight="1">
      <c r="A317" s="11"/>
      <c r="B317" s="31"/>
      <c r="C317" s="29"/>
      <c r="D317" s="145"/>
      <c r="E317" s="23"/>
      <c r="F317" s="29"/>
      <c r="G317" s="30"/>
      <c r="H317" s="427"/>
      <c r="I317" s="428"/>
      <c r="J317" s="428"/>
      <c r="K317" s="429"/>
      <c r="L317" s="24"/>
      <c r="M317" s="152"/>
      <c r="N317" s="12"/>
      <c r="O317" s="32"/>
    </row>
    <row r="318" spans="1:19" ht="12.95" customHeight="1">
      <c r="A318" s="9"/>
      <c r="B318" s="35"/>
      <c r="C318" s="33"/>
      <c r="D318" s="144"/>
      <c r="E318" s="20"/>
      <c r="F318" s="33"/>
      <c r="G318" s="34"/>
      <c r="H318" s="430"/>
      <c r="I318" s="431"/>
      <c r="J318" s="431"/>
      <c r="K318" s="432"/>
      <c r="L318" s="62">
        <f>ROUNDDOWN(D318*H318,0)</f>
        <v>0</v>
      </c>
      <c r="M318" s="154"/>
      <c r="N318" s="10"/>
      <c r="O318" s="36"/>
    </row>
    <row r="319" spans="1:19" ht="12.95" customHeight="1" thickBot="1">
      <c r="A319" s="15"/>
      <c r="B319" s="50"/>
      <c r="C319" s="77"/>
      <c r="D319" s="147"/>
      <c r="E319" s="25"/>
      <c r="F319" s="77"/>
      <c r="G319" s="78"/>
      <c r="H319" s="441"/>
      <c r="I319" s="442"/>
      <c r="J319" s="442"/>
      <c r="K319" s="443"/>
      <c r="L319" s="63"/>
      <c r="M319" s="156"/>
      <c r="N319" s="16"/>
      <c r="O319" s="79"/>
    </row>
    <row r="320" spans="1:19" ht="18" customHeight="1">
      <c r="D320" s="448"/>
      <c r="E320" s="448"/>
      <c r="F320" s="448"/>
      <c r="G320" s="448"/>
      <c r="H320" s="448"/>
      <c r="I320" s="448"/>
      <c r="J320" s="448"/>
      <c r="K320" s="448"/>
    </row>
    <row r="321" spans="1:19" ht="20.100000000000001" customHeight="1" thickBot="1">
      <c r="A321" s="6" t="s">
        <v>10</v>
      </c>
    </row>
    <row r="322" spans="1:19" ht="20.100000000000001" customHeight="1" thickBot="1">
      <c r="A322" s="19"/>
      <c r="B322" s="2"/>
      <c r="C322" s="2"/>
      <c r="D322" s="18"/>
      <c r="E322" s="18"/>
      <c r="F322" s="2"/>
      <c r="G322" s="3"/>
      <c r="H322" s="3"/>
      <c r="I322" s="2"/>
      <c r="J322" s="2"/>
      <c r="K322" s="2"/>
      <c r="L322" s="18"/>
      <c r="M322" s="2"/>
      <c r="N322" s="2"/>
      <c r="O322" s="72"/>
    </row>
    <row r="323" spans="1:19" ht="20.100000000000001" customHeight="1" thickBot="1">
      <c r="A323" s="73" t="s">
        <v>5</v>
      </c>
      <c r="B323" s="444" t="s">
        <v>6</v>
      </c>
      <c r="C323" s="445"/>
      <c r="D323" s="444" t="s">
        <v>1</v>
      </c>
      <c r="E323" s="446"/>
      <c r="F323" s="445"/>
      <c r="G323" s="75" t="s">
        <v>2</v>
      </c>
      <c r="H323" s="444" t="s">
        <v>7</v>
      </c>
      <c r="I323" s="446"/>
      <c r="J323" s="446"/>
      <c r="K323" s="445"/>
      <c r="L323" s="74" t="s">
        <v>8</v>
      </c>
      <c r="M323" s="435" t="s">
        <v>4</v>
      </c>
      <c r="N323" s="436"/>
      <c r="O323" s="437"/>
    </row>
    <row r="324" spans="1:19" ht="12.95" customHeight="1">
      <c r="A324" s="66" t="s">
        <v>78</v>
      </c>
      <c r="B324" s="67"/>
      <c r="C324" s="68"/>
      <c r="D324" s="143" t="s">
        <v>78</v>
      </c>
      <c r="E324" s="44"/>
      <c r="F324" s="68"/>
      <c r="G324" s="69" t="s">
        <v>78</v>
      </c>
      <c r="H324" s="438"/>
      <c r="I324" s="439"/>
      <c r="J324" s="439"/>
      <c r="K324" s="440"/>
      <c r="L324" s="70"/>
      <c r="M324" s="153"/>
      <c r="N324" s="8"/>
      <c r="O324" s="71"/>
    </row>
    <row r="325" spans="1:19" ht="12.95" customHeight="1">
      <c r="A325" s="9" t="s">
        <v>78</v>
      </c>
      <c r="B325" s="35" t="s">
        <v>78</v>
      </c>
      <c r="C325" s="33"/>
      <c r="D325" s="142"/>
      <c r="E325" s="20"/>
      <c r="F325" s="33"/>
      <c r="G325" s="34" t="s">
        <v>78</v>
      </c>
      <c r="H325" s="430"/>
      <c r="I325" s="431"/>
      <c r="J325" s="431"/>
      <c r="K325" s="432"/>
      <c r="L325" s="62"/>
      <c r="M325" s="154"/>
      <c r="N325" s="10"/>
      <c r="O325" s="36"/>
    </row>
    <row r="326" spans="1:19" ht="12.95" customHeight="1">
      <c r="A326" s="9" t="s">
        <v>78</v>
      </c>
      <c r="B326" s="35" t="s">
        <v>78</v>
      </c>
      <c r="C326" s="33"/>
      <c r="D326" s="144" t="s">
        <v>78</v>
      </c>
      <c r="E326" s="20"/>
      <c r="F326" s="33"/>
      <c r="G326" s="34" t="s">
        <v>78</v>
      </c>
      <c r="H326" s="430"/>
      <c r="I326" s="431"/>
      <c r="J326" s="431"/>
      <c r="K326" s="432"/>
      <c r="L326" s="21"/>
      <c r="M326" s="154"/>
      <c r="N326" s="10"/>
      <c r="O326" s="36"/>
    </row>
    <row r="327" spans="1:19" ht="12.95" customHeight="1">
      <c r="A327" s="11" t="s">
        <v>721</v>
      </c>
      <c r="B327" s="31" t="s">
        <v>1711</v>
      </c>
      <c r="C327" s="29"/>
      <c r="D327" s="145" t="s">
        <v>78</v>
      </c>
      <c r="E327" s="23"/>
      <c r="F327" s="29"/>
      <c r="G327" s="30" t="s">
        <v>78</v>
      </c>
      <c r="H327" s="427"/>
      <c r="I327" s="428"/>
      <c r="J327" s="428"/>
      <c r="K327" s="429"/>
      <c r="L327" s="64"/>
      <c r="M327" s="152"/>
      <c r="N327" s="12"/>
      <c r="O327" s="32"/>
      <c r="Q327" s="177"/>
      <c r="S327" s="10"/>
    </row>
    <row r="328" spans="1:19" ht="12.95" customHeight="1">
      <c r="A328" s="9" t="s">
        <v>723</v>
      </c>
      <c r="B328" s="35" t="s">
        <v>1701</v>
      </c>
      <c r="C328" s="33"/>
      <c r="D328" s="144">
        <v>29.5</v>
      </c>
      <c r="E328" s="20"/>
      <c r="F328" s="33"/>
      <c r="G328" s="34" t="s">
        <v>78</v>
      </c>
      <c r="H328" s="28"/>
      <c r="I328" s="431"/>
      <c r="J328" s="431"/>
      <c r="K328" s="432"/>
      <c r="L328" s="62"/>
      <c r="M328" s="449"/>
      <c r="N328" s="450"/>
      <c r="O328" s="451"/>
      <c r="Q328" s="177"/>
      <c r="R328" s="282"/>
      <c r="S328" s="10"/>
    </row>
    <row r="329" spans="1:19" ht="12.95" customHeight="1">
      <c r="A329" s="13" t="s">
        <v>78</v>
      </c>
      <c r="B329" s="37" t="s">
        <v>1709</v>
      </c>
      <c r="C329" s="39"/>
      <c r="D329" s="146" t="s">
        <v>78</v>
      </c>
      <c r="E329" s="22"/>
      <c r="F329" s="39"/>
      <c r="G329" s="40" t="s">
        <v>79</v>
      </c>
      <c r="H329" s="424"/>
      <c r="I329" s="425"/>
      <c r="J329" s="425"/>
      <c r="K329" s="426"/>
      <c r="L329" s="65"/>
      <c r="M329" s="155"/>
      <c r="N329" s="14"/>
      <c r="O329" s="38"/>
      <c r="Q329" s="177"/>
      <c r="S329" s="10"/>
    </row>
    <row r="330" spans="1:19" ht="12.95" customHeight="1">
      <c r="A330" s="11" t="s">
        <v>78</v>
      </c>
      <c r="B330" s="31" t="s">
        <v>1710</v>
      </c>
      <c r="C330" s="29"/>
      <c r="D330" s="145" t="s">
        <v>78</v>
      </c>
      <c r="E330" s="23"/>
      <c r="F330" s="29"/>
      <c r="G330" s="30" t="s">
        <v>78</v>
      </c>
      <c r="H330" s="427"/>
      <c r="I330" s="428"/>
      <c r="J330" s="428"/>
      <c r="K330" s="429"/>
      <c r="L330" s="64"/>
      <c r="M330" s="152"/>
      <c r="N330" s="12"/>
      <c r="O330" s="32"/>
    </row>
    <row r="331" spans="1:19" ht="12.95" customHeight="1">
      <c r="A331" s="9" t="s">
        <v>78</v>
      </c>
      <c r="B331" s="35" t="s">
        <v>78</v>
      </c>
      <c r="C331" s="33"/>
      <c r="D331" s="144"/>
      <c r="E331" s="20"/>
      <c r="F331" s="33"/>
      <c r="G331" s="34" t="s">
        <v>78</v>
      </c>
      <c r="H331" s="430"/>
      <c r="I331" s="431"/>
      <c r="J331" s="431"/>
      <c r="K331" s="432"/>
      <c r="L331" s="62"/>
      <c r="M331" s="154"/>
      <c r="N331" s="10"/>
      <c r="O331" s="36"/>
    </row>
    <row r="332" spans="1:19" ht="12.95" customHeight="1">
      <c r="A332" s="13" t="s">
        <v>78</v>
      </c>
      <c r="B332" s="37" t="s">
        <v>78</v>
      </c>
      <c r="C332" s="39"/>
      <c r="D332" s="146" t="s">
        <v>78</v>
      </c>
      <c r="E332" s="22"/>
      <c r="F332" s="39"/>
      <c r="G332" s="40" t="s">
        <v>78</v>
      </c>
      <c r="H332" s="424"/>
      <c r="I332" s="425"/>
      <c r="J332" s="425"/>
      <c r="K332" s="426"/>
      <c r="L332" s="65"/>
      <c r="M332" s="155"/>
      <c r="N332" s="14"/>
      <c r="O332" s="38"/>
    </row>
    <row r="333" spans="1:19" ht="12.95" customHeight="1">
      <c r="A333" s="11" t="s">
        <v>724</v>
      </c>
      <c r="B333" s="31" t="s">
        <v>78</v>
      </c>
      <c r="C333" s="29"/>
      <c r="D333" s="145" t="s">
        <v>78</v>
      </c>
      <c r="E333" s="20"/>
      <c r="F333" s="33"/>
      <c r="G333" s="30" t="s">
        <v>78</v>
      </c>
      <c r="H333" s="427"/>
      <c r="I333" s="428"/>
      <c r="J333" s="428"/>
      <c r="K333" s="429"/>
      <c r="L333" s="64"/>
      <c r="M333" s="152"/>
      <c r="N333" s="10"/>
      <c r="O333" s="36"/>
    </row>
    <row r="334" spans="1:19" ht="12.95" customHeight="1">
      <c r="A334" s="9" t="s">
        <v>725</v>
      </c>
      <c r="B334" s="35" t="s">
        <v>78</v>
      </c>
      <c r="C334" s="33"/>
      <c r="D334" s="144">
        <v>3638</v>
      </c>
      <c r="E334" s="20"/>
      <c r="F334" s="33"/>
      <c r="G334" s="34" t="s">
        <v>78</v>
      </c>
      <c r="H334" s="430"/>
      <c r="I334" s="431"/>
      <c r="J334" s="431"/>
      <c r="K334" s="432"/>
      <c r="L334" s="62"/>
      <c r="M334" s="154"/>
      <c r="N334" s="10"/>
      <c r="O334" s="36"/>
    </row>
    <row r="335" spans="1:19" ht="12.95" customHeight="1">
      <c r="A335" s="13" t="s">
        <v>78</v>
      </c>
      <c r="B335" s="37" t="s">
        <v>78</v>
      </c>
      <c r="C335" s="39"/>
      <c r="D335" s="146" t="s">
        <v>78</v>
      </c>
      <c r="E335" s="20"/>
      <c r="F335" s="33"/>
      <c r="G335" s="40" t="s">
        <v>79</v>
      </c>
      <c r="H335" s="424"/>
      <c r="I335" s="425"/>
      <c r="J335" s="425"/>
      <c r="K335" s="426"/>
      <c r="L335" s="65"/>
      <c r="M335" s="155"/>
      <c r="N335" s="10"/>
      <c r="O335" s="36"/>
    </row>
    <row r="336" spans="1:19" ht="12.95" customHeight="1">
      <c r="A336" s="11" t="s">
        <v>726</v>
      </c>
      <c r="B336" s="31" t="s">
        <v>78</v>
      </c>
      <c r="C336" s="29"/>
      <c r="D336" s="145" t="s">
        <v>78</v>
      </c>
      <c r="E336" s="23"/>
      <c r="F336" s="29"/>
      <c r="G336" s="30" t="s">
        <v>78</v>
      </c>
      <c r="H336" s="427"/>
      <c r="I336" s="428"/>
      <c r="J336" s="428"/>
      <c r="K336" s="429"/>
      <c r="L336" s="64"/>
      <c r="M336" s="152"/>
      <c r="N336" s="12"/>
      <c r="O336" s="32"/>
    </row>
    <row r="337" spans="1:20" ht="12.95" customHeight="1">
      <c r="A337" s="9" t="s">
        <v>727</v>
      </c>
      <c r="B337" s="35" t="s">
        <v>78</v>
      </c>
      <c r="C337" s="33"/>
      <c r="D337" s="144">
        <v>35.6</v>
      </c>
      <c r="E337" s="20"/>
      <c r="F337" s="33"/>
      <c r="G337" s="34" t="s">
        <v>78</v>
      </c>
      <c r="H337" s="430"/>
      <c r="I337" s="431"/>
      <c r="J337" s="431"/>
      <c r="K337" s="432"/>
      <c r="L337" s="62"/>
      <c r="M337" s="154"/>
      <c r="N337" s="10"/>
      <c r="O337" s="36"/>
    </row>
    <row r="338" spans="1:20" ht="12.95" customHeight="1">
      <c r="A338" s="13" t="s">
        <v>78</v>
      </c>
      <c r="B338" s="37" t="s">
        <v>78</v>
      </c>
      <c r="C338" s="39"/>
      <c r="D338" s="146" t="s">
        <v>78</v>
      </c>
      <c r="E338" s="22"/>
      <c r="F338" s="39"/>
      <c r="G338" s="40" t="s">
        <v>79</v>
      </c>
      <c r="H338" s="424"/>
      <c r="I338" s="425"/>
      <c r="J338" s="425"/>
      <c r="K338" s="426"/>
      <c r="L338" s="65"/>
      <c r="M338" s="155"/>
      <c r="N338" s="14"/>
      <c r="O338" s="38"/>
    </row>
    <row r="339" spans="1:20" ht="12.95" customHeight="1">
      <c r="A339" s="11" t="s">
        <v>721</v>
      </c>
      <c r="B339" s="31" t="s">
        <v>1712</v>
      </c>
      <c r="C339" s="29"/>
      <c r="D339" s="145" t="s">
        <v>78</v>
      </c>
      <c r="E339" s="23"/>
      <c r="F339" s="29"/>
      <c r="G339" s="30" t="s">
        <v>78</v>
      </c>
      <c r="H339" s="427"/>
      <c r="I339" s="428"/>
      <c r="J339" s="428"/>
      <c r="K339" s="429"/>
      <c r="L339" s="64"/>
      <c r="M339" s="152"/>
      <c r="N339" s="12"/>
      <c r="O339" s="32"/>
    </row>
    <row r="340" spans="1:20" ht="12.95" customHeight="1">
      <c r="A340" s="9" t="s">
        <v>728</v>
      </c>
      <c r="B340" s="35" t="s">
        <v>1464</v>
      </c>
      <c r="C340" s="33"/>
      <c r="D340" s="144">
        <v>4</v>
      </c>
      <c r="E340" s="20"/>
      <c r="F340" s="33"/>
      <c r="G340" s="34" t="s">
        <v>78</v>
      </c>
      <c r="H340" s="430"/>
      <c r="I340" s="431"/>
      <c r="J340" s="431"/>
      <c r="K340" s="432"/>
      <c r="L340" s="62"/>
      <c r="M340" s="154"/>
      <c r="N340" s="10"/>
      <c r="O340" s="36"/>
    </row>
    <row r="341" spans="1:20" ht="12.95" customHeight="1">
      <c r="A341" s="13" t="s">
        <v>78</v>
      </c>
      <c r="B341" s="37" t="s">
        <v>78</v>
      </c>
      <c r="C341" s="39"/>
      <c r="D341" s="146" t="s">
        <v>78</v>
      </c>
      <c r="E341" s="22"/>
      <c r="F341" s="39"/>
      <c r="G341" s="40" t="s">
        <v>169</v>
      </c>
      <c r="H341" s="424"/>
      <c r="I341" s="425"/>
      <c r="J341" s="425"/>
      <c r="K341" s="426"/>
      <c r="L341" s="65"/>
      <c r="M341" s="155"/>
      <c r="N341" s="14"/>
      <c r="O341" s="38"/>
    </row>
    <row r="342" spans="1:20" ht="12.95" customHeight="1">
      <c r="A342" s="9" t="s">
        <v>721</v>
      </c>
      <c r="B342" s="35" t="s">
        <v>1712</v>
      </c>
      <c r="C342" s="33"/>
      <c r="D342" s="144" t="s">
        <v>78</v>
      </c>
      <c r="E342" s="20"/>
      <c r="F342" s="33"/>
      <c r="G342" s="30" t="s">
        <v>78</v>
      </c>
      <c r="H342" s="427"/>
      <c r="I342" s="428"/>
      <c r="J342" s="428"/>
      <c r="K342" s="429"/>
      <c r="L342" s="64"/>
      <c r="M342" s="152"/>
      <c r="N342" s="12"/>
      <c r="O342" s="32"/>
      <c r="Q342" s="177"/>
      <c r="R342" s="282"/>
      <c r="S342" s="10"/>
      <c r="T342" s="10"/>
    </row>
    <row r="343" spans="1:20" ht="12.95" customHeight="1">
      <c r="A343" s="9" t="s">
        <v>728</v>
      </c>
      <c r="B343" s="35" t="s">
        <v>1713</v>
      </c>
      <c r="C343" s="33"/>
      <c r="D343" s="144">
        <v>1</v>
      </c>
      <c r="E343" s="20"/>
      <c r="F343" s="33"/>
      <c r="G343" s="34" t="s">
        <v>78</v>
      </c>
      <c r="H343" s="28"/>
      <c r="I343" s="431"/>
      <c r="J343" s="431"/>
      <c r="K343" s="432"/>
      <c r="L343" s="62"/>
      <c r="M343" s="449"/>
      <c r="N343" s="450"/>
      <c r="O343" s="451"/>
      <c r="Q343" s="177"/>
      <c r="R343" s="282"/>
      <c r="S343" s="10"/>
      <c r="T343" s="10"/>
    </row>
    <row r="344" spans="1:20" ht="12.95" customHeight="1">
      <c r="A344" s="9" t="s">
        <v>78</v>
      </c>
      <c r="B344" s="35" t="s">
        <v>78</v>
      </c>
      <c r="C344" s="33"/>
      <c r="D344" s="144" t="s">
        <v>78</v>
      </c>
      <c r="E344" s="20"/>
      <c r="F344" s="33"/>
      <c r="G344" s="40" t="s">
        <v>169</v>
      </c>
      <c r="H344" s="424"/>
      <c r="I344" s="425"/>
      <c r="J344" s="425"/>
      <c r="K344" s="426"/>
      <c r="L344" s="65"/>
      <c r="M344" s="155"/>
      <c r="N344" s="14"/>
      <c r="O344" s="38"/>
      <c r="Q344" s="177"/>
      <c r="R344" s="282"/>
      <c r="S344" s="10"/>
      <c r="T344" s="10"/>
    </row>
    <row r="345" spans="1:20" ht="12.95" customHeight="1">
      <c r="A345" s="11" t="s">
        <v>721</v>
      </c>
      <c r="B345" s="31" t="s">
        <v>1712</v>
      </c>
      <c r="C345" s="29"/>
      <c r="D345" s="145" t="s">
        <v>78</v>
      </c>
      <c r="E345" s="23"/>
      <c r="F345" s="29"/>
      <c r="G345" s="30" t="s">
        <v>78</v>
      </c>
      <c r="H345" s="427"/>
      <c r="I345" s="428"/>
      <c r="J345" s="428"/>
      <c r="K345" s="429"/>
      <c r="L345" s="64"/>
      <c r="M345" s="152"/>
      <c r="N345" s="12"/>
      <c r="O345" s="32"/>
      <c r="Q345" s="177"/>
      <c r="R345" s="282"/>
      <c r="S345" s="10"/>
      <c r="T345" s="10"/>
    </row>
    <row r="346" spans="1:20" ht="12.95" customHeight="1">
      <c r="A346" s="9" t="s">
        <v>728</v>
      </c>
      <c r="B346" s="35" t="s">
        <v>1714</v>
      </c>
      <c r="C346" s="33"/>
      <c r="D346" s="144">
        <v>1</v>
      </c>
      <c r="E346" s="20"/>
      <c r="F346" s="33"/>
      <c r="G346" s="34" t="s">
        <v>78</v>
      </c>
      <c r="H346" s="28"/>
      <c r="I346" s="431"/>
      <c r="J346" s="431"/>
      <c r="K346" s="432"/>
      <c r="L346" s="62"/>
      <c r="M346" s="449"/>
      <c r="N346" s="450"/>
      <c r="O346" s="451"/>
      <c r="Q346" s="177"/>
      <c r="R346" s="282"/>
      <c r="S346" s="10"/>
      <c r="T346" s="10"/>
    </row>
    <row r="347" spans="1:20" ht="12.95" customHeight="1">
      <c r="A347" s="13" t="s">
        <v>78</v>
      </c>
      <c r="B347" s="37" t="s">
        <v>78</v>
      </c>
      <c r="C347" s="39"/>
      <c r="D347" s="146" t="s">
        <v>78</v>
      </c>
      <c r="E347" s="22"/>
      <c r="F347" s="39"/>
      <c r="G347" s="40" t="s">
        <v>169</v>
      </c>
      <c r="H347" s="424"/>
      <c r="I347" s="425"/>
      <c r="J347" s="425"/>
      <c r="K347" s="426"/>
      <c r="L347" s="65"/>
      <c r="M347" s="155"/>
      <c r="N347" s="14"/>
      <c r="O347" s="38"/>
      <c r="Q347" s="177"/>
      <c r="R347" s="282"/>
      <c r="S347" s="10"/>
      <c r="T347" s="10"/>
    </row>
    <row r="348" spans="1:20" ht="12.95" customHeight="1">
      <c r="A348" s="11" t="s">
        <v>721</v>
      </c>
      <c r="B348" s="31" t="s">
        <v>1712</v>
      </c>
      <c r="C348" s="29"/>
      <c r="D348" s="145" t="s">
        <v>78</v>
      </c>
      <c r="E348" s="23"/>
      <c r="F348" s="29"/>
      <c r="G348" s="30" t="s">
        <v>78</v>
      </c>
      <c r="H348" s="427"/>
      <c r="I348" s="428"/>
      <c r="J348" s="428"/>
      <c r="K348" s="429"/>
      <c r="L348" s="64"/>
      <c r="M348" s="152"/>
      <c r="N348" s="12"/>
      <c r="O348" s="32"/>
      <c r="Q348" s="177"/>
      <c r="R348" s="282"/>
      <c r="S348" s="10"/>
      <c r="T348" s="10"/>
    </row>
    <row r="349" spans="1:20" ht="12.95" customHeight="1">
      <c r="A349" s="9" t="s">
        <v>728</v>
      </c>
      <c r="B349" s="35" t="s">
        <v>1715</v>
      </c>
      <c r="C349" s="33"/>
      <c r="D349" s="144">
        <v>1</v>
      </c>
      <c r="E349" s="20"/>
      <c r="F349" s="33"/>
      <c r="G349" s="34" t="s">
        <v>78</v>
      </c>
      <c r="H349" s="28"/>
      <c r="I349" s="431"/>
      <c r="J349" s="431"/>
      <c r="K349" s="432"/>
      <c r="L349" s="62"/>
      <c r="M349" s="449"/>
      <c r="N349" s="450"/>
      <c r="O349" s="451"/>
      <c r="Q349" s="177"/>
      <c r="R349" s="282"/>
      <c r="S349" s="10"/>
      <c r="T349" s="10"/>
    </row>
    <row r="350" spans="1:20" ht="12.95" customHeight="1">
      <c r="A350" s="13" t="s">
        <v>78</v>
      </c>
      <c r="B350" s="37" t="s">
        <v>78</v>
      </c>
      <c r="C350" s="39"/>
      <c r="D350" s="146" t="s">
        <v>78</v>
      </c>
      <c r="E350" s="22"/>
      <c r="F350" s="39"/>
      <c r="G350" s="40" t="s">
        <v>169</v>
      </c>
      <c r="H350" s="424"/>
      <c r="I350" s="425"/>
      <c r="J350" s="425"/>
      <c r="K350" s="426"/>
      <c r="L350" s="65"/>
      <c r="M350" s="155"/>
      <c r="N350" s="14"/>
      <c r="O350" s="38"/>
      <c r="Q350" s="177"/>
      <c r="R350" s="282"/>
      <c r="S350" s="10"/>
      <c r="T350" s="10"/>
    </row>
    <row r="351" spans="1:20" ht="12.95" customHeight="1">
      <c r="A351" s="11" t="s">
        <v>721</v>
      </c>
      <c r="B351" s="31" t="s">
        <v>1712</v>
      </c>
      <c r="C351" s="29"/>
      <c r="D351" s="145" t="s">
        <v>78</v>
      </c>
      <c r="E351" s="23"/>
      <c r="F351" s="29"/>
      <c r="G351" s="30" t="s">
        <v>78</v>
      </c>
      <c r="H351" s="427"/>
      <c r="I351" s="428"/>
      <c r="J351" s="428"/>
      <c r="K351" s="429"/>
      <c r="L351" s="64"/>
      <c r="M351" s="152"/>
      <c r="N351" s="12"/>
      <c r="O351" s="32"/>
      <c r="Q351" s="177"/>
      <c r="R351" s="282"/>
      <c r="S351" s="10"/>
      <c r="T351" s="10"/>
    </row>
    <row r="352" spans="1:20" ht="12.95" customHeight="1">
      <c r="A352" s="9" t="s">
        <v>728</v>
      </c>
      <c r="B352" s="35" t="s">
        <v>1716</v>
      </c>
      <c r="C352" s="33"/>
      <c r="D352" s="144">
        <v>2</v>
      </c>
      <c r="E352" s="20"/>
      <c r="F352" s="33"/>
      <c r="G352" s="34" t="s">
        <v>78</v>
      </c>
      <c r="H352" s="28"/>
      <c r="I352" s="431"/>
      <c r="J352" s="431"/>
      <c r="K352" s="432"/>
      <c r="L352" s="62"/>
      <c r="M352" s="449"/>
      <c r="N352" s="450"/>
      <c r="O352" s="451"/>
      <c r="Q352" s="177"/>
      <c r="R352" s="282"/>
      <c r="S352" s="10"/>
      <c r="T352" s="10"/>
    </row>
    <row r="353" spans="1:20" ht="12.95" customHeight="1">
      <c r="A353" s="13" t="s">
        <v>78</v>
      </c>
      <c r="B353" s="37" t="s">
        <v>78</v>
      </c>
      <c r="C353" s="39"/>
      <c r="D353" s="146" t="s">
        <v>78</v>
      </c>
      <c r="E353" s="22"/>
      <c r="F353" s="39"/>
      <c r="G353" s="40" t="s">
        <v>169</v>
      </c>
      <c r="H353" s="424"/>
      <c r="I353" s="425"/>
      <c r="J353" s="425"/>
      <c r="K353" s="426"/>
      <c r="L353" s="65"/>
      <c r="M353" s="155"/>
      <c r="N353" s="14"/>
      <c r="O353" s="38"/>
      <c r="Q353" s="177"/>
      <c r="R353" s="282"/>
      <c r="S353" s="10"/>
      <c r="T353" s="10"/>
    </row>
    <row r="354" spans="1:20" ht="12.95" customHeight="1">
      <c r="A354" s="9" t="s">
        <v>721</v>
      </c>
      <c r="B354" s="35" t="s">
        <v>1712</v>
      </c>
      <c r="C354" s="33"/>
      <c r="D354" s="144" t="s">
        <v>78</v>
      </c>
      <c r="E354" s="20"/>
      <c r="F354" s="33"/>
      <c r="G354" s="34" t="s">
        <v>78</v>
      </c>
      <c r="H354" s="427"/>
      <c r="I354" s="428"/>
      <c r="J354" s="428"/>
      <c r="K354" s="429"/>
      <c r="L354" s="64"/>
      <c r="M354" s="154"/>
      <c r="N354" s="10"/>
      <c r="O354" s="36"/>
      <c r="R354" s="282"/>
    </row>
    <row r="355" spans="1:20" ht="12.95" customHeight="1">
      <c r="A355" s="9" t="s">
        <v>728</v>
      </c>
      <c r="B355" s="35" t="s">
        <v>1467</v>
      </c>
      <c r="C355" s="33"/>
      <c r="D355" s="144">
        <v>3</v>
      </c>
      <c r="E355" s="20"/>
      <c r="F355" s="33"/>
      <c r="G355" s="34" t="s">
        <v>78</v>
      </c>
      <c r="H355" s="430"/>
      <c r="I355" s="431"/>
      <c r="J355" s="431"/>
      <c r="K355" s="432"/>
      <c r="L355" s="62"/>
      <c r="M355" s="154"/>
      <c r="N355" s="10"/>
      <c r="O355" s="36"/>
      <c r="R355" s="282"/>
    </row>
    <row r="356" spans="1:20" ht="12.95" customHeight="1">
      <c r="A356" s="9" t="s">
        <v>78</v>
      </c>
      <c r="B356" s="37" t="s">
        <v>78</v>
      </c>
      <c r="C356" s="33"/>
      <c r="D356" s="144" t="s">
        <v>78</v>
      </c>
      <c r="E356" s="20"/>
      <c r="F356" s="33"/>
      <c r="G356" s="34" t="s">
        <v>169</v>
      </c>
      <c r="H356" s="424"/>
      <c r="I356" s="425"/>
      <c r="J356" s="425"/>
      <c r="K356" s="426"/>
      <c r="L356" s="65"/>
      <c r="M356" s="154"/>
      <c r="N356" s="10"/>
      <c r="O356" s="36"/>
      <c r="R356" s="282"/>
    </row>
    <row r="357" spans="1:20" ht="12.95" customHeight="1">
      <c r="A357" s="11" t="s">
        <v>721</v>
      </c>
      <c r="B357" s="31" t="s">
        <v>1712</v>
      </c>
      <c r="C357" s="29"/>
      <c r="D357" s="145" t="s">
        <v>78</v>
      </c>
      <c r="E357" s="23"/>
      <c r="F357" s="29"/>
      <c r="G357" s="30" t="s">
        <v>78</v>
      </c>
      <c r="H357" s="427"/>
      <c r="I357" s="428"/>
      <c r="J357" s="428"/>
      <c r="K357" s="429"/>
      <c r="L357" s="64"/>
      <c r="M357" s="152"/>
      <c r="N357" s="12"/>
      <c r="O357" s="32"/>
      <c r="Q357" s="177"/>
      <c r="R357" s="282"/>
      <c r="S357" s="10"/>
      <c r="T357" s="10"/>
    </row>
    <row r="358" spans="1:20" ht="12.95" customHeight="1">
      <c r="A358" s="9" t="s">
        <v>728</v>
      </c>
      <c r="B358" s="35" t="s">
        <v>1717</v>
      </c>
      <c r="C358" s="33"/>
      <c r="D358" s="144">
        <v>1</v>
      </c>
      <c r="E358" s="20"/>
      <c r="F358" s="33"/>
      <c r="G358" s="34" t="s">
        <v>78</v>
      </c>
      <c r="H358" s="28"/>
      <c r="I358" s="431"/>
      <c r="J358" s="431"/>
      <c r="K358" s="432"/>
      <c r="L358" s="62"/>
      <c r="M358" s="449"/>
      <c r="N358" s="450"/>
      <c r="O358" s="451"/>
      <c r="Q358" s="177"/>
      <c r="R358" s="282"/>
      <c r="S358" s="10"/>
      <c r="T358" s="10"/>
    </row>
    <row r="359" spans="1:20" ht="12.95" customHeight="1">
      <c r="A359" s="13" t="s">
        <v>78</v>
      </c>
      <c r="B359" s="37" t="s">
        <v>78</v>
      </c>
      <c r="C359" s="39"/>
      <c r="D359" s="146" t="s">
        <v>78</v>
      </c>
      <c r="E359" s="22"/>
      <c r="F359" s="39"/>
      <c r="G359" s="40" t="s">
        <v>169</v>
      </c>
      <c r="H359" s="424"/>
      <c r="I359" s="425"/>
      <c r="J359" s="425"/>
      <c r="K359" s="426"/>
      <c r="L359" s="65"/>
      <c r="M359" s="155"/>
      <c r="N359" s="14"/>
      <c r="O359" s="38"/>
      <c r="Q359" s="177"/>
      <c r="R359" s="282"/>
      <c r="S359" s="10"/>
      <c r="T359" s="10"/>
    </row>
    <row r="360" spans="1:20" ht="12.95" customHeight="1">
      <c r="A360" s="9" t="s">
        <v>721</v>
      </c>
      <c r="B360" s="35" t="s">
        <v>1718</v>
      </c>
      <c r="C360" s="33"/>
      <c r="D360" s="144" t="s">
        <v>78</v>
      </c>
      <c r="E360" s="20"/>
      <c r="F360" s="33"/>
      <c r="G360" s="34" t="s">
        <v>78</v>
      </c>
      <c r="H360" s="427"/>
      <c r="I360" s="428"/>
      <c r="J360" s="428"/>
      <c r="K360" s="429"/>
      <c r="L360" s="64"/>
      <c r="M360" s="152"/>
      <c r="N360" s="12"/>
      <c r="O360" s="32"/>
      <c r="Q360" s="177"/>
      <c r="R360" s="282"/>
      <c r="S360" s="10"/>
      <c r="T360" s="10"/>
    </row>
    <row r="361" spans="1:20" ht="12.95" customHeight="1">
      <c r="A361" s="9" t="s">
        <v>728</v>
      </c>
      <c r="B361" s="35" t="s">
        <v>1719</v>
      </c>
      <c r="C361" s="33"/>
      <c r="D361" s="144">
        <v>1</v>
      </c>
      <c r="E361" s="20"/>
      <c r="F361" s="33"/>
      <c r="G361" s="34" t="s">
        <v>78</v>
      </c>
      <c r="H361" s="28"/>
      <c r="I361" s="431"/>
      <c r="J361" s="431"/>
      <c r="K361" s="432"/>
      <c r="L361" s="62"/>
      <c r="M361" s="449"/>
      <c r="N361" s="450"/>
      <c r="O361" s="451"/>
      <c r="Q361" s="177"/>
      <c r="R361" s="282"/>
      <c r="S361" s="10"/>
      <c r="T361" s="10"/>
    </row>
    <row r="362" spans="1:20" ht="12.95" customHeight="1">
      <c r="A362" s="9" t="s">
        <v>78</v>
      </c>
      <c r="B362" s="37" t="s">
        <v>78</v>
      </c>
      <c r="C362" s="33"/>
      <c r="D362" s="144" t="s">
        <v>78</v>
      </c>
      <c r="E362" s="20"/>
      <c r="F362" s="33"/>
      <c r="G362" s="34" t="s">
        <v>169</v>
      </c>
      <c r="H362" s="424"/>
      <c r="I362" s="425"/>
      <c r="J362" s="425"/>
      <c r="K362" s="426"/>
      <c r="L362" s="65"/>
      <c r="M362" s="155"/>
      <c r="N362" s="14"/>
      <c r="O362" s="38"/>
      <c r="Q362" s="177"/>
      <c r="S362" s="10"/>
      <c r="T362" s="10"/>
    </row>
    <row r="363" spans="1:20" ht="12.95" customHeight="1">
      <c r="A363" s="11" t="s">
        <v>721</v>
      </c>
      <c r="B363" s="31" t="s">
        <v>1720</v>
      </c>
      <c r="C363" s="29"/>
      <c r="D363" s="145" t="s">
        <v>78</v>
      </c>
      <c r="E363" s="23"/>
      <c r="F363" s="29"/>
      <c r="G363" s="30" t="s">
        <v>78</v>
      </c>
      <c r="H363" s="427"/>
      <c r="I363" s="428"/>
      <c r="J363" s="428"/>
      <c r="K363" s="429"/>
      <c r="L363" s="64"/>
      <c r="M363" s="152"/>
      <c r="N363" s="12"/>
      <c r="O363" s="32"/>
    </row>
    <row r="364" spans="1:20" ht="12.95" customHeight="1">
      <c r="A364" s="9" t="s">
        <v>728</v>
      </c>
      <c r="B364" s="35" t="s">
        <v>1464</v>
      </c>
      <c r="C364" s="33"/>
      <c r="D364" s="144">
        <v>9</v>
      </c>
      <c r="E364" s="20"/>
      <c r="F364" s="33"/>
      <c r="G364" s="34" t="s">
        <v>78</v>
      </c>
      <c r="H364" s="430"/>
      <c r="I364" s="431"/>
      <c r="J364" s="431"/>
      <c r="K364" s="432"/>
      <c r="L364" s="62"/>
      <c r="M364" s="154"/>
      <c r="N364" s="10"/>
      <c r="O364" s="36"/>
    </row>
    <row r="365" spans="1:20" ht="12.95" customHeight="1">
      <c r="A365" s="13" t="s">
        <v>78</v>
      </c>
      <c r="B365" s="37" t="s">
        <v>78</v>
      </c>
      <c r="C365" s="39"/>
      <c r="D365" s="146" t="s">
        <v>78</v>
      </c>
      <c r="E365" s="22"/>
      <c r="F365" s="39"/>
      <c r="G365" s="40" t="s">
        <v>169</v>
      </c>
      <c r="H365" s="424"/>
      <c r="I365" s="425"/>
      <c r="J365" s="425"/>
      <c r="K365" s="426"/>
      <c r="L365" s="65"/>
      <c r="M365" s="155"/>
      <c r="N365" s="14"/>
      <c r="O365" s="38"/>
    </row>
    <row r="366" spans="1:20" ht="12.95" customHeight="1">
      <c r="A366" s="9" t="s">
        <v>721</v>
      </c>
      <c r="B366" s="35" t="s">
        <v>1720</v>
      </c>
      <c r="C366" s="33"/>
      <c r="D366" s="144" t="s">
        <v>78</v>
      </c>
      <c r="E366" s="20"/>
      <c r="F366" s="33"/>
      <c r="G366" s="34" t="s">
        <v>78</v>
      </c>
      <c r="H366" s="427"/>
      <c r="I366" s="428"/>
      <c r="J366" s="428"/>
      <c r="K366" s="429"/>
      <c r="L366" s="64"/>
      <c r="M366" s="152"/>
      <c r="N366" s="12"/>
      <c r="O366" s="32"/>
      <c r="Q366" s="177"/>
      <c r="S366" s="10"/>
      <c r="T366" s="10"/>
    </row>
    <row r="367" spans="1:20" ht="12.95" customHeight="1">
      <c r="A367" s="9" t="s">
        <v>728</v>
      </c>
      <c r="B367" s="35" t="s">
        <v>1721</v>
      </c>
      <c r="C367" s="33"/>
      <c r="D367" s="144">
        <v>1</v>
      </c>
      <c r="E367" s="20"/>
      <c r="F367" s="33"/>
      <c r="G367" s="34" t="s">
        <v>78</v>
      </c>
      <c r="H367" s="28"/>
      <c r="I367" s="431"/>
      <c r="J367" s="431"/>
      <c r="K367" s="432"/>
      <c r="L367" s="62"/>
      <c r="M367" s="449"/>
      <c r="N367" s="450"/>
      <c r="O367" s="451"/>
      <c r="Q367" s="177"/>
      <c r="R367" s="282"/>
      <c r="S367" s="10"/>
      <c r="T367" s="10"/>
    </row>
    <row r="368" spans="1:20" ht="12.95" customHeight="1">
      <c r="A368" s="9" t="s">
        <v>78</v>
      </c>
      <c r="B368" s="35" t="s">
        <v>78</v>
      </c>
      <c r="C368" s="33"/>
      <c r="D368" s="144" t="s">
        <v>78</v>
      </c>
      <c r="E368" s="20"/>
      <c r="F368" s="33"/>
      <c r="G368" s="34" t="s">
        <v>169</v>
      </c>
      <c r="H368" s="424"/>
      <c r="I368" s="425"/>
      <c r="J368" s="425"/>
      <c r="K368" s="426"/>
      <c r="L368" s="65"/>
      <c r="M368" s="155"/>
      <c r="N368" s="14"/>
      <c r="O368" s="38"/>
      <c r="Q368" s="177"/>
      <c r="R368" s="282"/>
      <c r="S368" s="10"/>
      <c r="T368" s="10"/>
    </row>
    <row r="369" spans="1:20" ht="12.95" customHeight="1">
      <c r="A369" s="11" t="s">
        <v>721</v>
      </c>
      <c r="B369" s="31" t="s">
        <v>1720</v>
      </c>
      <c r="C369" s="29"/>
      <c r="D369" s="145" t="s">
        <v>78</v>
      </c>
      <c r="E369" s="23"/>
      <c r="F369" s="29"/>
      <c r="G369" s="30" t="s">
        <v>78</v>
      </c>
      <c r="H369" s="427"/>
      <c r="I369" s="428"/>
      <c r="J369" s="428"/>
      <c r="K369" s="429"/>
      <c r="L369" s="64"/>
      <c r="M369" s="152"/>
      <c r="N369" s="12"/>
      <c r="O369" s="32"/>
      <c r="Q369" s="177"/>
      <c r="R369" s="282"/>
      <c r="S369" s="10"/>
      <c r="T369" s="10"/>
    </row>
    <row r="370" spans="1:20" ht="12.95" customHeight="1">
      <c r="A370" s="9" t="s">
        <v>728</v>
      </c>
      <c r="B370" s="35" t="s">
        <v>1722</v>
      </c>
      <c r="C370" s="33"/>
      <c r="D370" s="144">
        <v>2</v>
      </c>
      <c r="E370" s="20"/>
      <c r="F370" s="33"/>
      <c r="G370" s="34" t="s">
        <v>78</v>
      </c>
      <c r="H370" s="28"/>
      <c r="I370" s="431"/>
      <c r="J370" s="431"/>
      <c r="K370" s="432"/>
      <c r="L370" s="62"/>
      <c r="M370" s="449"/>
      <c r="N370" s="450"/>
      <c r="O370" s="451"/>
      <c r="Q370" s="177"/>
      <c r="R370" s="282"/>
      <c r="S370" s="10"/>
      <c r="T370" s="10"/>
    </row>
    <row r="371" spans="1:20" ht="12.95" customHeight="1">
      <c r="A371" s="13" t="s">
        <v>78</v>
      </c>
      <c r="B371" s="37" t="s">
        <v>78</v>
      </c>
      <c r="C371" s="39"/>
      <c r="D371" s="146" t="s">
        <v>78</v>
      </c>
      <c r="E371" s="22"/>
      <c r="F371" s="39"/>
      <c r="G371" s="40" t="s">
        <v>169</v>
      </c>
      <c r="H371" s="424"/>
      <c r="I371" s="425"/>
      <c r="J371" s="425"/>
      <c r="K371" s="426"/>
      <c r="L371" s="65"/>
      <c r="M371" s="155"/>
      <c r="N371" s="14"/>
      <c r="O371" s="38"/>
      <c r="Q371" s="177"/>
      <c r="R371" s="282"/>
      <c r="S371" s="10"/>
      <c r="T371" s="10"/>
    </row>
    <row r="372" spans="1:20" ht="12.95" customHeight="1">
      <c r="A372" s="9" t="s">
        <v>721</v>
      </c>
      <c r="B372" s="35" t="s">
        <v>1720</v>
      </c>
      <c r="C372" s="33"/>
      <c r="D372" s="144" t="s">
        <v>78</v>
      </c>
      <c r="E372" s="20"/>
      <c r="F372" s="33"/>
      <c r="G372" s="34" t="s">
        <v>78</v>
      </c>
      <c r="H372" s="427"/>
      <c r="I372" s="428"/>
      <c r="J372" s="428"/>
      <c r="K372" s="429"/>
      <c r="L372" s="64"/>
      <c r="M372" s="152"/>
      <c r="N372" s="12"/>
      <c r="O372" s="32"/>
      <c r="Q372" s="177"/>
      <c r="R372" s="282"/>
      <c r="S372" s="10"/>
      <c r="T372" s="10"/>
    </row>
    <row r="373" spans="1:20" ht="12.95" customHeight="1">
      <c r="A373" s="9" t="s">
        <v>728</v>
      </c>
      <c r="B373" s="35" t="s">
        <v>1723</v>
      </c>
      <c r="C373" s="33"/>
      <c r="D373" s="144">
        <v>1</v>
      </c>
      <c r="E373" s="20"/>
      <c r="F373" s="33"/>
      <c r="G373" s="34" t="s">
        <v>78</v>
      </c>
      <c r="H373" s="28"/>
      <c r="I373" s="431"/>
      <c r="J373" s="431"/>
      <c r="K373" s="432"/>
      <c r="L373" s="62"/>
      <c r="M373" s="449"/>
      <c r="N373" s="450"/>
      <c r="O373" s="451"/>
      <c r="Q373" s="177"/>
      <c r="R373" s="282"/>
      <c r="S373" s="10"/>
      <c r="T373" s="10"/>
    </row>
    <row r="374" spans="1:20" ht="12.95" customHeight="1">
      <c r="A374" s="9" t="s">
        <v>78</v>
      </c>
      <c r="B374" s="35" t="s">
        <v>78</v>
      </c>
      <c r="C374" s="33"/>
      <c r="D374" s="144" t="s">
        <v>78</v>
      </c>
      <c r="E374" s="20"/>
      <c r="F374" s="33"/>
      <c r="G374" s="34" t="s">
        <v>169</v>
      </c>
      <c r="H374" s="424"/>
      <c r="I374" s="425"/>
      <c r="J374" s="425"/>
      <c r="K374" s="426"/>
      <c r="L374" s="65"/>
      <c r="M374" s="155"/>
      <c r="N374" s="14"/>
      <c r="O374" s="38"/>
      <c r="Q374" s="177"/>
      <c r="R374" s="282"/>
      <c r="S374" s="10"/>
      <c r="T374" s="10"/>
    </row>
    <row r="375" spans="1:20" ht="12.95" customHeight="1">
      <c r="A375" s="11" t="s">
        <v>721</v>
      </c>
      <c r="B375" s="31" t="s">
        <v>1720</v>
      </c>
      <c r="C375" s="29"/>
      <c r="D375" s="145" t="s">
        <v>78</v>
      </c>
      <c r="E375" s="23"/>
      <c r="F375" s="29"/>
      <c r="G375" s="30" t="s">
        <v>78</v>
      </c>
      <c r="H375" s="427"/>
      <c r="I375" s="428"/>
      <c r="J375" s="428"/>
      <c r="K375" s="429"/>
      <c r="L375" s="64"/>
      <c r="M375" s="152"/>
      <c r="N375" s="12"/>
      <c r="O375" s="32"/>
      <c r="R375" s="282"/>
    </row>
    <row r="376" spans="1:20" ht="12.95" customHeight="1">
      <c r="A376" s="9" t="s">
        <v>728</v>
      </c>
      <c r="B376" s="35" t="s">
        <v>1467</v>
      </c>
      <c r="C376" s="33"/>
      <c r="D376" s="144">
        <v>15</v>
      </c>
      <c r="E376" s="20"/>
      <c r="F376" s="33"/>
      <c r="G376" s="34" t="s">
        <v>78</v>
      </c>
      <c r="H376" s="430"/>
      <c r="I376" s="431"/>
      <c r="J376" s="431"/>
      <c r="K376" s="432"/>
      <c r="L376" s="62"/>
      <c r="M376" s="154"/>
      <c r="N376" s="10"/>
      <c r="O376" s="36"/>
      <c r="R376" s="282"/>
    </row>
    <row r="377" spans="1:20" ht="12.95" customHeight="1">
      <c r="A377" s="13" t="s">
        <v>78</v>
      </c>
      <c r="B377" s="37" t="s">
        <v>78</v>
      </c>
      <c r="C377" s="39"/>
      <c r="D377" s="146" t="s">
        <v>78</v>
      </c>
      <c r="E377" s="22"/>
      <c r="F377" s="39"/>
      <c r="G377" s="40" t="s">
        <v>169</v>
      </c>
      <c r="H377" s="424"/>
      <c r="I377" s="425"/>
      <c r="J377" s="425"/>
      <c r="K377" s="426"/>
      <c r="L377" s="65"/>
      <c r="M377" s="155"/>
      <c r="N377" s="14"/>
      <c r="O377" s="38"/>
      <c r="R377" s="282"/>
    </row>
    <row r="378" spans="1:20" ht="12.95" customHeight="1">
      <c r="A378" s="11" t="s">
        <v>721</v>
      </c>
      <c r="B378" s="31" t="s">
        <v>1724</v>
      </c>
      <c r="C378" s="29"/>
      <c r="D378" s="145" t="s">
        <v>78</v>
      </c>
      <c r="E378" s="23"/>
      <c r="F378" s="29"/>
      <c r="G378" s="30" t="s">
        <v>78</v>
      </c>
      <c r="H378" s="427"/>
      <c r="I378" s="428"/>
      <c r="J378" s="428"/>
      <c r="K378" s="429"/>
      <c r="L378" s="64"/>
      <c r="M378" s="152"/>
      <c r="N378" s="12"/>
      <c r="O378" s="32"/>
      <c r="R378" s="282"/>
    </row>
    <row r="379" spans="1:20" ht="12.95" customHeight="1">
      <c r="A379" s="9" t="s">
        <v>728</v>
      </c>
      <c r="B379" s="35" t="s">
        <v>1464</v>
      </c>
      <c r="C379" s="33"/>
      <c r="D379" s="144">
        <v>5</v>
      </c>
      <c r="E379" s="20"/>
      <c r="F379" s="33"/>
      <c r="G379" s="34" t="s">
        <v>78</v>
      </c>
      <c r="H379" s="430"/>
      <c r="I379" s="431"/>
      <c r="J379" s="431"/>
      <c r="K379" s="432"/>
      <c r="L379" s="62"/>
      <c r="M379" s="154"/>
      <c r="N379" s="10"/>
      <c r="O379" s="36"/>
      <c r="R379" s="282"/>
    </row>
    <row r="380" spans="1:20" ht="12.95" customHeight="1">
      <c r="A380" s="13" t="s">
        <v>78</v>
      </c>
      <c r="B380" s="37" t="s">
        <v>78</v>
      </c>
      <c r="C380" s="39"/>
      <c r="D380" s="146" t="s">
        <v>78</v>
      </c>
      <c r="E380" s="22"/>
      <c r="F380" s="39"/>
      <c r="G380" s="40" t="s">
        <v>169</v>
      </c>
      <c r="H380" s="424"/>
      <c r="I380" s="425"/>
      <c r="J380" s="425"/>
      <c r="K380" s="426"/>
      <c r="L380" s="65"/>
      <c r="M380" s="155"/>
      <c r="N380" s="14"/>
      <c r="O380" s="38"/>
      <c r="R380" s="282"/>
    </row>
    <row r="381" spans="1:20" ht="12.95" customHeight="1">
      <c r="A381" s="11" t="s">
        <v>721</v>
      </c>
      <c r="B381" s="31" t="s">
        <v>1724</v>
      </c>
      <c r="C381" s="29"/>
      <c r="D381" s="145" t="s">
        <v>78</v>
      </c>
      <c r="E381" s="23"/>
      <c r="F381" s="29"/>
      <c r="G381" s="30" t="s">
        <v>78</v>
      </c>
      <c r="H381" s="427"/>
      <c r="I381" s="428"/>
      <c r="J381" s="428"/>
      <c r="K381" s="429"/>
      <c r="L381" s="64"/>
      <c r="M381" s="152"/>
      <c r="N381" s="12"/>
      <c r="O381" s="32"/>
      <c r="Q381" s="177"/>
      <c r="R381" s="282"/>
      <c r="S381" s="10"/>
      <c r="T381" s="10"/>
    </row>
    <row r="382" spans="1:20" ht="12.95" customHeight="1">
      <c r="A382" s="9" t="s">
        <v>728</v>
      </c>
      <c r="B382" s="35" t="s">
        <v>1725</v>
      </c>
      <c r="C382" s="33"/>
      <c r="D382" s="144">
        <v>1</v>
      </c>
      <c r="E382" s="20"/>
      <c r="F382" s="33"/>
      <c r="G382" s="34" t="s">
        <v>78</v>
      </c>
      <c r="H382" s="28"/>
      <c r="I382" s="431"/>
      <c r="J382" s="431"/>
      <c r="K382" s="432"/>
      <c r="L382" s="62"/>
      <c r="M382" s="449"/>
      <c r="N382" s="450"/>
      <c r="O382" s="451"/>
      <c r="Q382" s="177"/>
      <c r="R382" s="282"/>
      <c r="S382" s="10"/>
      <c r="T382" s="10"/>
    </row>
    <row r="383" spans="1:20" ht="12.95" customHeight="1" thickBot="1">
      <c r="A383" s="15" t="s">
        <v>78</v>
      </c>
      <c r="B383" s="50" t="s">
        <v>78</v>
      </c>
      <c r="C383" s="77"/>
      <c r="D383" s="147" t="s">
        <v>78</v>
      </c>
      <c r="E383" s="25"/>
      <c r="F383" s="77"/>
      <c r="G383" s="78" t="s">
        <v>169</v>
      </c>
      <c r="H383" s="441"/>
      <c r="I383" s="442"/>
      <c r="J383" s="442"/>
      <c r="K383" s="443"/>
      <c r="L383" s="165"/>
      <c r="M383" s="156"/>
      <c r="N383" s="16"/>
      <c r="O383" s="79"/>
      <c r="Q383" s="177"/>
      <c r="R383" s="282"/>
      <c r="S383" s="10"/>
      <c r="T383" s="10"/>
    </row>
    <row r="384" spans="1:20" ht="18" customHeight="1">
      <c r="D384" s="448"/>
      <c r="E384" s="448"/>
      <c r="F384" s="448"/>
      <c r="G384" s="448"/>
      <c r="H384" s="448"/>
      <c r="I384" s="448"/>
      <c r="J384" s="448"/>
      <c r="K384" s="448"/>
    </row>
    <row r="385" spans="1:20" ht="20.100000000000001" customHeight="1" thickBot="1">
      <c r="A385" s="6" t="s">
        <v>10</v>
      </c>
    </row>
    <row r="386" spans="1:20" ht="20.100000000000001" customHeight="1" thickBot="1">
      <c r="A386" s="19"/>
      <c r="B386" s="2"/>
      <c r="C386" s="2"/>
      <c r="D386" s="18"/>
      <c r="E386" s="18"/>
      <c r="F386" s="2"/>
      <c r="G386" s="3"/>
      <c r="H386" s="3"/>
      <c r="I386" s="2"/>
      <c r="J386" s="2"/>
      <c r="K386" s="2"/>
      <c r="L386" s="18"/>
      <c r="M386" s="2"/>
      <c r="N386" s="2"/>
      <c r="O386" s="72"/>
    </row>
    <row r="387" spans="1:20" ht="20.100000000000001" customHeight="1" thickBot="1">
      <c r="A387" s="73" t="s">
        <v>5</v>
      </c>
      <c r="B387" s="444" t="s">
        <v>6</v>
      </c>
      <c r="C387" s="445"/>
      <c r="D387" s="444" t="s">
        <v>1</v>
      </c>
      <c r="E387" s="446"/>
      <c r="F387" s="445"/>
      <c r="G387" s="75" t="s">
        <v>2</v>
      </c>
      <c r="H387" s="444" t="s">
        <v>7</v>
      </c>
      <c r="I387" s="446"/>
      <c r="J387" s="446"/>
      <c r="K387" s="445"/>
      <c r="L387" s="74" t="s">
        <v>8</v>
      </c>
      <c r="M387" s="435" t="s">
        <v>4</v>
      </c>
      <c r="N387" s="436"/>
      <c r="O387" s="437"/>
    </row>
    <row r="388" spans="1:20" ht="12.95" customHeight="1">
      <c r="A388" s="66" t="s">
        <v>721</v>
      </c>
      <c r="B388" s="67" t="s">
        <v>1724</v>
      </c>
      <c r="C388" s="68"/>
      <c r="D388" s="143" t="s">
        <v>78</v>
      </c>
      <c r="E388" s="44"/>
      <c r="F388" s="68"/>
      <c r="G388" s="69" t="s">
        <v>78</v>
      </c>
      <c r="H388" s="427"/>
      <c r="I388" s="428"/>
      <c r="J388" s="428"/>
      <c r="K388" s="429"/>
      <c r="L388" s="64"/>
      <c r="M388" s="152"/>
      <c r="N388" s="12"/>
      <c r="O388" s="32"/>
      <c r="Q388" s="177"/>
      <c r="S388" s="10"/>
      <c r="T388" s="10"/>
    </row>
    <row r="389" spans="1:20" ht="12.95" customHeight="1">
      <c r="A389" s="9" t="s">
        <v>728</v>
      </c>
      <c r="B389" s="35" t="s">
        <v>1726</v>
      </c>
      <c r="C389" s="33"/>
      <c r="D389" s="142">
        <v>1</v>
      </c>
      <c r="E389" s="20"/>
      <c r="F389" s="33"/>
      <c r="G389" s="34" t="s">
        <v>78</v>
      </c>
      <c r="H389" s="28"/>
      <c r="I389" s="431"/>
      <c r="J389" s="431"/>
      <c r="K389" s="432"/>
      <c r="L389" s="62"/>
      <c r="M389" s="449"/>
      <c r="N389" s="450"/>
      <c r="O389" s="451"/>
      <c r="Q389" s="177"/>
      <c r="R389" s="282"/>
      <c r="S389" s="10"/>
      <c r="T389" s="10"/>
    </row>
    <row r="390" spans="1:20" ht="12.95" customHeight="1">
      <c r="A390" s="9" t="s">
        <v>78</v>
      </c>
      <c r="B390" s="35" t="s">
        <v>78</v>
      </c>
      <c r="C390" s="33"/>
      <c r="D390" s="144" t="s">
        <v>78</v>
      </c>
      <c r="E390" s="20"/>
      <c r="F390" s="33"/>
      <c r="G390" s="34" t="s">
        <v>169</v>
      </c>
      <c r="H390" s="424"/>
      <c r="I390" s="425"/>
      <c r="J390" s="425"/>
      <c r="K390" s="426"/>
      <c r="L390" s="65"/>
      <c r="M390" s="155"/>
      <c r="N390" s="14"/>
      <c r="O390" s="38"/>
      <c r="Q390" s="177"/>
      <c r="R390" s="282"/>
      <c r="S390" s="10"/>
      <c r="T390" s="10"/>
    </row>
    <row r="391" spans="1:20" ht="12.95" customHeight="1">
      <c r="A391" s="11" t="s">
        <v>721</v>
      </c>
      <c r="B391" s="31" t="s">
        <v>1724</v>
      </c>
      <c r="C391" s="29"/>
      <c r="D391" s="145" t="s">
        <v>78</v>
      </c>
      <c r="E391" s="23"/>
      <c r="F391" s="29"/>
      <c r="G391" s="30" t="s">
        <v>78</v>
      </c>
      <c r="H391" s="427"/>
      <c r="I391" s="428"/>
      <c r="J391" s="428"/>
      <c r="K391" s="429"/>
      <c r="L391" s="64"/>
      <c r="M391" s="152"/>
      <c r="N391" s="12"/>
      <c r="O391" s="32"/>
      <c r="Q391" s="177"/>
      <c r="R391" s="282"/>
      <c r="S391" s="10"/>
      <c r="T391" s="10"/>
    </row>
    <row r="392" spans="1:20" ht="12.95" customHeight="1">
      <c r="A392" s="9" t="s">
        <v>728</v>
      </c>
      <c r="B392" s="35" t="s">
        <v>1727</v>
      </c>
      <c r="C392" s="33"/>
      <c r="D392" s="144">
        <v>1</v>
      </c>
      <c r="E392" s="20"/>
      <c r="F392" s="33"/>
      <c r="G392" s="34" t="s">
        <v>78</v>
      </c>
      <c r="H392" s="28"/>
      <c r="I392" s="431"/>
      <c r="J392" s="431"/>
      <c r="K392" s="432"/>
      <c r="L392" s="62"/>
      <c r="M392" s="449"/>
      <c r="N392" s="450"/>
      <c r="O392" s="451"/>
      <c r="Q392" s="177"/>
      <c r="R392" s="282"/>
      <c r="S392" s="10"/>
      <c r="T392" s="10"/>
    </row>
    <row r="393" spans="1:20" ht="12.95" customHeight="1">
      <c r="A393" s="13" t="s">
        <v>78</v>
      </c>
      <c r="B393" s="37" t="s">
        <v>78</v>
      </c>
      <c r="C393" s="39"/>
      <c r="D393" s="146" t="s">
        <v>78</v>
      </c>
      <c r="E393" s="22"/>
      <c r="F393" s="39"/>
      <c r="G393" s="40" t="s">
        <v>169</v>
      </c>
      <c r="H393" s="424"/>
      <c r="I393" s="425"/>
      <c r="J393" s="425"/>
      <c r="K393" s="426"/>
      <c r="L393" s="65"/>
      <c r="M393" s="155"/>
      <c r="N393" s="14"/>
      <c r="O393" s="38"/>
      <c r="Q393" s="177"/>
      <c r="R393" s="282"/>
      <c r="S393" s="10"/>
      <c r="T393" s="10"/>
    </row>
    <row r="394" spans="1:20" ht="12.95" customHeight="1">
      <c r="A394" s="11" t="s">
        <v>721</v>
      </c>
      <c r="B394" s="31" t="s">
        <v>1724</v>
      </c>
      <c r="C394" s="29"/>
      <c r="D394" s="145" t="s">
        <v>78</v>
      </c>
      <c r="E394" s="23"/>
      <c r="F394" s="29"/>
      <c r="G394" s="30" t="s">
        <v>78</v>
      </c>
      <c r="H394" s="427"/>
      <c r="I394" s="428"/>
      <c r="J394" s="428"/>
      <c r="K394" s="429"/>
      <c r="L394" s="64"/>
      <c r="M394" s="152"/>
      <c r="N394" s="12"/>
      <c r="O394" s="32"/>
      <c r="Q394" s="177"/>
      <c r="R394" s="282"/>
      <c r="S394" s="10"/>
      <c r="T394" s="10"/>
    </row>
    <row r="395" spans="1:20" ht="12.95" customHeight="1">
      <c r="A395" s="9" t="s">
        <v>728</v>
      </c>
      <c r="B395" s="35" t="s">
        <v>1728</v>
      </c>
      <c r="C395" s="33"/>
      <c r="D395" s="144">
        <v>1</v>
      </c>
      <c r="E395" s="20"/>
      <c r="F395" s="33"/>
      <c r="G395" s="34" t="s">
        <v>78</v>
      </c>
      <c r="H395" s="28"/>
      <c r="I395" s="431"/>
      <c r="J395" s="431"/>
      <c r="K395" s="432"/>
      <c r="L395" s="62"/>
      <c r="M395" s="449"/>
      <c r="N395" s="450"/>
      <c r="O395" s="451"/>
      <c r="Q395" s="177"/>
      <c r="R395" s="282"/>
      <c r="S395" s="10"/>
      <c r="T395" s="10"/>
    </row>
    <row r="396" spans="1:20" ht="12.95" customHeight="1">
      <c r="A396" s="13" t="s">
        <v>78</v>
      </c>
      <c r="B396" s="37" t="s">
        <v>78</v>
      </c>
      <c r="C396" s="39"/>
      <c r="D396" s="146" t="s">
        <v>78</v>
      </c>
      <c r="E396" s="22"/>
      <c r="F396" s="39"/>
      <c r="G396" s="40" t="s">
        <v>169</v>
      </c>
      <c r="H396" s="424"/>
      <c r="I396" s="425"/>
      <c r="J396" s="425"/>
      <c r="K396" s="426"/>
      <c r="L396" s="65"/>
      <c r="M396" s="155"/>
      <c r="N396" s="14"/>
      <c r="O396" s="38"/>
      <c r="Q396" s="177"/>
      <c r="R396" s="282"/>
      <c r="S396" s="10"/>
      <c r="T396" s="10"/>
    </row>
    <row r="397" spans="1:20" ht="12.95" customHeight="1">
      <c r="A397" s="11" t="s">
        <v>721</v>
      </c>
      <c r="B397" s="31" t="s">
        <v>1724</v>
      </c>
      <c r="C397" s="29"/>
      <c r="D397" s="145" t="s">
        <v>78</v>
      </c>
      <c r="E397" s="20"/>
      <c r="F397" s="33"/>
      <c r="G397" s="30" t="s">
        <v>78</v>
      </c>
      <c r="H397" s="427"/>
      <c r="I397" s="428"/>
      <c r="J397" s="428"/>
      <c r="K397" s="429"/>
      <c r="L397" s="64"/>
      <c r="M397" s="152"/>
      <c r="N397" s="12"/>
      <c r="O397" s="32"/>
      <c r="Q397" s="177"/>
      <c r="R397" s="282"/>
      <c r="S397" s="10"/>
      <c r="T397" s="10"/>
    </row>
    <row r="398" spans="1:20" ht="12.95" customHeight="1">
      <c r="A398" s="9" t="s">
        <v>728</v>
      </c>
      <c r="B398" s="35" t="s">
        <v>1716</v>
      </c>
      <c r="C398" s="33"/>
      <c r="D398" s="144">
        <v>2</v>
      </c>
      <c r="E398" s="20"/>
      <c r="F398" s="33"/>
      <c r="G398" s="34" t="s">
        <v>78</v>
      </c>
      <c r="H398" s="28"/>
      <c r="I398" s="431"/>
      <c r="J398" s="431"/>
      <c r="K398" s="432"/>
      <c r="L398" s="62"/>
      <c r="M398" s="449"/>
      <c r="N398" s="450"/>
      <c r="O398" s="451"/>
      <c r="Q398" s="177"/>
      <c r="R398" s="282"/>
      <c r="S398" s="10"/>
      <c r="T398" s="10"/>
    </row>
    <row r="399" spans="1:20" ht="12.95" customHeight="1">
      <c r="A399" s="13" t="s">
        <v>78</v>
      </c>
      <c r="B399" s="37" t="s">
        <v>78</v>
      </c>
      <c r="C399" s="39"/>
      <c r="D399" s="146" t="s">
        <v>78</v>
      </c>
      <c r="E399" s="20"/>
      <c r="F399" s="33"/>
      <c r="G399" s="40" t="s">
        <v>169</v>
      </c>
      <c r="H399" s="424"/>
      <c r="I399" s="425"/>
      <c r="J399" s="425"/>
      <c r="K399" s="426"/>
      <c r="L399" s="65"/>
      <c r="M399" s="155"/>
      <c r="N399" s="14"/>
      <c r="O399" s="38"/>
      <c r="Q399" s="177"/>
      <c r="R399" s="282"/>
      <c r="S399" s="10"/>
      <c r="T399" s="10"/>
    </row>
    <row r="400" spans="1:20" ht="12.95" customHeight="1">
      <c r="A400" s="11" t="s">
        <v>721</v>
      </c>
      <c r="B400" s="31" t="s">
        <v>1724</v>
      </c>
      <c r="C400" s="29"/>
      <c r="D400" s="145" t="s">
        <v>78</v>
      </c>
      <c r="E400" s="23"/>
      <c r="F400" s="29"/>
      <c r="G400" s="30" t="s">
        <v>78</v>
      </c>
      <c r="H400" s="427"/>
      <c r="I400" s="428"/>
      <c r="J400" s="428"/>
      <c r="K400" s="429"/>
      <c r="L400" s="64"/>
      <c r="M400" s="152"/>
      <c r="N400" s="12"/>
      <c r="O400" s="32"/>
      <c r="R400" s="282"/>
    </row>
    <row r="401" spans="1:20" ht="12.95" customHeight="1">
      <c r="A401" s="9" t="s">
        <v>728</v>
      </c>
      <c r="B401" s="35" t="s">
        <v>1467</v>
      </c>
      <c r="C401" s="33"/>
      <c r="D401" s="144">
        <v>9</v>
      </c>
      <c r="E401" s="20"/>
      <c r="F401" s="33"/>
      <c r="G401" s="34" t="s">
        <v>78</v>
      </c>
      <c r="H401" s="430"/>
      <c r="I401" s="431"/>
      <c r="J401" s="431"/>
      <c r="K401" s="432"/>
      <c r="L401" s="62"/>
      <c r="M401" s="154"/>
      <c r="N401" s="10"/>
      <c r="O401" s="36"/>
      <c r="R401" s="282"/>
    </row>
    <row r="402" spans="1:20" ht="12.95" customHeight="1">
      <c r="A402" s="13" t="s">
        <v>78</v>
      </c>
      <c r="B402" s="37" t="s">
        <v>78</v>
      </c>
      <c r="C402" s="39"/>
      <c r="D402" s="146" t="s">
        <v>78</v>
      </c>
      <c r="E402" s="22"/>
      <c r="F402" s="39"/>
      <c r="G402" s="40" t="s">
        <v>169</v>
      </c>
      <c r="H402" s="424"/>
      <c r="I402" s="425"/>
      <c r="J402" s="425"/>
      <c r="K402" s="426"/>
      <c r="L402" s="65"/>
      <c r="M402" s="155"/>
      <c r="N402" s="14"/>
      <c r="O402" s="38"/>
      <c r="R402" s="282"/>
    </row>
    <row r="403" spans="1:20" ht="12.95" customHeight="1">
      <c r="A403" s="11" t="s">
        <v>721</v>
      </c>
      <c r="B403" s="31" t="s">
        <v>1724</v>
      </c>
      <c r="C403" s="29"/>
      <c r="D403" s="145" t="s">
        <v>78</v>
      </c>
      <c r="E403" s="23"/>
      <c r="F403" s="29"/>
      <c r="G403" s="30" t="s">
        <v>78</v>
      </c>
      <c r="H403" s="427"/>
      <c r="I403" s="428"/>
      <c r="J403" s="428"/>
      <c r="K403" s="429"/>
      <c r="L403" s="64"/>
      <c r="M403" s="152"/>
      <c r="N403" s="12"/>
      <c r="O403" s="32"/>
      <c r="Q403" s="177"/>
      <c r="R403" s="282"/>
      <c r="S403" s="10"/>
      <c r="T403" s="10"/>
    </row>
    <row r="404" spans="1:20" ht="12.95" customHeight="1">
      <c r="A404" s="9" t="s">
        <v>728</v>
      </c>
      <c r="B404" s="35" t="s">
        <v>1729</v>
      </c>
      <c r="C404" s="33"/>
      <c r="D404" s="144">
        <v>1</v>
      </c>
      <c r="E404" s="20"/>
      <c r="F404" s="33"/>
      <c r="G404" s="34" t="s">
        <v>78</v>
      </c>
      <c r="H404" s="28"/>
      <c r="I404" s="431"/>
      <c r="J404" s="431"/>
      <c r="K404" s="432"/>
      <c r="L404" s="62"/>
      <c r="M404" s="449"/>
      <c r="N404" s="450"/>
      <c r="O404" s="451"/>
      <c r="Q404" s="177"/>
      <c r="R404" s="282"/>
      <c r="S404" s="10"/>
      <c r="T404" s="10"/>
    </row>
    <row r="405" spans="1:20" ht="12.95" customHeight="1">
      <c r="A405" s="13" t="s">
        <v>78</v>
      </c>
      <c r="B405" s="37" t="s">
        <v>78</v>
      </c>
      <c r="C405" s="39"/>
      <c r="D405" s="146" t="s">
        <v>78</v>
      </c>
      <c r="E405" s="22"/>
      <c r="F405" s="39"/>
      <c r="G405" s="40" t="s">
        <v>169</v>
      </c>
      <c r="H405" s="424"/>
      <c r="I405" s="425"/>
      <c r="J405" s="425"/>
      <c r="K405" s="426"/>
      <c r="L405" s="65"/>
      <c r="M405" s="155"/>
      <c r="N405" s="14"/>
      <c r="O405" s="38"/>
      <c r="Q405" s="177"/>
      <c r="R405" s="282"/>
      <c r="S405" s="10"/>
      <c r="T405" s="10"/>
    </row>
    <row r="406" spans="1:20" ht="12.95" customHeight="1">
      <c r="A406" s="9" t="s">
        <v>721</v>
      </c>
      <c r="B406" s="35" t="s">
        <v>1724</v>
      </c>
      <c r="C406" s="33"/>
      <c r="D406" s="144" t="s">
        <v>78</v>
      </c>
      <c r="E406" s="20"/>
      <c r="F406" s="33"/>
      <c r="G406" s="30" t="s">
        <v>78</v>
      </c>
      <c r="H406" s="427"/>
      <c r="I406" s="428"/>
      <c r="J406" s="428"/>
      <c r="K406" s="429"/>
      <c r="L406" s="64"/>
      <c r="M406" s="152"/>
      <c r="N406" s="12"/>
      <c r="O406" s="32"/>
      <c r="Q406" s="177"/>
      <c r="R406" s="282"/>
      <c r="S406" s="10"/>
      <c r="T406" s="10"/>
    </row>
    <row r="407" spans="1:20" ht="12.95" customHeight="1">
      <c r="A407" s="9" t="s">
        <v>728</v>
      </c>
      <c r="B407" s="35" t="s">
        <v>1730</v>
      </c>
      <c r="C407" s="33"/>
      <c r="D407" s="144">
        <v>1</v>
      </c>
      <c r="E407" s="20"/>
      <c r="F407" s="33"/>
      <c r="G407" s="34" t="s">
        <v>78</v>
      </c>
      <c r="H407" s="28"/>
      <c r="I407" s="431"/>
      <c r="J407" s="431"/>
      <c r="K407" s="432"/>
      <c r="L407" s="62"/>
      <c r="M407" s="449"/>
      <c r="N407" s="450"/>
      <c r="O407" s="451"/>
      <c r="Q407" s="177"/>
      <c r="R407" s="282"/>
      <c r="S407" s="10"/>
      <c r="T407" s="10"/>
    </row>
    <row r="408" spans="1:20" ht="12.95" customHeight="1">
      <c r="A408" s="9" t="s">
        <v>78</v>
      </c>
      <c r="B408" s="35" t="s">
        <v>78</v>
      </c>
      <c r="C408" s="33"/>
      <c r="D408" s="144" t="s">
        <v>78</v>
      </c>
      <c r="E408" s="20"/>
      <c r="F408" s="33"/>
      <c r="G408" s="40" t="s">
        <v>169</v>
      </c>
      <c r="H408" s="424"/>
      <c r="I408" s="425"/>
      <c r="J408" s="425"/>
      <c r="K408" s="426"/>
      <c r="L408" s="65"/>
      <c r="M408" s="155"/>
      <c r="N408" s="14"/>
      <c r="O408" s="38"/>
      <c r="Q408" s="177"/>
      <c r="R408" s="282"/>
      <c r="S408" s="10"/>
      <c r="T408" s="10"/>
    </row>
    <row r="409" spans="1:20" ht="12.95" customHeight="1">
      <c r="A409" s="11" t="s">
        <v>721</v>
      </c>
      <c r="B409" s="31" t="s">
        <v>1724</v>
      </c>
      <c r="C409" s="29"/>
      <c r="D409" s="145" t="s">
        <v>78</v>
      </c>
      <c r="E409" s="23"/>
      <c r="F409" s="29"/>
      <c r="G409" s="30" t="s">
        <v>78</v>
      </c>
      <c r="H409" s="427"/>
      <c r="I409" s="428"/>
      <c r="J409" s="428"/>
      <c r="K409" s="429"/>
      <c r="L409" s="64"/>
      <c r="M409" s="152"/>
      <c r="N409" s="12"/>
      <c r="O409" s="32"/>
      <c r="Q409" s="177"/>
      <c r="R409" s="282"/>
      <c r="S409" s="10"/>
      <c r="T409" s="10"/>
    </row>
    <row r="410" spans="1:20" ht="12.95" customHeight="1">
      <c r="A410" s="9" t="s">
        <v>728</v>
      </c>
      <c r="B410" s="35" t="s">
        <v>1717</v>
      </c>
      <c r="C410" s="33"/>
      <c r="D410" s="144">
        <v>1</v>
      </c>
      <c r="E410" s="20"/>
      <c r="F410" s="33"/>
      <c r="G410" s="34" t="s">
        <v>78</v>
      </c>
      <c r="H410" s="28"/>
      <c r="I410" s="431"/>
      <c r="J410" s="431"/>
      <c r="K410" s="432"/>
      <c r="L410" s="62"/>
      <c r="M410" s="449"/>
      <c r="N410" s="450"/>
      <c r="O410" s="451"/>
      <c r="Q410" s="177"/>
      <c r="R410" s="282"/>
      <c r="S410" s="10"/>
      <c r="T410" s="10"/>
    </row>
    <row r="411" spans="1:20" ht="12.95" customHeight="1">
      <c r="A411" s="13" t="s">
        <v>78</v>
      </c>
      <c r="B411" s="37" t="s">
        <v>78</v>
      </c>
      <c r="C411" s="39"/>
      <c r="D411" s="146" t="s">
        <v>78</v>
      </c>
      <c r="E411" s="22"/>
      <c r="F411" s="39"/>
      <c r="G411" s="40" t="s">
        <v>169</v>
      </c>
      <c r="H411" s="424"/>
      <c r="I411" s="425"/>
      <c r="J411" s="425"/>
      <c r="K411" s="426"/>
      <c r="L411" s="65"/>
      <c r="M411" s="155"/>
      <c r="N411" s="14"/>
      <c r="O411" s="38"/>
      <c r="Q411" s="177"/>
      <c r="R411" s="282"/>
      <c r="S411" s="10"/>
      <c r="T411" s="10"/>
    </row>
    <row r="412" spans="1:20" ht="12.95" customHeight="1">
      <c r="A412" s="11" t="s">
        <v>721</v>
      </c>
      <c r="B412" s="31" t="s">
        <v>1724</v>
      </c>
      <c r="C412" s="29"/>
      <c r="D412" s="145" t="s">
        <v>78</v>
      </c>
      <c r="E412" s="23"/>
      <c r="F412" s="29"/>
      <c r="G412" s="30" t="s">
        <v>78</v>
      </c>
      <c r="H412" s="427"/>
      <c r="I412" s="428"/>
      <c r="J412" s="428"/>
      <c r="K412" s="429"/>
      <c r="L412" s="64"/>
      <c r="M412" s="152"/>
      <c r="N412" s="12"/>
      <c r="O412" s="32"/>
      <c r="Q412" s="177"/>
      <c r="R412" s="282"/>
      <c r="S412" s="10"/>
      <c r="T412" s="10"/>
    </row>
    <row r="413" spans="1:20" ht="12.95" customHeight="1">
      <c r="A413" s="9" t="s">
        <v>728</v>
      </c>
      <c r="B413" s="35" t="s">
        <v>1731</v>
      </c>
      <c r="C413" s="33"/>
      <c r="D413" s="144">
        <v>1</v>
      </c>
      <c r="E413" s="20"/>
      <c r="F413" s="33"/>
      <c r="G413" s="34" t="s">
        <v>78</v>
      </c>
      <c r="H413" s="28"/>
      <c r="I413" s="431"/>
      <c r="J413" s="431"/>
      <c r="K413" s="432"/>
      <c r="L413" s="62"/>
      <c r="M413" s="449"/>
      <c r="N413" s="450"/>
      <c r="O413" s="451"/>
      <c r="Q413" s="177"/>
      <c r="R413" s="282"/>
      <c r="S413" s="10"/>
      <c r="T413" s="10"/>
    </row>
    <row r="414" spans="1:20" ht="12.95" customHeight="1">
      <c r="A414" s="13" t="s">
        <v>78</v>
      </c>
      <c r="B414" s="37" t="s">
        <v>78</v>
      </c>
      <c r="C414" s="39"/>
      <c r="D414" s="146" t="s">
        <v>78</v>
      </c>
      <c r="E414" s="22"/>
      <c r="F414" s="39"/>
      <c r="G414" s="40" t="s">
        <v>169</v>
      </c>
      <c r="H414" s="424"/>
      <c r="I414" s="425"/>
      <c r="J414" s="425"/>
      <c r="K414" s="426"/>
      <c r="L414" s="65"/>
      <c r="M414" s="155"/>
      <c r="N414" s="14"/>
      <c r="O414" s="38"/>
      <c r="Q414" s="177"/>
      <c r="S414" s="10"/>
      <c r="T414" s="10"/>
    </row>
    <row r="415" spans="1:20" ht="12.95" customHeight="1">
      <c r="A415" s="11" t="s">
        <v>721</v>
      </c>
      <c r="B415" s="31" t="s">
        <v>1732</v>
      </c>
      <c r="C415" s="29"/>
      <c r="D415" s="145" t="s">
        <v>78</v>
      </c>
      <c r="E415" s="23"/>
      <c r="F415" s="29"/>
      <c r="G415" s="30" t="s">
        <v>78</v>
      </c>
      <c r="H415" s="427"/>
      <c r="I415" s="428"/>
      <c r="J415" s="428"/>
      <c r="K415" s="429"/>
      <c r="L415" s="64"/>
      <c r="M415" s="152"/>
      <c r="N415" s="12"/>
      <c r="O415" s="32"/>
    </row>
    <row r="416" spans="1:20" ht="12.95" customHeight="1">
      <c r="A416" s="9" t="s">
        <v>728</v>
      </c>
      <c r="B416" s="35" t="s">
        <v>1464</v>
      </c>
      <c r="C416" s="33"/>
      <c r="D416" s="144">
        <v>15</v>
      </c>
      <c r="E416" s="20"/>
      <c r="F416" s="33"/>
      <c r="G416" s="34" t="s">
        <v>78</v>
      </c>
      <c r="H416" s="430"/>
      <c r="I416" s="431"/>
      <c r="J416" s="431"/>
      <c r="K416" s="432"/>
      <c r="L416" s="62"/>
      <c r="M416" s="154"/>
      <c r="N416" s="10"/>
      <c r="O416" s="36"/>
    </row>
    <row r="417" spans="1:20" ht="12.95" customHeight="1">
      <c r="A417" s="13" t="s">
        <v>78</v>
      </c>
      <c r="B417" s="37" t="s">
        <v>78</v>
      </c>
      <c r="C417" s="39"/>
      <c r="D417" s="146" t="s">
        <v>78</v>
      </c>
      <c r="E417" s="22"/>
      <c r="F417" s="39"/>
      <c r="G417" s="40" t="s">
        <v>169</v>
      </c>
      <c r="H417" s="424"/>
      <c r="I417" s="425"/>
      <c r="J417" s="425"/>
      <c r="K417" s="426"/>
      <c r="L417" s="65"/>
      <c r="M417" s="155"/>
      <c r="N417" s="14"/>
      <c r="O417" s="38"/>
    </row>
    <row r="418" spans="1:20" ht="12.95" customHeight="1">
      <c r="A418" s="9" t="s">
        <v>721</v>
      </c>
      <c r="B418" s="35" t="s">
        <v>1732</v>
      </c>
      <c r="C418" s="33"/>
      <c r="D418" s="144" t="s">
        <v>78</v>
      </c>
      <c r="E418" s="20"/>
      <c r="F418" s="33"/>
      <c r="G418" s="34" t="s">
        <v>78</v>
      </c>
      <c r="H418" s="427"/>
      <c r="I418" s="428"/>
      <c r="J418" s="428"/>
      <c r="K418" s="429"/>
      <c r="L418" s="64"/>
      <c r="M418" s="154"/>
      <c r="N418" s="10"/>
      <c r="O418" s="36"/>
    </row>
    <row r="419" spans="1:20" ht="12.95" customHeight="1">
      <c r="A419" s="9" t="s">
        <v>728</v>
      </c>
      <c r="B419" s="35" t="s">
        <v>1467</v>
      </c>
      <c r="C419" s="33"/>
      <c r="D419" s="144">
        <v>19</v>
      </c>
      <c r="E419" s="20"/>
      <c r="F419" s="33"/>
      <c r="G419" s="34" t="s">
        <v>78</v>
      </c>
      <c r="H419" s="430"/>
      <c r="I419" s="431"/>
      <c r="J419" s="431"/>
      <c r="K419" s="432"/>
      <c r="L419" s="62"/>
      <c r="M419" s="154"/>
      <c r="N419" s="10"/>
      <c r="O419" s="36"/>
    </row>
    <row r="420" spans="1:20" ht="12.95" customHeight="1">
      <c r="A420" s="9" t="s">
        <v>78</v>
      </c>
      <c r="B420" s="37" t="s">
        <v>78</v>
      </c>
      <c r="C420" s="33"/>
      <c r="D420" s="144" t="s">
        <v>78</v>
      </c>
      <c r="E420" s="20"/>
      <c r="F420" s="33"/>
      <c r="G420" s="34" t="s">
        <v>169</v>
      </c>
      <c r="H420" s="424"/>
      <c r="I420" s="425"/>
      <c r="J420" s="425"/>
      <c r="K420" s="426"/>
      <c r="L420" s="65"/>
      <c r="M420" s="154"/>
      <c r="N420" s="10"/>
      <c r="O420" s="36"/>
    </row>
    <row r="421" spans="1:20" ht="12.95" customHeight="1">
      <c r="A421" s="11" t="s">
        <v>721</v>
      </c>
      <c r="B421" s="31" t="s">
        <v>1732</v>
      </c>
      <c r="C421" s="29"/>
      <c r="D421" s="145" t="s">
        <v>78</v>
      </c>
      <c r="E421" s="23"/>
      <c r="F421" s="29"/>
      <c r="G421" s="30" t="s">
        <v>78</v>
      </c>
      <c r="H421" s="427"/>
      <c r="I421" s="428"/>
      <c r="J421" s="428"/>
      <c r="K421" s="429"/>
      <c r="L421" s="64"/>
      <c r="M421" s="152"/>
      <c r="N421" s="12"/>
      <c r="O421" s="32"/>
      <c r="Q421" s="177"/>
      <c r="S421" s="10"/>
      <c r="T421" s="10"/>
    </row>
    <row r="422" spans="1:20" ht="12.95" customHeight="1">
      <c r="A422" s="9" t="s">
        <v>728</v>
      </c>
      <c r="B422" s="35" t="s">
        <v>1731</v>
      </c>
      <c r="C422" s="33"/>
      <c r="D422" s="144">
        <v>1</v>
      </c>
      <c r="E422" s="20"/>
      <c r="F422" s="33"/>
      <c r="G422" s="34" t="s">
        <v>78</v>
      </c>
      <c r="H422" s="28"/>
      <c r="I422" s="431"/>
      <c r="J422" s="431"/>
      <c r="K422" s="432"/>
      <c r="L422" s="62"/>
      <c r="M422" s="449"/>
      <c r="N422" s="450"/>
      <c r="O422" s="451"/>
      <c r="Q422" s="177"/>
      <c r="R422" s="282"/>
      <c r="S422" s="10"/>
      <c r="T422" s="10"/>
    </row>
    <row r="423" spans="1:20" ht="12.95" customHeight="1">
      <c r="A423" s="13" t="s">
        <v>78</v>
      </c>
      <c r="B423" s="37" t="s">
        <v>78</v>
      </c>
      <c r="C423" s="39"/>
      <c r="D423" s="146" t="s">
        <v>78</v>
      </c>
      <c r="E423" s="22"/>
      <c r="F423" s="39"/>
      <c r="G423" s="40" t="s">
        <v>169</v>
      </c>
      <c r="H423" s="424"/>
      <c r="I423" s="425"/>
      <c r="J423" s="425"/>
      <c r="K423" s="426"/>
      <c r="L423" s="65"/>
      <c r="M423" s="155"/>
      <c r="N423" s="14"/>
      <c r="O423" s="38"/>
      <c r="Q423" s="177"/>
      <c r="S423" s="10"/>
      <c r="T423" s="10"/>
    </row>
    <row r="424" spans="1:20" ht="12.95" customHeight="1">
      <c r="A424" s="9" t="s">
        <v>721</v>
      </c>
      <c r="B424" s="35" t="s">
        <v>78</v>
      </c>
      <c r="C424" s="33"/>
      <c r="D424" s="144" t="s">
        <v>78</v>
      </c>
      <c r="E424" s="20"/>
      <c r="F424" s="33"/>
      <c r="G424" s="34" t="s">
        <v>78</v>
      </c>
      <c r="H424" s="427"/>
      <c r="I424" s="428"/>
      <c r="J424" s="428"/>
      <c r="K424" s="429"/>
      <c r="L424" s="64"/>
      <c r="M424" s="152"/>
      <c r="N424" s="12"/>
      <c r="O424" s="32"/>
      <c r="Q424" s="177"/>
      <c r="S424" s="10"/>
      <c r="T424" s="10"/>
    </row>
    <row r="425" spans="1:20" ht="12.95" customHeight="1">
      <c r="A425" s="9" t="s">
        <v>729</v>
      </c>
      <c r="B425" s="35" t="s">
        <v>78</v>
      </c>
      <c r="C425" s="33"/>
      <c r="D425" s="144">
        <v>2462</v>
      </c>
      <c r="E425" s="20"/>
      <c r="F425" s="33"/>
      <c r="G425" s="34" t="s">
        <v>78</v>
      </c>
      <c r="H425" s="28"/>
      <c r="I425" s="431"/>
      <c r="J425" s="431"/>
      <c r="K425" s="432"/>
      <c r="L425" s="62"/>
      <c r="M425" s="449"/>
      <c r="N425" s="450"/>
      <c r="O425" s="451"/>
      <c r="Q425" s="177"/>
      <c r="R425" s="10"/>
      <c r="S425" s="10"/>
      <c r="T425" s="10"/>
    </row>
    <row r="426" spans="1:20" ht="12.95" customHeight="1">
      <c r="A426" s="9" t="s">
        <v>78</v>
      </c>
      <c r="B426" s="37" t="s">
        <v>78</v>
      </c>
      <c r="C426" s="33"/>
      <c r="D426" s="144" t="s">
        <v>78</v>
      </c>
      <c r="E426" s="20"/>
      <c r="F426" s="33"/>
      <c r="G426" s="34" t="s">
        <v>101</v>
      </c>
      <c r="H426" s="424"/>
      <c r="I426" s="425"/>
      <c r="J426" s="425"/>
      <c r="K426" s="426"/>
      <c r="L426" s="65"/>
      <c r="M426" s="155"/>
      <c r="N426" s="14"/>
      <c r="O426" s="38"/>
      <c r="Q426" s="177"/>
      <c r="S426" s="10"/>
      <c r="T426" s="10"/>
    </row>
    <row r="427" spans="1:20" ht="12.95" customHeight="1">
      <c r="A427" s="11" t="s">
        <v>721</v>
      </c>
      <c r="B427" s="31" t="s">
        <v>716</v>
      </c>
      <c r="C427" s="29"/>
      <c r="D427" s="145" t="s">
        <v>78</v>
      </c>
      <c r="E427" s="23"/>
      <c r="F427" s="29"/>
      <c r="G427" s="30" t="s">
        <v>78</v>
      </c>
      <c r="H427" s="427"/>
      <c r="I427" s="428"/>
      <c r="J427" s="428"/>
      <c r="K427" s="429"/>
      <c r="L427" s="64"/>
      <c r="M427" s="152"/>
      <c r="N427" s="12"/>
      <c r="O427" s="32"/>
    </row>
    <row r="428" spans="1:20" ht="12.95" customHeight="1">
      <c r="A428" s="9" t="s">
        <v>730</v>
      </c>
      <c r="B428" s="35" t="s">
        <v>78</v>
      </c>
      <c r="C428" s="33"/>
      <c r="D428" s="144">
        <v>109</v>
      </c>
      <c r="E428" s="20"/>
      <c r="F428" s="33"/>
      <c r="G428" s="34" t="s">
        <v>78</v>
      </c>
      <c r="H428" s="430"/>
      <c r="I428" s="431"/>
      <c r="J428" s="431"/>
      <c r="K428" s="432"/>
      <c r="L428" s="62"/>
      <c r="M428" s="154"/>
      <c r="N428" s="10"/>
      <c r="O428" s="36"/>
    </row>
    <row r="429" spans="1:20" ht="12.95" customHeight="1">
      <c r="A429" s="13" t="s">
        <v>78</v>
      </c>
      <c r="B429" s="37" t="s">
        <v>78</v>
      </c>
      <c r="C429" s="39"/>
      <c r="D429" s="146" t="s">
        <v>78</v>
      </c>
      <c r="E429" s="22"/>
      <c r="F429" s="39"/>
      <c r="G429" s="40" t="s">
        <v>101</v>
      </c>
      <c r="H429" s="424"/>
      <c r="I429" s="425"/>
      <c r="J429" s="425"/>
      <c r="K429" s="426"/>
      <c r="L429" s="65"/>
      <c r="M429" s="155"/>
      <c r="N429" s="14"/>
      <c r="O429" s="38"/>
    </row>
    <row r="430" spans="1:20" ht="12.95" customHeight="1">
      <c r="A430" s="9" t="s">
        <v>721</v>
      </c>
      <c r="B430" s="35" t="s">
        <v>718</v>
      </c>
      <c r="C430" s="33"/>
      <c r="D430" s="144" t="s">
        <v>78</v>
      </c>
      <c r="E430" s="20"/>
      <c r="F430" s="33"/>
      <c r="G430" s="34" t="s">
        <v>78</v>
      </c>
      <c r="H430" s="427"/>
      <c r="I430" s="428"/>
      <c r="J430" s="428"/>
      <c r="K430" s="429"/>
      <c r="L430" s="64"/>
      <c r="M430" s="152"/>
      <c r="N430" s="10"/>
      <c r="O430" s="36"/>
    </row>
    <row r="431" spans="1:20" ht="12.95" customHeight="1">
      <c r="A431" s="9" t="s">
        <v>730</v>
      </c>
      <c r="B431" s="35" t="s">
        <v>78</v>
      </c>
      <c r="C431" s="33"/>
      <c r="D431" s="144">
        <v>128</v>
      </c>
      <c r="E431" s="20"/>
      <c r="F431" s="33"/>
      <c r="G431" s="34" t="s">
        <v>78</v>
      </c>
      <c r="H431" s="430"/>
      <c r="I431" s="431"/>
      <c r="J431" s="431"/>
      <c r="K431" s="432"/>
      <c r="L431" s="62"/>
      <c r="M431" s="154"/>
      <c r="N431" s="10"/>
      <c r="O431" s="36"/>
    </row>
    <row r="432" spans="1:20" ht="12.95" customHeight="1">
      <c r="A432" s="9" t="s">
        <v>78</v>
      </c>
      <c r="B432" s="35" t="s">
        <v>78</v>
      </c>
      <c r="C432" s="33"/>
      <c r="D432" s="144" t="s">
        <v>78</v>
      </c>
      <c r="E432" s="20"/>
      <c r="F432" s="33"/>
      <c r="G432" s="34" t="s">
        <v>101</v>
      </c>
      <c r="H432" s="424"/>
      <c r="I432" s="425"/>
      <c r="J432" s="425"/>
      <c r="K432" s="426"/>
      <c r="L432" s="65"/>
      <c r="M432" s="155"/>
      <c r="N432" s="10"/>
      <c r="O432" s="36"/>
    </row>
    <row r="433" spans="1:15" ht="12.95" customHeight="1">
      <c r="A433" s="11" t="s">
        <v>721</v>
      </c>
      <c r="B433" s="31" t="s">
        <v>719</v>
      </c>
      <c r="C433" s="29"/>
      <c r="D433" s="145" t="s">
        <v>78</v>
      </c>
      <c r="E433" s="23"/>
      <c r="F433" s="29"/>
      <c r="G433" s="30" t="s">
        <v>78</v>
      </c>
      <c r="H433" s="427"/>
      <c r="I433" s="428"/>
      <c r="J433" s="428"/>
      <c r="K433" s="429"/>
      <c r="L433" s="64"/>
      <c r="M433" s="152"/>
      <c r="N433" s="12"/>
      <c r="O433" s="32"/>
    </row>
    <row r="434" spans="1:15" ht="12.95" customHeight="1">
      <c r="A434" s="9" t="s">
        <v>730</v>
      </c>
      <c r="B434" s="35" t="s">
        <v>78</v>
      </c>
      <c r="C434" s="33"/>
      <c r="D434" s="144">
        <v>122</v>
      </c>
      <c r="E434" s="20"/>
      <c r="F434" s="33"/>
      <c r="G434" s="34" t="s">
        <v>78</v>
      </c>
      <c r="H434" s="430"/>
      <c r="I434" s="431"/>
      <c r="J434" s="431"/>
      <c r="K434" s="432"/>
      <c r="L434" s="62"/>
      <c r="M434" s="154"/>
      <c r="N434" s="10"/>
      <c r="O434" s="36"/>
    </row>
    <row r="435" spans="1:15" ht="12.95" customHeight="1">
      <c r="A435" s="13" t="s">
        <v>78</v>
      </c>
      <c r="B435" s="37" t="s">
        <v>78</v>
      </c>
      <c r="C435" s="39"/>
      <c r="D435" s="146" t="s">
        <v>78</v>
      </c>
      <c r="E435" s="22"/>
      <c r="F435" s="39"/>
      <c r="G435" s="40" t="s">
        <v>101</v>
      </c>
      <c r="H435" s="424"/>
      <c r="I435" s="425"/>
      <c r="J435" s="425"/>
      <c r="K435" s="426"/>
      <c r="L435" s="65"/>
      <c r="M435" s="155"/>
      <c r="N435" s="14"/>
      <c r="O435" s="38"/>
    </row>
    <row r="436" spans="1:15" ht="12.95" customHeight="1">
      <c r="A436" s="9" t="s">
        <v>721</v>
      </c>
      <c r="B436" s="35" t="s">
        <v>720</v>
      </c>
      <c r="C436" s="33"/>
      <c r="D436" s="144" t="s">
        <v>78</v>
      </c>
      <c r="E436" s="20"/>
      <c r="F436" s="33"/>
      <c r="G436" s="34" t="s">
        <v>78</v>
      </c>
      <c r="H436" s="427"/>
      <c r="I436" s="428"/>
      <c r="J436" s="428"/>
      <c r="K436" s="429"/>
      <c r="L436" s="64"/>
      <c r="M436" s="152"/>
      <c r="N436" s="10"/>
      <c r="O436" s="36"/>
    </row>
    <row r="437" spans="1:15" ht="12.95" customHeight="1">
      <c r="A437" s="9" t="s">
        <v>730</v>
      </c>
      <c r="B437" s="35" t="s">
        <v>78</v>
      </c>
      <c r="C437" s="33"/>
      <c r="D437" s="144">
        <v>95.3</v>
      </c>
      <c r="E437" s="20"/>
      <c r="F437" s="33"/>
      <c r="G437" s="34" t="s">
        <v>78</v>
      </c>
      <c r="H437" s="430"/>
      <c r="I437" s="431"/>
      <c r="J437" s="431"/>
      <c r="K437" s="432"/>
      <c r="L437" s="62"/>
      <c r="M437" s="154"/>
      <c r="N437" s="10"/>
      <c r="O437" s="36"/>
    </row>
    <row r="438" spans="1:15" ht="12.95" customHeight="1">
      <c r="A438" s="9" t="s">
        <v>78</v>
      </c>
      <c r="B438" s="35" t="s">
        <v>78</v>
      </c>
      <c r="C438" s="33"/>
      <c r="D438" s="144" t="s">
        <v>78</v>
      </c>
      <c r="E438" s="20"/>
      <c r="F438" s="33"/>
      <c r="G438" s="34" t="s">
        <v>101</v>
      </c>
      <c r="H438" s="424"/>
      <c r="I438" s="425"/>
      <c r="J438" s="425"/>
      <c r="K438" s="426"/>
      <c r="L438" s="65"/>
      <c r="M438" s="155"/>
      <c r="N438" s="10"/>
      <c r="O438" s="36"/>
    </row>
    <row r="439" spans="1:15" ht="12.95" customHeight="1">
      <c r="A439" s="11" t="s">
        <v>721</v>
      </c>
      <c r="B439" s="31" t="s">
        <v>719</v>
      </c>
      <c r="C439" s="29"/>
      <c r="D439" s="145" t="s">
        <v>78</v>
      </c>
      <c r="E439" s="23"/>
      <c r="F439" s="29"/>
      <c r="G439" s="30" t="s">
        <v>78</v>
      </c>
      <c r="H439" s="427"/>
      <c r="I439" s="428"/>
      <c r="J439" s="428"/>
      <c r="K439" s="429"/>
      <c r="L439" s="64"/>
      <c r="M439" s="152"/>
      <c r="N439" s="12"/>
      <c r="O439" s="32"/>
    </row>
    <row r="440" spans="1:15" ht="12.95" customHeight="1">
      <c r="A440" s="9" t="s">
        <v>731</v>
      </c>
      <c r="B440" s="35" t="s">
        <v>78</v>
      </c>
      <c r="C440" s="33"/>
      <c r="D440" s="144">
        <v>6.3</v>
      </c>
      <c r="E440" s="20"/>
      <c r="F440" s="33"/>
      <c r="G440" s="34" t="s">
        <v>78</v>
      </c>
      <c r="H440" s="430"/>
      <c r="I440" s="431"/>
      <c r="J440" s="431"/>
      <c r="K440" s="432"/>
      <c r="L440" s="62"/>
      <c r="M440" s="154"/>
      <c r="N440" s="10"/>
      <c r="O440" s="36"/>
    </row>
    <row r="441" spans="1:15" ht="12.95" customHeight="1">
      <c r="A441" s="13" t="s">
        <v>732</v>
      </c>
      <c r="B441" s="37" t="s">
        <v>78</v>
      </c>
      <c r="C441" s="39"/>
      <c r="D441" s="146" t="s">
        <v>78</v>
      </c>
      <c r="E441" s="22"/>
      <c r="F441" s="39"/>
      <c r="G441" s="40" t="s">
        <v>101</v>
      </c>
      <c r="H441" s="424"/>
      <c r="I441" s="425"/>
      <c r="J441" s="425"/>
      <c r="K441" s="426"/>
      <c r="L441" s="65"/>
      <c r="M441" s="155"/>
      <c r="N441" s="14"/>
      <c r="O441" s="38"/>
    </row>
    <row r="442" spans="1:15" ht="12.95" customHeight="1">
      <c r="A442" s="11" t="s">
        <v>733</v>
      </c>
      <c r="B442" s="31" t="s">
        <v>734</v>
      </c>
      <c r="C442" s="29"/>
      <c r="D442" s="145" t="s">
        <v>78</v>
      </c>
      <c r="E442" s="23"/>
      <c r="F442" s="29"/>
      <c r="G442" s="30" t="s">
        <v>78</v>
      </c>
      <c r="H442" s="427"/>
      <c r="I442" s="428"/>
      <c r="J442" s="428"/>
      <c r="K442" s="429"/>
      <c r="L442" s="64"/>
      <c r="M442" s="152"/>
      <c r="N442" s="12"/>
      <c r="O442" s="32"/>
    </row>
    <row r="443" spans="1:15" ht="12.95" customHeight="1">
      <c r="A443" s="9" t="s">
        <v>78</v>
      </c>
      <c r="B443" s="35" t="s">
        <v>78</v>
      </c>
      <c r="C443" s="33"/>
      <c r="D443" s="144">
        <v>9.9</v>
      </c>
      <c r="E443" s="20"/>
      <c r="F443" s="33"/>
      <c r="G443" s="34" t="s">
        <v>78</v>
      </c>
      <c r="H443" s="430"/>
      <c r="I443" s="431"/>
      <c r="J443" s="431"/>
      <c r="K443" s="432"/>
      <c r="L443" s="62"/>
      <c r="M443" s="154"/>
      <c r="N443" s="10"/>
      <c r="O443" s="36"/>
    </row>
    <row r="444" spans="1:15" ht="12.95" customHeight="1">
      <c r="A444" s="13" t="s">
        <v>78</v>
      </c>
      <c r="B444" s="37" t="s">
        <v>78</v>
      </c>
      <c r="C444" s="39"/>
      <c r="D444" s="146" t="s">
        <v>78</v>
      </c>
      <c r="E444" s="22"/>
      <c r="F444" s="39"/>
      <c r="G444" s="40" t="s">
        <v>79</v>
      </c>
      <c r="H444" s="424"/>
      <c r="I444" s="425"/>
      <c r="J444" s="425"/>
      <c r="K444" s="426"/>
      <c r="L444" s="65"/>
      <c r="M444" s="155"/>
      <c r="N444" s="14"/>
      <c r="O444" s="38"/>
    </row>
    <row r="445" spans="1:15" ht="12.95" customHeight="1">
      <c r="A445" s="11" t="s">
        <v>733</v>
      </c>
      <c r="B445" s="31" t="s">
        <v>700</v>
      </c>
      <c r="C445" s="29"/>
      <c r="D445" s="145" t="s">
        <v>78</v>
      </c>
      <c r="E445" s="23"/>
      <c r="F445" s="29"/>
      <c r="G445" s="30" t="s">
        <v>78</v>
      </c>
      <c r="H445" s="427"/>
      <c r="I445" s="428"/>
      <c r="J445" s="428"/>
      <c r="K445" s="429"/>
      <c r="L445" s="24"/>
      <c r="M445" s="152"/>
      <c r="N445" s="12"/>
      <c r="O445" s="32"/>
    </row>
    <row r="446" spans="1:15" ht="12.95" customHeight="1">
      <c r="A446" s="9" t="s">
        <v>78</v>
      </c>
      <c r="B446" s="35" t="s">
        <v>78</v>
      </c>
      <c r="C446" s="33"/>
      <c r="D446" s="144">
        <v>0.4</v>
      </c>
      <c r="E446" s="20"/>
      <c r="F446" s="33"/>
      <c r="G446" s="34" t="s">
        <v>78</v>
      </c>
      <c r="H446" s="430"/>
      <c r="I446" s="431"/>
      <c r="J446" s="431"/>
      <c r="K446" s="432"/>
      <c r="L446" s="62"/>
      <c r="M446" s="154"/>
      <c r="N446" s="10"/>
      <c r="O446" s="36"/>
    </row>
    <row r="447" spans="1:15" ht="12.95" customHeight="1" thickBot="1">
      <c r="A447" s="15" t="s">
        <v>78</v>
      </c>
      <c r="B447" s="50" t="s">
        <v>78</v>
      </c>
      <c r="C447" s="77"/>
      <c r="D447" s="147" t="s">
        <v>78</v>
      </c>
      <c r="E447" s="25"/>
      <c r="F447" s="77"/>
      <c r="G447" s="78" t="s">
        <v>79</v>
      </c>
      <c r="H447" s="441"/>
      <c r="I447" s="442"/>
      <c r="J447" s="442"/>
      <c r="K447" s="443"/>
      <c r="L447" s="63"/>
      <c r="M447" s="156"/>
      <c r="N447" s="16"/>
      <c r="O447" s="79"/>
    </row>
    <row r="448" spans="1:15" ht="18" customHeight="1">
      <c r="D448" s="448"/>
      <c r="E448" s="448"/>
      <c r="F448" s="448"/>
      <c r="G448" s="448"/>
      <c r="H448" s="448"/>
      <c r="I448" s="448"/>
      <c r="J448" s="448"/>
      <c r="K448" s="448"/>
    </row>
    <row r="449" spans="1:19" ht="20.100000000000001" customHeight="1" thickBot="1">
      <c r="A449" s="6" t="s">
        <v>10</v>
      </c>
    </row>
    <row r="450" spans="1:19" ht="20.100000000000001" customHeight="1" thickBot="1">
      <c r="A450" s="19"/>
      <c r="B450" s="2"/>
      <c r="C450" s="2"/>
      <c r="D450" s="18"/>
      <c r="E450" s="18"/>
      <c r="F450" s="2"/>
      <c r="G450" s="3"/>
      <c r="H450" s="3"/>
      <c r="I450" s="2"/>
      <c r="J450" s="2"/>
      <c r="K450" s="2"/>
      <c r="L450" s="18"/>
      <c r="M450" s="2"/>
      <c r="N450" s="2"/>
      <c r="O450" s="72"/>
    </row>
    <row r="451" spans="1:19" ht="20.100000000000001" customHeight="1" thickBot="1">
      <c r="A451" s="73" t="s">
        <v>5</v>
      </c>
      <c r="B451" s="444" t="s">
        <v>6</v>
      </c>
      <c r="C451" s="445"/>
      <c r="D451" s="444" t="s">
        <v>1</v>
      </c>
      <c r="E451" s="446"/>
      <c r="F451" s="445"/>
      <c r="G451" s="75" t="s">
        <v>2</v>
      </c>
      <c r="H451" s="444" t="s">
        <v>7</v>
      </c>
      <c r="I451" s="446"/>
      <c r="J451" s="446"/>
      <c r="K451" s="445"/>
      <c r="L451" s="74" t="s">
        <v>8</v>
      </c>
      <c r="M451" s="435" t="s">
        <v>4</v>
      </c>
      <c r="N451" s="436"/>
      <c r="O451" s="437"/>
    </row>
    <row r="452" spans="1:19" ht="12.95" customHeight="1">
      <c r="A452" s="66" t="s">
        <v>733</v>
      </c>
      <c r="B452" s="67" t="s">
        <v>694</v>
      </c>
      <c r="C452" s="68"/>
      <c r="D452" s="143" t="s">
        <v>78</v>
      </c>
      <c r="E452" s="44"/>
      <c r="F452" s="68"/>
      <c r="G452" s="69" t="s">
        <v>78</v>
      </c>
      <c r="H452" s="427"/>
      <c r="I452" s="428"/>
      <c r="J452" s="428"/>
      <c r="K452" s="429"/>
      <c r="L452" s="64"/>
      <c r="M452" s="152"/>
      <c r="N452" s="12"/>
      <c r="O452" s="32"/>
      <c r="Q452" s="177"/>
      <c r="S452" s="10"/>
    </row>
    <row r="453" spans="1:19" ht="12.95" customHeight="1">
      <c r="A453" s="9" t="s">
        <v>78</v>
      </c>
      <c r="B453" s="35" t="s">
        <v>78</v>
      </c>
      <c r="C453" s="33"/>
      <c r="D453" s="142">
        <v>1.8</v>
      </c>
      <c r="E453" s="20"/>
      <c r="F453" s="33"/>
      <c r="G453" s="34" t="s">
        <v>78</v>
      </c>
      <c r="H453" s="28"/>
      <c r="I453" s="431"/>
      <c r="J453" s="431"/>
      <c r="K453" s="432"/>
      <c r="L453" s="62"/>
      <c r="M453" s="449"/>
      <c r="N453" s="450"/>
      <c r="O453" s="451"/>
      <c r="Q453" s="177"/>
      <c r="R453" s="282"/>
      <c r="S453" s="282"/>
    </row>
    <row r="454" spans="1:19" ht="12.95" customHeight="1">
      <c r="A454" s="9" t="s">
        <v>78</v>
      </c>
      <c r="B454" s="35" t="s">
        <v>78</v>
      </c>
      <c r="C454" s="33"/>
      <c r="D454" s="144" t="s">
        <v>78</v>
      </c>
      <c r="E454" s="20"/>
      <c r="F454" s="33"/>
      <c r="G454" s="34" t="s">
        <v>79</v>
      </c>
      <c r="H454" s="424"/>
      <c r="I454" s="425"/>
      <c r="J454" s="425"/>
      <c r="K454" s="426"/>
      <c r="L454" s="65"/>
      <c r="M454" s="155"/>
      <c r="N454" s="14"/>
      <c r="O454" s="38"/>
      <c r="Q454" s="177"/>
      <c r="S454" s="10"/>
    </row>
    <row r="455" spans="1:19" ht="12.95" customHeight="1">
      <c r="A455" s="11" t="s">
        <v>735</v>
      </c>
      <c r="B455" s="31" t="s">
        <v>703</v>
      </c>
      <c r="C455" s="29"/>
      <c r="D455" s="145" t="s">
        <v>78</v>
      </c>
      <c r="E455" s="23"/>
      <c r="F455" s="29"/>
      <c r="G455" s="30" t="s">
        <v>78</v>
      </c>
      <c r="H455" s="427"/>
      <c r="I455" s="428"/>
      <c r="J455" s="428"/>
      <c r="K455" s="429"/>
      <c r="L455" s="64"/>
      <c r="M455" s="152"/>
      <c r="N455" s="12"/>
      <c r="O455" s="32"/>
    </row>
    <row r="456" spans="1:19" ht="12.95" customHeight="1">
      <c r="A456" s="9" t="s">
        <v>710</v>
      </c>
      <c r="B456" s="35" t="s">
        <v>78</v>
      </c>
      <c r="C456" s="33"/>
      <c r="D456" s="144">
        <v>0.6</v>
      </c>
      <c r="E456" s="20"/>
      <c r="F456" s="33"/>
      <c r="G456" s="34" t="s">
        <v>78</v>
      </c>
      <c r="H456" s="430"/>
      <c r="I456" s="431"/>
      <c r="J456" s="431"/>
      <c r="K456" s="432"/>
      <c r="L456" s="62"/>
      <c r="M456" s="154"/>
      <c r="N456" s="10"/>
      <c r="O456" s="36"/>
    </row>
    <row r="457" spans="1:19" ht="12.95" customHeight="1">
      <c r="A457" s="13" t="s">
        <v>78</v>
      </c>
      <c r="B457" s="37" t="s">
        <v>78</v>
      </c>
      <c r="C457" s="39"/>
      <c r="D457" s="146" t="s">
        <v>78</v>
      </c>
      <c r="E457" s="22"/>
      <c r="F457" s="39"/>
      <c r="G457" s="40" t="s">
        <v>79</v>
      </c>
      <c r="H457" s="424"/>
      <c r="I457" s="425"/>
      <c r="J457" s="425"/>
      <c r="K457" s="426"/>
      <c r="L457" s="65"/>
      <c r="M457" s="155"/>
      <c r="N457" s="14"/>
      <c r="O457" s="38"/>
    </row>
    <row r="458" spans="1:19" ht="12.95" customHeight="1">
      <c r="A458" s="11" t="s">
        <v>735</v>
      </c>
      <c r="B458" s="31" t="s">
        <v>736</v>
      </c>
      <c r="C458" s="29"/>
      <c r="D458" s="145" t="s">
        <v>78</v>
      </c>
      <c r="E458" s="23"/>
      <c r="F458" s="29"/>
      <c r="G458" s="30" t="s">
        <v>78</v>
      </c>
      <c r="H458" s="427"/>
      <c r="I458" s="428"/>
      <c r="J458" s="428"/>
      <c r="K458" s="429"/>
      <c r="L458" s="64"/>
      <c r="M458" s="152"/>
      <c r="N458" s="12"/>
      <c r="O458" s="32"/>
    </row>
    <row r="459" spans="1:19" ht="12.95" customHeight="1">
      <c r="A459" s="9" t="s">
        <v>710</v>
      </c>
      <c r="B459" s="35" t="s">
        <v>78</v>
      </c>
      <c r="C459" s="33"/>
      <c r="D459" s="144">
        <v>4.0999999999999996</v>
      </c>
      <c r="E459" s="20"/>
      <c r="F459" s="33"/>
      <c r="G459" s="34" t="s">
        <v>78</v>
      </c>
      <c r="H459" s="430"/>
      <c r="I459" s="431"/>
      <c r="J459" s="431"/>
      <c r="K459" s="432"/>
      <c r="L459" s="62"/>
      <c r="M459" s="154"/>
      <c r="N459" s="10"/>
      <c r="O459" s="36"/>
    </row>
    <row r="460" spans="1:19" ht="12.95" customHeight="1">
      <c r="A460" s="13" t="s">
        <v>78</v>
      </c>
      <c r="B460" s="37" t="s">
        <v>78</v>
      </c>
      <c r="C460" s="39"/>
      <c r="D460" s="146" t="s">
        <v>78</v>
      </c>
      <c r="E460" s="22"/>
      <c r="F460" s="39"/>
      <c r="G460" s="40" t="s">
        <v>79</v>
      </c>
      <c r="H460" s="424"/>
      <c r="I460" s="425"/>
      <c r="J460" s="425"/>
      <c r="K460" s="426"/>
      <c r="L460" s="65"/>
      <c r="M460" s="155"/>
      <c r="N460" s="14"/>
      <c r="O460" s="38"/>
    </row>
    <row r="461" spans="1:19" ht="12.95" customHeight="1">
      <c r="A461" s="11" t="s">
        <v>228</v>
      </c>
      <c r="B461" s="31" t="s">
        <v>963</v>
      </c>
      <c r="C461" s="29"/>
      <c r="D461" s="145" t="s">
        <v>78</v>
      </c>
      <c r="E461" s="20"/>
      <c r="F461" s="33"/>
      <c r="G461" s="30" t="s">
        <v>78</v>
      </c>
      <c r="H461" s="427"/>
      <c r="I461" s="428"/>
      <c r="J461" s="428"/>
      <c r="K461" s="429"/>
      <c r="L461" s="64"/>
      <c r="M461" s="152"/>
      <c r="N461" s="10"/>
      <c r="O461" s="36"/>
    </row>
    <row r="462" spans="1:19" ht="12.95" customHeight="1">
      <c r="A462" s="9" t="s">
        <v>78</v>
      </c>
      <c r="B462" s="35" t="s">
        <v>964</v>
      </c>
      <c r="C462" s="33"/>
      <c r="D462" s="144">
        <v>7.1</v>
      </c>
      <c r="E462" s="20"/>
      <c r="F462" s="33"/>
      <c r="G462" s="34" t="s">
        <v>78</v>
      </c>
      <c r="H462" s="430"/>
      <c r="I462" s="431"/>
      <c r="J462" s="431"/>
      <c r="K462" s="432"/>
      <c r="L462" s="62"/>
      <c r="M462" s="154"/>
      <c r="N462" s="10"/>
      <c r="O462" s="36"/>
    </row>
    <row r="463" spans="1:19" ht="12.95" customHeight="1">
      <c r="A463" s="13" t="s">
        <v>78</v>
      </c>
      <c r="B463" s="37" t="s">
        <v>78</v>
      </c>
      <c r="C463" s="39"/>
      <c r="D463" s="146" t="s">
        <v>78</v>
      </c>
      <c r="E463" s="20"/>
      <c r="F463" s="33"/>
      <c r="G463" s="40" t="s">
        <v>101</v>
      </c>
      <c r="H463" s="424"/>
      <c r="I463" s="425"/>
      <c r="J463" s="425"/>
      <c r="K463" s="426"/>
      <c r="L463" s="65"/>
      <c r="M463" s="155"/>
      <c r="N463" s="10"/>
      <c r="O463" s="36"/>
    </row>
    <row r="464" spans="1:19" ht="12.95" customHeight="1">
      <c r="A464" s="11" t="s">
        <v>737</v>
      </c>
      <c r="B464" s="31" t="s">
        <v>291</v>
      </c>
      <c r="C464" s="29"/>
      <c r="D464" s="145" t="s">
        <v>78</v>
      </c>
      <c r="E464" s="23"/>
      <c r="F464" s="29"/>
      <c r="G464" s="30" t="s">
        <v>78</v>
      </c>
      <c r="H464" s="427"/>
      <c r="I464" s="428"/>
      <c r="J464" s="428"/>
      <c r="K464" s="429"/>
      <c r="L464" s="64"/>
      <c r="M464" s="152"/>
      <c r="N464" s="12"/>
      <c r="O464" s="32"/>
      <c r="Q464" s="177"/>
      <c r="S464" s="10"/>
    </row>
    <row r="465" spans="1:19" ht="12.95" customHeight="1">
      <c r="A465" s="9" t="s">
        <v>738</v>
      </c>
      <c r="B465" s="35" t="s">
        <v>78</v>
      </c>
      <c r="C465" s="33"/>
      <c r="D465" s="144">
        <v>3.6</v>
      </c>
      <c r="E465" s="20"/>
      <c r="F465" s="33"/>
      <c r="G465" s="34" t="s">
        <v>78</v>
      </c>
      <c r="H465" s="28"/>
      <c r="I465" s="431"/>
      <c r="J465" s="431"/>
      <c r="K465" s="432"/>
      <c r="L465" s="62"/>
      <c r="M465" s="449"/>
      <c r="N465" s="450"/>
      <c r="O465" s="451"/>
      <c r="Q465" s="177"/>
      <c r="R465" s="282"/>
      <c r="S465" s="282"/>
    </row>
    <row r="466" spans="1:19" ht="12.95" customHeight="1">
      <c r="A466" s="13" t="s">
        <v>78</v>
      </c>
      <c r="B466" s="37" t="s">
        <v>78</v>
      </c>
      <c r="C466" s="39"/>
      <c r="D466" s="146" t="s">
        <v>78</v>
      </c>
      <c r="E466" s="22"/>
      <c r="F466" s="39"/>
      <c r="G466" s="40" t="s">
        <v>79</v>
      </c>
      <c r="H466" s="424"/>
      <c r="I466" s="425"/>
      <c r="J466" s="425"/>
      <c r="K466" s="426"/>
      <c r="L466" s="65"/>
      <c r="M466" s="155"/>
      <c r="N466" s="14"/>
      <c r="O466" s="38"/>
      <c r="Q466" s="177"/>
      <c r="S466" s="10"/>
    </row>
    <row r="467" spans="1:19" ht="12.95" customHeight="1">
      <c r="A467" s="11" t="s">
        <v>739</v>
      </c>
      <c r="B467" s="31" t="s">
        <v>740</v>
      </c>
      <c r="C467" s="29"/>
      <c r="D467" s="145" t="s">
        <v>78</v>
      </c>
      <c r="E467" s="23"/>
      <c r="F467" s="29"/>
      <c r="G467" s="30" t="s">
        <v>78</v>
      </c>
      <c r="H467" s="427"/>
      <c r="I467" s="428"/>
      <c r="J467" s="428"/>
      <c r="K467" s="429"/>
      <c r="L467" s="64"/>
      <c r="M467" s="152"/>
      <c r="N467" s="12"/>
      <c r="O467" s="32"/>
    </row>
    <row r="468" spans="1:19" ht="12.95" customHeight="1">
      <c r="A468" s="9" t="s">
        <v>741</v>
      </c>
      <c r="B468" s="35" t="s">
        <v>78</v>
      </c>
      <c r="C468" s="33"/>
      <c r="D468" s="144">
        <v>0.4</v>
      </c>
      <c r="E468" s="20"/>
      <c r="F468" s="33"/>
      <c r="G468" s="34" t="s">
        <v>78</v>
      </c>
      <c r="H468" s="430"/>
      <c r="I468" s="431"/>
      <c r="J468" s="431"/>
      <c r="K468" s="432"/>
      <c r="L468" s="62"/>
      <c r="M468" s="154"/>
      <c r="N468" s="10"/>
      <c r="O468" s="36"/>
    </row>
    <row r="469" spans="1:19" ht="12.95" customHeight="1">
      <c r="A469" s="13" t="s">
        <v>78</v>
      </c>
      <c r="B469" s="37" t="s">
        <v>78</v>
      </c>
      <c r="C469" s="39"/>
      <c r="D469" s="146" t="s">
        <v>78</v>
      </c>
      <c r="E469" s="22"/>
      <c r="F469" s="39"/>
      <c r="G469" s="40" t="s">
        <v>79</v>
      </c>
      <c r="H469" s="424"/>
      <c r="I469" s="425"/>
      <c r="J469" s="425"/>
      <c r="K469" s="426"/>
      <c r="L469" s="65"/>
      <c r="M469" s="155"/>
      <c r="N469" s="14"/>
      <c r="O469" s="38"/>
    </row>
    <row r="470" spans="1:19" ht="12.95" customHeight="1">
      <c r="A470" s="9" t="s">
        <v>742</v>
      </c>
      <c r="B470" s="35" t="s">
        <v>706</v>
      </c>
      <c r="C470" s="33"/>
      <c r="D470" s="144" t="s">
        <v>78</v>
      </c>
      <c r="E470" s="20"/>
      <c r="F470" s="33"/>
      <c r="G470" s="30" t="s">
        <v>78</v>
      </c>
      <c r="H470" s="427"/>
      <c r="I470" s="428"/>
      <c r="J470" s="428"/>
      <c r="K470" s="429"/>
      <c r="L470" s="64"/>
      <c r="M470" s="152"/>
      <c r="N470" s="10"/>
      <c r="O470" s="36"/>
    </row>
    <row r="471" spans="1:19" ht="12.95" customHeight="1">
      <c r="A471" s="9" t="s">
        <v>743</v>
      </c>
      <c r="B471" s="35" t="s">
        <v>78</v>
      </c>
      <c r="C471" s="33"/>
      <c r="D471" s="144">
        <v>0.4</v>
      </c>
      <c r="E471" s="20"/>
      <c r="F471" s="33"/>
      <c r="G471" s="34" t="s">
        <v>78</v>
      </c>
      <c r="H471" s="430"/>
      <c r="I471" s="431"/>
      <c r="J471" s="431"/>
      <c r="K471" s="432"/>
      <c r="L471" s="62"/>
      <c r="M471" s="154"/>
      <c r="N471" s="10"/>
      <c r="O471" s="36"/>
    </row>
    <row r="472" spans="1:19" ht="12.95" customHeight="1">
      <c r="A472" s="9" t="s">
        <v>78</v>
      </c>
      <c r="B472" s="35" t="s">
        <v>78</v>
      </c>
      <c r="C472" s="33"/>
      <c r="D472" s="144" t="s">
        <v>78</v>
      </c>
      <c r="E472" s="20"/>
      <c r="F472" s="33"/>
      <c r="G472" s="40" t="s">
        <v>79</v>
      </c>
      <c r="H472" s="430"/>
      <c r="I472" s="431"/>
      <c r="J472" s="431"/>
      <c r="K472" s="432"/>
      <c r="L472" s="21"/>
      <c r="M472" s="155"/>
      <c r="N472" s="10"/>
      <c r="O472" s="36"/>
    </row>
    <row r="473" spans="1:19" ht="12.95" customHeight="1">
      <c r="A473" s="11" t="s">
        <v>744</v>
      </c>
      <c r="B473" s="31" t="s">
        <v>745</v>
      </c>
      <c r="C473" s="29"/>
      <c r="D473" s="145" t="s">
        <v>78</v>
      </c>
      <c r="E473" s="23"/>
      <c r="F473" s="29"/>
      <c r="G473" s="30" t="s">
        <v>78</v>
      </c>
      <c r="H473" s="427"/>
      <c r="I473" s="428"/>
      <c r="J473" s="428"/>
      <c r="K473" s="429"/>
      <c r="L473" s="64"/>
      <c r="M473" s="152"/>
      <c r="N473" s="12"/>
      <c r="O473" s="32"/>
    </row>
    <row r="474" spans="1:19" ht="12.95" customHeight="1">
      <c r="A474" s="9" t="s">
        <v>78</v>
      </c>
      <c r="B474" s="35" t="s">
        <v>78</v>
      </c>
      <c r="C474" s="33"/>
      <c r="D474" s="144">
        <v>0.6</v>
      </c>
      <c r="E474" s="20"/>
      <c r="F474" s="33"/>
      <c r="G474" s="34" t="s">
        <v>78</v>
      </c>
      <c r="H474" s="430"/>
      <c r="I474" s="431"/>
      <c r="J474" s="431"/>
      <c r="K474" s="432"/>
      <c r="L474" s="62"/>
      <c r="M474" s="154"/>
      <c r="N474" s="10"/>
      <c r="O474" s="36"/>
    </row>
    <row r="475" spans="1:19" ht="12.95" customHeight="1">
      <c r="A475" s="13" t="s">
        <v>78</v>
      </c>
      <c r="B475" s="37" t="s">
        <v>78</v>
      </c>
      <c r="C475" s="39"/>
      <c r="D475" s="146" t="s">
        <v>78</v>
      </c>
      <c r="E475" s="22"/>
      <c r="F475" s="39"/>
      <c r="G475" s="40" t="s">
        <v>79</v>
      </c>
      <c r="H475" s="424"/>
      <c r="I475" s="425"/>
      <c r="J475" s="425"/>
      <c r="K475" s="426"/>
      <c r="L475" s="65"/>
      <c r="M475" s="155"/>
      <c r="N475" s="14"/>
      <c r="O475" s="38"/>
    </row>
    <row r="476" spans="1:19" ht="12.95" customHeight="1">
      <c r="A476" s="11" t="s">
        <v>746</v>
      </c>
      <c r="B476" s="31" t="s">
        <v>694</v>
      </c>
      <c r="C476" s="29"/>
      <c r="D476" s="145" t="s">
        <v>78</v>
      </c>
      <c r="E476" s="23"/>
      <c r="F476" s="29"/>
      <c r="G476" s="30" t="s">
        <v>78</v>
      </c>
      <c r="H476" s="427"/>
      <c r="I476" s="428"/>
      <c r="J476" s="428"/>
      <c r="K476" s="429"/>
      <c r="L476" s="64"/>
      <c r="M476" s="152"/>
      <c r="N476" s="12"/>
      <c r="O476" s="32"/>
      <c r="Q476" s="177"/>
      <c r="S476" s="10"/>
    </row>
    <row r="477" spans="1:19" ht="12.95" customHeight="1">
      <c r="A477" s="9" t="s">
        <v>78</v>
      </c>
      <c r="B477" s="35" t="s">
        <v>78</v>
      </c>
      <c r="C477" s="33"/>
      <c r="D477" s="144">
        <v>52.3</v>
      </c>
      <c r="E477" s="20"/>
      <c r="F477" s="33"/>
      <c r="G477" s="34" t="s">
        <v>78</v>
      </c>
      <c r="H477" s="28"/>
      <c r="I477" s="431"/>
      <c r="J477" s="431"/>
      <c r="K477" s="432"/>
      <c r="L477" s="62"/>
      <c r="M477" s="449"/>
      <c r="N477" s="450"/>
      <c r="O477" s="451"/>
      <c r="Q477" s="177"/>
      <c r="R477" s="282"/>
      <c r="S477" s="282"/>
    </row>
    <row r="478" spans="1:19" ht="12.95" customHeight="1">
      <c r="A478" s="13" t="s">
        <v>78</v>
      </c>
      <c r="B478" s="37" t="s">
        <v>78</v>
      </c>
      <c r="C478" s="39"/>
      <c r="D478" s="146" t="s">
        <v>78</v>
      </c>
      <c r="E478" s="22"/>
      <c r="F478" s="39"/>
      <c r="G478" s="40" t="s">
        <v>79</v>
      </c>
      <c r="H478" s="424"/>
      <c r="I478" s="425"/>
      <c r="J478" s="425"/>
      <c r="K478" s="426"/>
      <c r="L478" s="65"/>
      <c r="M478" s="155"/>
      <c r="N478" s="14"/>
      <c r="O478" s="38"/>
      <c r="Q478" s="177"/>
      <c r="S478" s="10"/>
    </row>
    <row r="479" spans="1:19" ht="12.95" customHeight="1">
      <c r="A479" s="11" t="s">
        <v>746</v>
      </c>
      <c r="B479" s="31" t="s">
        <v>700</v>
      </c>
      <c r="C479" s="29"/>
      <c r="D479" s="145" t="s">
        <v>78</v>
      </c>
      <c r="E479" s="23"/>
      <c r="F479" s="29"/>
      <c r="G479" s="30" t="s">
        <v>78</v>
      </c>
      <c r="H479" s="427"/>
      <c r="I479" s="428"/>
      <c r="J479" s="428"/>
      <c r="K479" s="429"/>
      <c r="L479" s="64"/>
      <c r="M479" s="152"/>
      <c r="N479" s="12"/>
      <c r="O479" s="32"/>
    </row>
    <row r="480" spans="1:19" ht="12.95" customHeight="1">
      <c r="A480" s="9" t="s">
        <v>78</v>
      </c>
      <c r="B480" s="35" t="s">
        <v>78</v>
      </c>
      <c r="C480" s="33"/>
      <c r="D480" s="144">
        <v>102</v>
      </c>
      <c r="E480" s="20"/>
      <c r="F480" s="33"/>
      <c r="G480" s="34" t="s">
        <v>78</v>
      </c>
      <c r="H480" s="430"/>
      <c r="I480" s="431"/>
      <c r="J480" s="431"/>
      <c r="K480" s="432"/>
      <c r="L480" s="62"/>
      <c r="M480" s="154"/>
      <c r="N480" s="10"/>
      <c r="O480" s="36"/>
    </row>
    <row r="481" spans="1:19" ht="12.95" customHeight="1">
      <c r="A481" s="13" t="s">
        <v>78</v>
      </c>
      <c r="B481" s="37" t="s">
        <v>78</v>
      </c>
      <c r="C481" s="39"/>
      <c r="D481" s="146" t="s">
        <v>78</v>
      </c>
      <c r="E481" s="22"/>
      <c r="F481" s="39"/>
      <c r="G481" s="40" t="s">
        <v>79</v>
      </c>
      <c r="H481" s="424"/>
      <c r="I481" s="425"/>
      <c r="J481" s="425"/>
      <c r="K481" s="426"/>
      <c r="L481" s="65"/>
      <c r="M481" s="155"/>
      <c r="N481" s="14"/>
      <c r="O481" s="38"/>
    </row>
    <row r="482" spans="1:19" ht="12.95" customHeight="1">
      <c r="A482" s="9" t="s">
        <v>746</v>
      </c>
      <c r="B482" s="35" t="s">
        <v>747</v>
      </c>
      <c r="C482" s="33"/>
      <c r="D482" s="144" t="s">
        <v>78</v>
      </c>
      <c r="E482" s="20"/>
      <c r="F482" s="33"/>
      <c r="G482" s="34" t="s">
        <v>78</v>
      </c>
      <c r="H482" s="427"/>
      <c r="I482" s="428"/>
      <c r="J482" s="428"/>
      <c r="K482" s="429"/>
      <c r="L482" s="64"/>
      <c r="M482" s="154"/>
      <c r="N482" s="10"/>
      <c r="O482" s="36"/>
    </row>
    <row r="483" spans="1:19" ht="12.95" customHeight="1">
      <c r="A483" s="9" t="s">
        <v>78</v>
      </c>
      <c r="B483" s="35" t="s">
        <v>78</v>
      </c>
      <c r="C483" s="33"/>
      <c r="D483" s="144">
        <v>2.5</v>
      </c>
      <c r="E483" s="20"/>
      <c r="F483" s="33"/>
      <c r="G483" s="34" t="s">
        <v>78</v>
      </c>
      <c r="H483" s="430"/>
      <c r="I483" s="431"/>
      <c r="J483" s="431"/>
      <c r="K483" s="432"/>
      <c r="L483" s="62"/>
      <c r="M483" s="154"/>
      <c r="N483" s="10"/>
      <c r="O483" s="36"/>
    </row>
    <row r="484" spans="1:19" ht="12.95" customHeight="1">
      <c r="A484" s="9" t="s">
        <v>78</v>
      </c>
      <c r="B484" s="37" t="s">
        <v>78</v>
      </c>
      <c r="C484" s="33"/>
      <c r="D484" s="144" t="s">
        <v>78</v>
      </c>
      <c r="E484" s="20"/>
      <c r="F484" s="33"/>
      <c r="G484" s="34" t="s">
        <v>79</v>
      </c>
      <c r="H484" s="424"/>
      <c r="I484" s="425"/>
      <c r="J484" s="425"/>
      <c r="K484" s="426"/>
      <c r="L484" s="65"/>
      <c r="M484" s="154"/>
      <c r="N484" s="10"/>
      <c r="O484" s="36"/>
    </row>
    <row r="485" spans="1:19" ht="12.95" customHeight="1">
      <c r="A485" s="11" t="s">
        <v>748</v>
      </c>
      <c r="B485" s="31" t="s">
        <v>706</v>
      </c>
      <c r="C485" s="29"/>
      <c r="D485" s="145" t="s">
        <v>78</v>
      </c>
      <c r="E485" s="23"/>
      <c r="F485" s="29"/>
      <c r="G485" s="30" t="s">
        <v>78</v>
      </c>
      <c r="H485" s="427"/>
      <c r="I485" s="428"/>
      <c r="J485" s="428"/>
      <c r="K485" s="429"/>
      <c r="L485" s="64"/>
      <c r="M485" s="152"/>
      <c r="N485" s="12"/>
      <c r="O485" s="32"/>
    </row>
    <row r="486" spans="1:19" ht="12.95" customHeight="1">
      <c r="A486" s="9" t="s">
        <v>78</v>
      </c>
      <c r="B486" s="35" t="s">
        <v>78</v>
      </c>
      <c r="C486" s="33"/>
      <c r="D486" s="144">
        <v>102</v>
      </c>
      <c r="E486" s="20"/>
      <c r="F486" s="33"/>
      <c r="G486" s="34" t="s">
        <v>78</v>
      </c>
      <c r="H486" s="430"/>
      <c r="I486" s="431"/>
      <c r="J486" s="431"/>
      <c r="K486" s="432"/>
      <c r="L486" s="62"/>
      <c r="M486" s="154"/>
      <c r="N486" s="10"/>
      <c r="O486" s="36"/>
    </row>
    <row r="487" spans="1:19" ht="12.95" customHeight="1">
      <c r="A487" s="13" t="s">
        <v>78</v>
      </c>
      <c r="B487" s="37" t="s">
        <v>78</v>
      </c>
      <c r="C487" s="39"/>
      <c r="D487" s="146" t="s">
        <v>78</v>
      </c>
      <c r="E487" s="22"/>
      <c r="F487" s="39"/>
      <c r="G487" s="40" t="s">
        <v>79</v>
      </c>
      <c r="H487" s="424"/>
      <c r="I487" s="425"/>
      <c r="J487" s="425"/>
      <c r="K487" s="426"/>
      <c r="L487" s="65"/>
      <c r="M487" s="155"/>
      <c r="N487" s="14"/>
      <c r="O487" s="38"/>
    </row>
    <row r="488" spans="1:19" ht="12.95" customHeight="1">
      <c r="A488" s="9" t="s">
        <v>749</v>
      </c>
      <c r="B488" s="35" t="s">
        <v>291</v>
      </c>
      <c r="C488" s="33"/>
      <c r="D488" s="144" t="s">
        <v>78</v>
      </c>
      <c r="E488" s="20"/>
      <c r="F488" s="33"/>
      <c r="G488" s="34" t="s">
        <v>78</v>
      </c>
      <c r="H488" s="427"/>
      <c r="I488" s="428"/>
      <c r="J488" s="428"/>
      <c r="K488" s="429"/>
      <c r="L488" s="64"/>
      <c r="M488" s="152"/>
      <c r="N488" s="12"/>
      <c r="O488" s="32"/>
      <c r="Q488" s="177"/>
      <c r="S488" s="10"/>
    </row>
    <row r="489" spans="1:19" ht="12.95" customHeight="1">
      <c r="A489" s="9" t="s">
        <v>750</v>
      </c>
      <c r="B489" s="35" t="s">
        <v>78</v>
      </c>
      <c r="C489" s="33"/>
      <c r="D489" s="144">
        <v>14.3</v>
      </c>
      <c r="E489" s="20"/>
      <c r="F489" s="33"/>
      <c r="G489" s="34" t="s">
        <v>78</v>
      </c>
      <c r="H489" s="28"/>
      <c r="I489" s="431"/>
      <c r="J489" s="431"/>
      <c r="K489" s="432"/>
      <c r="L489" s="62"/>
      <c r="M489" s="449"/>
      <c r="N489" s="450"/>
      <c r="O489" s="451"/>
      <c r="Q489" s="177"/>
      <c r="R489" s="282"/>
      <c r="S489" s="282"/>
    </row>
    <row r="490" spans="1:19" ht="12.95" customHeight="1">
      <c r="A490" s="9" t="s">
        <v>78</v>
      </c>
      <c r="B490" s="37" t="s">
        <v>78</v>
      </c>
      <c r="C490" s="33"/>
      <c r="D490" s="144" t="s">
        <v>78</v>
      </c>
      <c r="E490" s="20"/>
      <c r="F490" s="33"/>
      <c r="G490" s="34" t="s">
        <v>79</v>
      </c>
      <c r="H490" s="424"/>
      <c r="I490" s="425"/>
      <c r="J490" s="425"/>
      <c r="K490" s="426"/>
      <c r="L490" s="65"/>
      <c r="M490" s="155"/>
      <c r="N490" s="14"/>
      <c r="O490" s="38"/>
      <c r="Q490" s="177"/>
      <c r="S490" s="10"/>
    </row>
    <row r="491" spans="1:19" ht="12.95" customHeight="1">
      <c r="A491" s="11" t="s">
        <v>751</v>
      </c>
      <c r="B491" s="31" t="s">
        <v>740</v>
      </c>
      <c r="C491" s="29"/>
      <c r="D491" s="145" t="s">
        <v>78</v>
      </c>
      <c r="E491" s="23"/>
      <c r="F491" s="29"/>
      <c r="G491" s="30" t="s">
        <v>78</v>
      </c>
      <c r="H491" s="427"/>
      <c r="I491" s="428"/>
      <c r="J491" s="428"/>
      <c r="K491" s="429"/>
      <c r="L491" s="64"/>
      <c r="M491" s="152"/>
      <c r="N491" s="12"/>
      <c r="O491" s="32"/>
    </row>
    <row r="492" spans="1:19" ht="12.95" customHeight="1">
      <c r="A492" s="9" t="s">
        <v>752</v>
      </c>
      <c r="B492" s="35" t="s">
        <v>78</v>
      </c>
      <c r="C492" s="33"/>
      <c r="D492" s="144">
        <v>590</v>
      </c>
      <c r="E492" s="20"/>
      <c r="F492" s="33"/>
      <c r="G492" s="34" t="s">
        <v>78</v>
      </c>
      <c r="H492" s="430"/>
      <c r="I492" s="431"/>
      <c r="J492" s="431"/>
      <c r="K492" s="432"/>
      <c r="L492" s="62"/>
      <c r="M492" s="154"/>
      <c r="N492" s="10"/>
      <c r="O492" s="36"/>
    </row>
    <row r="493" spans="1:19" ht="12.95" customHeight="1">
      <c r="A493" s="13" t="s">
        <v>78</v>
      </c>
      <c r="B493" s="37" t="s">
        <v>78</v>
      </c>
      <c r="C493" s="39"/>
      <c r="D493" s="146" t="s">
        <v>78</v>
      </c>
      <c r="E493" s="22"/>
      <c r="F493" s="39"/>
      <c r="G493" s="40" t="s">
        <v>79</v>
      </c>
      <c r="H493" s="424"/>
      <c r="I493" s="425"/>
      <c r="J493" s="425"/>
      <c r="K493" s="426"/>
      <c r="L493" s="65"/>
      <c r="M493" s="155"/>
      <c r="N493" s="14"/>
      <c r="O493" s="38"/>
    </row>
    <row r="494" spans="1:19" ht="12.95" customHeight="1">
      <c r="A494" s="9" t="s">
        <v>751</v>
      </c>
      <c r="B494" s="35" t="s">
        <v>753</v>
      </c>
      <c r="C494" s="33"/>
      <c r="D494" s="144" t="s">
        <v>78</v>
      </c>
      <c r="E494" s="20"/>
      <c r="F494" s="33"/>
      <c r="G494" s="34" t="s">
        <v>78</v>
      </c>
      <c r="H494" s="427"/>
      <c r="I494" s="428"/>
      <c r="J494" s="428"/>
      <c r="K494" s="429"/>
      <c r="L494" s="64"/>
      <c r="M494" s="152"/>
      <c r="N494" s="12"/>
      <c r="O494" s="32"/>
      <c r="Q494" s="177"/>
      <c r="S494" s="10"/>
    </row>
    <row r="495" spans="1:19" ht="12.95" customHeight="1">
      <c r="A495" s="9" t="s">
        <v>752</v>
      </c>
      <c r="B495" s="35" t="s">
        <v>78</v>
      </c>
      <c r="C495" s="33"/>
      <c r="D495" s="144">
        <v>126</v>
      </c>
      <c r="E495" s="20"/>
      <c r="F495" s="33"/>
      <c r="G495" s="34" t="s">
        <v>78</v>
      </c>
      <c r="H495" s="28"/>
      <c r="I495" s="431"/>
      <c r="J495" s="431"/>
      <c r="K495" s="432"/>
      <c r="L495" s="62"/>
      <c r="M495" s="449"/>
      <c r="N495" s="450"/>
      <c r="O495" s="451"/>
      <c r="Q495" s="177"/>
      <c r="R495" s="282"/>
      <c r="S495" s="282"/>
    </row>
    <row r="496" spans="1:19" ht="12.95" customHeight="1">
      <c r="A496" s="9" t="s">
        <v>78</v>
      </c>
      <c r="B496" s="35" t="s">
        <v>78</v>
      </c>
      <c r="C496" s="33"/>
      <c r="D496" s="144" t="s">
        <v>78</v>
      </c>
      <c r="E496" s="20"/>
      <c r="F496" s="33"/>
      <c r="G496" s="34" t="s">
        <v>79</v>
      </c>
      <c r="H496" s="424"/>
      <c r="I496" s="425"/>
      <c r="J496" s="425"/>
      <c r="K496" s="426"/>
      <c r="L496" s="65"/>
      <c r="M496" s="155"/>
      <c r="N496" s="14"/>
      <c r="O496" s="38"/>
      <c r="Q496" s="177"/>
      <c r="R496" s="282"/>
      <c r="S496" s="282"/>
    </row>
    <row r="497" spans="1:20" ht="12.95" customHeight="1">
      <c r="A497" s="11" t="s">
        <v>754</v>
      </c>
      <c r="B497" s="31" t="s">
        <v>696</v>
      </c>
      <c r="C497" s="29"/>
      <c r="D497" s="145" t="s">
        <v>78</v>
      </c>
      <c r="E497" s="23"/>
      <c r="F497" s="29"/>
      <c r="G497" s="30" t="s">
        <v>78</v>
      </c>
      <c r="H497" s="427"/>
      <c r="I497" s="428"/>
      <c r="J497" s="428"/>
      <c r="K497" s="429"/>
      <c r="L497" s="64"/>
      <c r="M497" s="152"/>
      <c r="N497" s="12"/>
      <c r="O497" s="32"/>
      <c r="Q497" s="177"/>
      <c r="R497" s="282"/>
      <c r="S497" s="282"/>
    </row>
    <row r="498" spans="1:20" ht="12.95" customHeight="1">
      <c r="A498" s="9" t="s">
        <v>78</v>
      </c>
      <c r="B498" s="35" t="s">
        <v>78</v>
      </c>
      <c r="C498" s="33"/>
      <c r="D498" s="144">
        <v>233</v>
      </c>
      <c r="E498" s="20"/>
      <c r="F498" s="33"/>
      <c r="G498" s="34" t="s">
        <v>78</v>
      </c>
      <c r="H498" s="28"/>
      <c r="I498" s="431"/>
      <c r="J498" s="431"/>
      <c r="K498" s="432"/>
      <c r="L498" s="62"/>
      <c r="M498" s="449"/>
      <c r="N498" s="450"/>
      <c r="O498" s="451"/>
      <c r="Q498" s="177"/>
      <c r="R498" s="282"/>
      <c r="S498" s="282"/>
    </row>
    <row r="499" spans="1:20" ht="12.95" customHeight="1">
      <c r="A499" s="13" t="s">
        <v>78</v>
      </c>
      <c r="B499" s="37" t="s">
        <v>78</v>
      </c>
      <c r="C499" s="39"/>
      <c r="D499" s="146" t="s">
        <v>78</v>
      </c>
      <c r="E499" s="22"/>
      <c r="F499" s="39"/>
      <c r="G499" s="40" t="s">
        <v>79</v>
      </c>
      <c r="H499" s="424"/>
      <c r="I499" s="425"/>
      <c r="J499" s="425"/>
      <c r="K499" s="426"/>
      <c r="L499" s="65"/>
      <c r="M499" s="155"/>
      <c r="N499" s="14"/>
      <c r="O499" s="38"/>
      <c r="Q499" s="177"/>
      <c r="S499" s="10"/>
    </row>
    <row r="500" spans="1:20" ht="12.95" customHeight="1">
      <c r="A500" s="9" t="s">
        <v>754</v>
      </c>
      <c r="B500" s="35" t="s">
        <v>700</v>
      </c>
      <c r="C500" s="33"/>
      <c r="D500" s="144" t="s">
        <v>78</v>
      </c>
      <c r="E500" s="20"/>
      <c r="F500" s="33"/>
      <c r="G500" s="34" t="s">
        <v>78</v>
      </c>
      <c r="H500" s="427"/>
      <c r="I500" s="428"/>
      <c r="J500" s="428"/>
      <c r="K500" s="429"/>
      <c r="L500" s="64"/>
      <c r="M500" s="154"/>
      <c r="N500" s="10"/>
      <c r="O500" s="36"/>
    </row>
    <row r="501" spans="1:20" ht="12.95" customHeight="1">
      <c r="A501" s="9" t="s">
        <v>78</v>
      </c>
      <c r="B501" s="35" t="s">
        <v>78</v>
      </c>
      <c r="C501" s="33"/>
      <c r="D501" s="144">
        <v>187</v>
      </c>
      <c r="E501" s="20"/>
      <c r="F501" s="33"/>
      <c r="G501" s="34" t="s">
        <v>78</v>
      </c>
      <c r="H501" s="430"/>
      <c r="I501" s="431"/>
      <c r="J501" s="431"/>
      <c r="K501" s="432"/>
      <c r="L501" s="62"/>
      <c r="M501" s="154"/>
      <c r="N501" s="10"/>
      <c r="O501" s="36"/>
    </row>
    <row r="502" spans="1:20" ht="12.95" customHeight="1">
      <c r="A502" s="9" t="s">
        <v>78</v>
      </c>
      <c r="B502" s="35" t="s">
        <v>78</v>
      </c>
      <c r="C502" s="33"/>
      <c r="D502" s="144" t="s">
        <v>78</v>
      </c>
      <c r="E502" s="20"/>
      <c r="F502" s="33"/>
      <c r="G502" s="34" t="s">
        <v>79</v>
      </c>
      <c r="H502" s="424"/>
      <c r="I502" s="425"/>
      <c r="J502" s="425"/>
      <c r="K502" s="426"/>
      <c r="L502" s="65"/>
      <c r="M502" s="154"/>
      <c r="N502" s="10"/>
      <c r="O502" s="36"/>
    </row>
    <row r="503" spans="1:20" ht="12.95" customHeight="1">
      <c r="A503" s="11" t="s">
        <v>754</v>
      </c>
      <c r="B503" s="31" t="s">
        <v>701</v>
      </c>
      <c r="C503" s="29"/>
      <c r="D503" s="145" t="s">
        <v>78</v>
      </c>
      <c r="E503" s="23"/>
      <c r="F503" s="29"/>
      <c r="G503" s="30" t="s">
        <v>78</v>
      </c>
      <c r="H503" s="427"/>
      <c r="I503" s="428"/>
      <c r="J503" s="428"/>
      <c r="K503" s="429"/>
      <c r="L503" s="64"/>
      <c r="M503" s="152"/>
      <c r="N503" s="12"/>
      <c r="O503" s="32"/>
    </row>
    <row r="504" spans="1:20" ht="12.95" customHeight="1">
      <c r="A504" s="9" t="s">
        <v>78</v>
      </c>
      <c r="B504" s="35" t="s">
        <v>78</v>
      </c>
      <c r="C504" s="33"/>
      <c r="D504" s="144">
        <v>702</v>
      </c>
      <c r="E504" s="20"/>
      <c r="F504" s="33"/>
      <c r="G504" s="34" t="s">
        <v>78</v>
      </c>
      <c r="H504" s="430"/>
      <c r="I504" s="431"/>
      <c r="J504" s="431"/>
      <c r="K504" s="432"/>
      <c r="L504" s="62"/>
      <c r="M504" s="154"/>
      <c r="N504" s="10"/>
      <c r="O504" s="36"/>
    </row>
    <row r="505" spans="1:20" ht="12.95" customHeight="1">
      <c r="A505" s="13" t="s">
        <v>78</v>
      </c>
      <c r="B505" s="37" t="s">
        <v>78</v>
      </c>
      <c r="C505" s="39"/>
      <c r="D505" s="146" t="s">
        <v>78</v>
      </c>
      <c r="E505" s="22"/>
      <c r="F505" s="39"/>
      <c r="G505" s="40" t="s">
        <v>79</v>
      </c>
      <c r="H505" s="424"/>
      <c r="I505" s="425"/>
      <c r="J505" s="425"/>
      <c r="K505" s="426"/>
      <c r="L505" s="65"/>
      <c r="M505" s="155"/>
      <c r="N505" s="14"/>
      <c r="O505" s="38"/>
    </row>
    <row r="506" spans="1:20" ht="12.95" customHeight="1">
      <c r="A506" s="11" t="s">
        <v>755</v>
      </c>
      <c r="B506" s="31" t="s">
        <v>701</v>
      </c>
      <c r="C506" s="29"/>
      <c r="D506" s="145" t="s">
        <v>78</v>
      </c>
      <c r="E506" s="23"/>
      <c r="F506" s="29"/>
      <c r="G506" s="30" t="s">
        <v>78</v>
      </c>
      <c r="H506" s="427"/>
      <c r="I506" s="428"/>
      <c r="J506" s="428"/>
      <c r="K506" s="429"/>
      <c r="L506" s="64"/>
      <c r="M506" s="152"/>
      <c r="N506" s="12"/>
      <c r="O506" s="32"/>
    </row>
    <row r="507" spans="1:20" ht="12.95" customHeight="1">
      <c r="A507" s="9" t="s">
        <v>189</v>
      </c>
      <c r="B507" s="35" t="s">
        <v>78</v>
      </c>
      <c r="C507" s="33"/>
      <c r="D507" s="144">
        <v>25.7</v>
      </c>
      <c r="E507" s="20"/>
      <c r="F507" s="33"/>
      <c r="G507" s="34" t="s">
        <v>78</v>
      </c>
      <c r="H507" s="430"/>
      <c r="I507" s="431"/>
      <c r="J507" s="431"/>
      <c r="K507" s="432"/>
      <c r="L507" s="62"/>
      <c r="M507" s="154"/>
      <c r="N507" s="10"/>
      <c r="O507" s="36"/>
    </row>
    <row r="508" spans="1:20" ht="12.95" customHeight="1">
      <c r="A508" s="13" t="s">
        <v>78</v>
      </c>
      <c r="B508" s="37" t="s">
        <v>78</v>
      </c>
      <c r="C508" s="39"/>
      <c r="D508" s="146" t="s">
        <v>78</v>
      </c>
      <c r="E508" s="22"/>
      <c r="F508" s="39"/>
      <c r="G508" s="40" t="s">
        <v>79</v>
      </c>
      <c r="H508" s="424"/>
      <c r="I508" s="425"/>
      <c r="J508" s="425"/>
      <c r="K508" s="426"/>
      <c r="L508" s="65"/>
      <c r="M508" s="155"/>
      <c r="N508" s="14"/>
      <c r="O508" s="38"/>
    </row>
    <row r="509" spans="1:20" ht="12.95" customHeight="1">
      <c r="A509" s="11" t="s">
        <v>754</v>
      </c>
      <c r="B509" s="31" t="s">
        <v>747</v>
      </c>
      <c r="C509" s="29"/>
      <c r="D509" s="145" t="s">
        <v>78</v>
      </c>
      <c r="E509" s="23"/>
      <c r="F509" s="29"/>
      <c r="G509" s="30" t="s">
        <v>78</v>
      </c>
      <c r="H509" s="427"/>
      <c r="I509" s="428"/>
      <c r="J509" s="428"/>
      <c r="K509" s="429"/>
      <c r="L509" s="24"/>
      <c r="M509" s="152"/>
      <c r="N509" s="12"/>
      <c r="O509" s="32"/>
    </row>
    <row r="510" spans="1:20" ht="12.95" customHeight="1">
      <c r="A510" s="9" t="s">
        <v>78</v>
      </c>
      <c r="B510" s="35" t="s">
        <v>78</v>
      </c>
      <c r="C510" s="33"/>
      <c r="D510" s="144">
        <v>15.7</v>
      </c>
      <c r="E510" s="20"/>
      <c r="F510" s="33"/>
      <c r="G510" s="34" t="s">
        <v>78</v>
      </c>
      <c r="H510" s="430"/>
      <c r="I510" s="431"/>
      <c r="J510" s="431"/>
      <c r="K510" s="432"/>
      <c r="L510" s="62"/>
      <c r="M510" s="154"/>
      <c r="N510" s="10"/>
      <c r="O510" s="36"/>
    </row>
    <row r="511" spans="1:20" ht="12.95" customHeight="1" thickBot="1">
      <c r="A511" s="15" t="s">
        <v>78</v>
      </c>
      <c r="B511" s="50" t="s">
        <v>78</v>
      </c>
      <c r="C511" s="77"/>
      <c r="D511" s="147" t="s">
        <v>78</v>
      </c>
      <c r="E511" s="25"/>
      <c r="F511" s="77"/>
      <c r="G511" s="78" t="s">
        <v>79</v>
      </c>
      <c r="H511" s="441"/>
      <c r="I511" s="442"/>
      <c r="J511" s="442"/>
      <c r="K511" s="443"/>
      <c r="L511" s="63"/>
      <c r="M511" s="156"/>
      <c r="N511" s="16"/>
      <c r="O511" s="79"/>
    </row>
    <row r="512" spans="1:20" s="51" customFormat="1" ht="18" customHeight="1">
      <c r="A512" s="1"/>
      <c r="B512" s="1"/>
      <c r="C512" s="1"/>
      <c r="D512" s="448"/>
      <c r="E512" s="448"/>
      <c r="F512" s="448"/>
      <c r="G512" s="448"/>
      <c r="H512" s="448"/>
      <c r="I512" s="448"/>
      <c r="J512" s="448"/>
      <c r="K512" s="448"/>
      <c r="L512" s="17"/>
      <c r="M512" s="1"/>
      <c r="N512" s="1"/>
      <c r="O512" s="1"/>
      <c r="S512" s="1"/>
      <c r="T512" s="1"/>
    </row>
    <row r="513" spans="1:20" s="51" customFormat="1" ht="20.100000000000001" customHeight="1" thickBot="1">
      <c r="A513" s="6" t="s">
        <v>10</v>
      </c>
      <c r="B513" s="1"/>
      <c r="C513" s="1"/>
      <c r="D513" s="17"/>
      <c r="E513" s="17"/>
      <c r="F513" s="1"/>
      <c r="G513" s="7"/>
      <c r="H513" s="7"/>
      <c r="I513" s="1"/>
      <c r="J513" s="1"/>
      <c r="K513" s="1"/>
      <c r="L513" s="17"/>
      <c r="M513" s="1"/>
      <c r="N513" s="1"/>
      <c r="O513" s="1"/>
      <c r="S513" s="1"/>
      <c r="T513" s="1"/>
    </row>
    <row r="514" spans="1:20" s="51" customFormat="1" ht="20.100000000000001" customHeight="1" thickBot="1">
      <c r="A514" s="19"/>
      <c r="B514" s="2"/>
      <c r="C514" s="2"/>
      <c r="D514" s="18"/>
      <c r="E514" s="18"/>
      <c r="F514" s="2"/>
      <c r="G514" s="3"/>
      <c r="H514" s="3"/>
      <c r="I514" s="2"/>
      <c r="J514" s="2"/>
      <c r="K514" s="2"/>
      <c r="L514" s="18"/>
      <c r="M514" s="2"/>
      <c r="N514" s="2"/>
      <c r="O514" s="72"/>
      <c r="S514" s="1"/>
      <c r="T514" s="1"/>
    </row>
    <row r="515" spans="1:20" s="51" customFormat="1" ht="20.100000000000001" customHeight="1" thickBot="1">
      <c r="A515" s="73" t="s">
        <v>5</v>
      </c>
      <c r="B515" s="444" t="s">
        <v>6</v>
      </c>
      <c r="C515" s="445"/>
      <c r="D515" s="444" t="s">
        <v>1</v>
      </c>
      <c r="E515" s="446"/>
      <c r="F515" s="445"/>
      <c r="G515" s="75" t="s">
        <v>2</v>
      </c>
      <c r="H515" s="444" t="s">
        <v>7</v>
      </c>
      <c r="I515" s="446"/>
      <c r="J515" s="446"/>
      <c r="K515" s="445"/>
      <c r="L515" s="74" t="s">
        <v>8</v>
      </c>
      <c r="M515" s="435" t="s">
        <v>4</v>
      </c>
      <c r="N515" s="436"/>
      <c r="O515" s="437"/>
      <c r="S515" s="1"/>
      <c r="T515" s="1"/>
    </row>
    <row r="516" spans="1:20" s="51" customFormat="1" ht="12.95" customHeight="1">
      <c r="A516" s="66" t="s">
        <v>754</v>
      </c>
      <c r="B516" s="67" t="s">
        <v>756</v>
      </c>
      <c r="C516" s="68"/>
      <c r="D516" s="143" t="s">
        <v>78</v>
      </c>
      <c r="E516" s="44"/>
      <c r="F516" s="68"/>
      <c r="G516" s="69" t="s">
        <v>78</v>
      </c>
      <c r="H516" s="427"/>
      <c r="I516" s="428"/>
      <c r="J516" s="428"/>
      <c r="K516" s="429"/>
      <c r="L516" s="64"/>
      <c r="M516" s="152"/>
      <c r="N516" s="12"/>
      <c r="O516" s="32"/>
      <c r="Q516" s="177"/>
      <c r="S516" s="10"/>
      <c r="T516" s="1"/>
    </row>
    <row r="517" spans="1:20" s="51" customFormat="1" ht="12.95" customHeight="1">
      <c r="A517" s="9" t="s">
        <v>78</v>
      </c>
      <c r="B517" s="35" t="s">
        <v>78</v>
      </c>
      <c r="C517" s="33"/>
      <c r="D517" s="142">
        <v>27.8</v>
      </c>
      <c r="E517" s="20"/>
      <c r="F517" s="33"/>
      <c r="G517" s="34" t="s">
        <v>78</v>
      </c>
      <c r="H517" s="28"/>
      <c r="I517" s="431"/>
      <c r="J517" s="431"/>
      <c r="K517" s="432"/>
      <c r="L517" s="62"/>
      <c r="M517" s="449"/>
      <c r="N517" s="450"/>
      <c r="O517" s="451"/>
      <c r="Q517" s="177"/>
      <c r="R517" s="282"/>
      <c r="S517" s="10"/>
      <c r="T517" s="1"/>
    </row>
    <row r="518" spans="1:20" s="51" customFormat="1" ht="12.95" customHeight="1">
      <c r="A518" s="9" t="s">
        <v>78</v>
      </c>
      <c r="B518" s="35" t="s">
        <v>78</v>
      </c>
      <c r="C518" s="33"/>
      <c r="D518" s="144" t="s">
        <v>78</v>
      </c>
      <c r="E518" s="20"/>
      <c r="F518" s="33"/>
      <c r="G518" s="34" t="s">
        <v>79</v>
      </c>
      <c r="H518" s="424"/>
      <c r="I518" s="425"/>
      <c r="J518" s="425"/>
      <c r="K518" s="426"/>
      <c r="L518" s="65"/>
      <c r="M518" s="155"/>
      <c r="N518" s="14"/>
      <c r="O518" s="38"/>
      <c r="Q518" s="177"/>
      <c r="S518" s="10"/>
      <c r="T518" s="1"/>
    </row>
    <row r="519" spans="1:20" s="51" customFormat="1" ht="12.95" customHeight="1">
      <c r="A519" s="11" t="s">
        <v>757</v>
      </c>
      <c r="B519" s="31" t="s">
        <v>706</v>
      </c>
      <c r="C519" s="29"/>
      <c r="D519" s="145" t="s">
        <v>78</v>
      </c>
      <c r="E519" s="23"/>
      <c r="F519" s="29"/>
      <c r="G519" s="30" t="s">
        <v>78</v>
      </c>
      <c r="H519" s="427"/>
      <c r="I519" s="428"/>
      <c r="J519" s="428"/>
      <c r="K519" s="429"/>
      <c r="L519" s="64"/>
      <c r="M519" s="152"/>
      <c r="N519" s="12"/>
      <c r="O519" s="32"/>
      <c r="S519" s="1"/>
      <c r="T519" s="1"/>
    </row>
    <row r="520" spans="1:20" s="51" customFormat="1" ht="12.95" customHeight="1">
      <c r="A520" s="9" t="s">
        <v>78</v>
      </c>
      <c r="B520" s="35" t="s">
        <v>78</v>
      </c>
      <c r="C520" s="33"/>
      <c r="D520" s="144">
        <v>269</v>
      </c>
      <c r="E520" s="20"/>
      <c r="F520" s="33"/>
      <c r="G520" s="34" t="s">
        <v>78</v>
      </c>
      <c r="H520" s="430"/>
      <c r="I520" s="431"/>
      <c r="J520" s="431"/>
      <c r="K520" s="432"/>
      <c r="L520" s="62"/>
      <c r="M520" s="154"/>
      <c r="N520" s="10"/>
      <c r="O520" s="36"/>
      <c r="S520" s="1"/>
      <c r="T520" s="1"/>
    </row>
    <row r="521" spans="1:20" s="51" customFormat="1" ht="12.95" customHeight="1">
      <c r="A521" s="13" t="s">
        <v>78</v>
      </c>
      <c r="B521" s="37" t="s">
        <v>78</v>
      </c>
      <c r="C521" s="39"/>
      <c r="D521" s="146" t="s">
        <v>78</v>
      </c>
      <c r="E521" s="22"/>
      <c r="F521" s="39"/>
      <c r="G521" s="40" t="s">
        <v>79</v>
      </c>
      <c r="H521" s="424"/>
      <c r="I521" s="425"/>
      <c r="J521" s="425"/>
      <c r="K521" s="426"/>
      <c r="L521" s="65"/>
      <c r="M521" s="155"/>
      <c r="N521" s="14"/>
      <c r="O521" s="38"/>
      <c r="S521" s="1"/>
      <c r="T521" s="1"/>
    </row>
    <row r="522" spans="1:20" s="51" customFormat="1" ht="12.95" customHeight="1">
      <c r="A522" s="11" t="s">
        <v>758</v>
      </c>
      <c r="B522" s="31" t="s">
        <v>291</v>
      </c>
      <c r="C522" s="29"/>
      <c r="D522" s="145" t="s">
        <v>78</v>
      </c>
      <c r="E522" s="23"/>
      <c r="F522" s="29"/>
      <c r="G522" s="30" t="s">
        <v>78</v>
      </c>
      <c r="H522" s="427"/>
      <c r="I522" s="428"/>
      <c r="J522" s="428"/>
      <c r="K522" s="429"/>
      <c r="L522" s="64"/>
      <c r="M522" s="152"/>
      <c r="N522" s="12"/>
      <c r="O522" s="32"/>
      <c r="Q522" s="177"/>
      <c r="S522" s="10"/>
      <c r="T522" s="1"/>
    </row>
    <row r="523" spans="1:20" s="51" customFormat="1" ht="12.95" customHeight="1">
      <c r="A523" s="9" t="s">
        <v>750</v>
      </c>
      <c r="B523" s="35" t="s">
        <v>78</v>
      </c>
      <c r="C523" s="33"/>
      <c r="D523" s="144">
        <v>266</v>
      </c>
      <c r="E523" s="20"/>
      <c r="F523" s="33"/>
      <c r="G523" s="34" t="s">
        <v>78</v>
      </c>
      <c r="H523" s="28"/>
      <c r="I523" s="431"/>
      <c r="J523" s="431"/>
      <c r="K523" s="432"/>
      <c r="L523" s="62"/>
      <c r="M523" s="449"/>
      <c r="N523" s="450"/>
      <c r="O523" s="451"/>
      <c r="Q523" s="177"/>
      <c r="R523" s="282"/>
      <c r="S523" s="282"/>
      <c r="T523" s="1"/>
    </row>
    <row r="524" spans="1:20" s="51" customFormat="1" ht="12.95" customHeight="1">
      <c r="A524" s="13" t="s">
        <v>78</v>
      </c>
      <c r="B524" s="37" t="s">
        <v>78</v>
      </c>
      <c r="C524" s="39"/>
      <c r="D524" s="146" t="s">
        <v>78</v>
      </c>
      <c r="E524" s="22"/>
      <c r="F524" s="39"/>
      <c r="G524" s="40" t="s">
        <v>79</v>
      </c>
      <c r="H524" s="424"/>
      <c r="I524" s="425"/>
      <c r="J524" s="425"/>
      <c r="K524" s="426"/>
      <c r="L524" s="65"/>
      <c r="M524" s="155"/>
      <c r="N524" s="14"/>
      <c r="O524" s="38"/>
      <c r="Q524" s="177"/>
      <c r="R524" s="282"/>
      <c r="S524" s="282"/>
      <c r="T524" s="1"/>
    </row>
    <row r="525" spans="1:20" s="51" customFormat="1" ht="12.95" customHeight="1">
      <c r="A525" s="11" t="s">
        <v>759</v>
      </c>
      <c r="B525" s="31" t="s">
        <v>291</v>
      </c>
      <c r="C525" s="29"/>
      <c r="D525" s="145" t="s">
        <v>78</v>
      </c>
      <c r="E525" s="20"/>
      <c r="F525" s="33"/>
      <c r="G525" s="30" t="s">
        <v>78</v>
      </c>
      <c r="H525" s="427"/>
      <c r="I525" s="428"/>
      <c r="J525" s="428"/>
      <c r="K525" s="429"/>
      <c r="L525" s="64"/>
      <c r="M525" s="152"/>
      <c r="N525" s="12"/>
      <c r="O525" s="32"/>
      <c r="Q525" s="177"/>
      <c r="R525" s="282"/>
      <c r="S525" s="282"/>
      <c r="T525" s="1"/>
    </row>
    <row r="526" spans="1:20" s="51" customFormat="1" ht="12.95" customHeight="1">
      <c r="A526" s="9" t="s">
        <v>760</v>
      </c>
      <c r="B526" s="35" t="s">
        <v>78</v>
      </c>
      <c r="C526" s="33"/>
      <c r="D526" s="144">
        <v>25.7</v>
      </c>
      <c r="E526" s="20"/>
      <c r="F526" s="33"/>
      <c r="G526" s="34" t="s">
        <v>78</v>
      </c>
      <c r="H526" s="28"/>
      <c r="I526" s="431"/>
      <c r="J526" s="431"/>
      <c r="K526" s="432"/>
      <c r="L526" s="62"/>
      <c r="M526" s="449"/>
      <c r="N526" s="450"/>
      <c r="O526" s="451"/>
      <c r="Q526" s="177"/>
      <c r="R526" s="282"/>
      <c r="S526" s="282"/>
      <c r="T526" s="1"/>
    </row>
    <row r="527" spans="1:20" s="51" customFormat="1" ht="12.95" customHeight="1">
      <c r="A527" s="13" t="s">
        <v>78</v>
      </c>
      <c r="B527" s="37" t="s">
        <v>78</v>
      </c>
      <c r="C527" s="39"/>
      <c r="D527" s="146" t="s">
        <v>78</v>
      </c>
      <c r="E527" s="20"/>
      <c r="F527" s="33"/>
      <c r="G527" s="40" t="s">
        <v>79</v>
      </c>
      <c r="H527" s="424"/>
      <c r="I527" s="425"/>
      <c r="J527" s="425"/>
      <c r="K527" s="426"/>
      <c r="L527" s="65"/>
      <c r="M527" s="155"/>
      <c r="N527" s="14"/>
      <c r="O527" s="38"/>
      <c r="Q527" s="177"/>
      <c r="S527" s="10"/>
      <c r="T527" s="1"/>
    </row>
    <row r="528" spans="1:20" s="51" customFormat="1" ht="12.95" customHeight="1">
      <c r="A528" s="11" t="s">
        <v>2071</v>
      </c>
      <c r="B528" s="31" t="s">
        <v>2097</v>
      </c>
      <c r="C528" s="29"/>
      <c r="D528" s="145" t="s">
        <v>78</v>
      </c>
      <c r="E528" s="23"/>
      <c r="F528" s="29"/>
      <c r="G528" s="30" t="s">
        <v>78</v>
      </c>
      <c r="H528" s="427"/>
      <c r="I528" s="428"/>
      <c r="J528" s="428"/>
      <c r="K528" s="429"/>
      <c r="L528" s="64"/>
      <c r="M528" s="152"/>
      <c r="N528" s="12"/>
      <c r="O528" s="32"/>
      <c r="S528" s="1"/>
      <c r="T528" s="1"/>
    </row>
    <row r="529" spans="1:21" s="51" customFormat="1" ht="12.95" customHeight="1">
      <c r="A529" s="9" t="s">
        <v>2072</v>
      </c>
      <c r="B529" s="449" t="s">
        <v>2089</v>
      </c>
      <c r="C529" s="481"/>
      <c r="D529" s="144">
        <v>233</v>
      </c>
      <c r="E529" s="20"/>
      <c r="F529" s="33"/>
      <c r="G529" s="34" t="s">
        <v>78</v>
      </c>
      <c r="H529" s="430"/>
      <c r="I529" s="431"/>
      <c r="J529" s="431"/>
      <c r="K529" s="432"/>
      <c r="L529" s="62"/>
      <c r="M529" s="154"/>
      <c r="N529" s="10"/>
      <c r="O529" s="36"/>
      <c r="S529" s="1"/>
      <c r="T529" s="1"/>
    </row>
    <row r="530" spans="1:21" s="51" customFormat="1" ht="12.95" customHeight="1">
      <c r="A530" s="13" t="s">
        <v>78</v>
      </c>
      <c r="B530" s="37" t="s">
        <v>2276</v>
      </c>
      <c r="C530" s="39"/>
      <c r="D530" s="146" t="s">
        <v>78</v>
      </c>
      <c r="E530" s="22"/>
      <c r="F530" s="39"/>
      <c r="G530" s="40" t="s">
        <v>79</v>
      </c>
      <c r="H530" s="424"/>
      <c r="I530" s="425"/>
      <c r="J530" s="425"/>
      <c r="K530" s="426"/>
      <c r="L530" s="65"/>
      <c r="M530" s="174"/>
      <c r="N530" s="14"/>
      <c r="O530" s="38"/>
      <c r="S530" s="1"/>
      <c r="T530" s="1"/>
    </row>
    <row r="531" spans="1:21" s="51" customFormat="1" ht="12.95" customHeight="1">
      <c r="A531" s="11" t="s">
        <v>761</v>
      </c>
      <c r="B531" s="31" t="s">
        <v>762</v>
      </c>
      <c r="C531" s="29"/>
      <c r="D531" s="145" t="s">
        <v>78</v>
      </c>
      <c r="E531" s="23"/>
      <c r="F531" s="29"/>
      <c r="G531" s="30" t="s">
        <v>78</v>
      </c>
      <c r="H531" s="427"/>
      <c r="I531" s="428"/>
      <c r="J531" s="428"/>
      <c r="K531" s="429"/>
      <c r="L531" s="64"/>
      <c r="M531" s="152"/>
      <c r="N531" s="12"/>
      <c r="O531" s="32"/>
      <c r="S531" s="1"/>
      <c r="T531" s="1"/>
    </row>
    <row r="532" spans="1:21" s="51" customFormat="1" ht="12.95" customHeight="1">
      <c r="A532" s="9" t="s">
        <v>78</v>
      </c>
      <c r="B532" s="35" t="s">
        <v>78</v>
      </c>
      <c r="C532" s="33"/>
      <c r="D532" s="144">
        <v>1833</v>
      </c>
      <c r="E532" s="20"/>
      <c r="F532" s="33"/>
      <c r="G532" s="34" t="s">
        <v>78</v>
      </c>
      <c r="H532" s="430"/>
      <c r="I532" s="431"/>
      <c r="J532" s="431"/>
      <c r="K532" s="432"/>
      <c r="L532" s="62"/>
      <c r="M532" s="154"/>
      <c r="N532" s="10"/>
      <c r="O532" s="36"/>
      <c r="S532" s="1"/>
      <c r="T532" s="1"/>
    </row>
    <row r="533" spans="1:21" s="51" customFormat="1" ht="12.95" customHeight="1">
      <c r="A533" s="13" t="s">
        <v>78</v>
      </c>
      <c r="B533" s="37" t="s">
        <v>78</v>
      </c>
      <c r="C533" s="39"/>
      <c r="D533" s="146" t="s">
        <v>78</v>
      </c>
      <c r="E533" s="22"/>
      <c r="F533" s="39"/>
      <c r="G533" s="40" t="s">
        <v>79</v>
      </c>
      <c r="H533" s="424"/>
      <c r="I533" s="425"/>
      <c r="J533" s="425"/>
      <c r="K533" s="426"/>
      <c r="L533" s="65"/>
      <c r="M533" s="155"/>
      <c r="N533" s="14"/>
      <c r="O533" s="38"/>
      <c r="S533" s="1"/>
      <c r="T533" s="1"/>
    </row>
    <row r="534" spans="1:21" s="51" customFormat="1" ht="12.95" customHeight="1">
      <c r="A534" s="9" t="s">
        <v>761</v>
      </c>
      <c r="B534" s="35" t="s">
        <v>763</v>
      </c>
      <c r="C534" s="33"/>
      <c r="D534" s="144" t="s">
        <v>78</v>
      </c>
      <c r="E534" s="20"/>
      <c r="F534" s="33"/>
      <c r="G534" s="30" t="s">
        <v>78</v>
      </c>
      <c r="H534" s="427"/>
      <c r="I534" s="428"/>
      <c r="J534" s="428"/>
      <c r="K534" s="429"/>
      <c r="L534" s="64"/>
      <c r="M534" s="152"/>
      <c r="N534" s="12"/>
      <c r="O534" s="32"/>
      <c r="Q534" s="177"/>
      <c r="S534" s="10"/>
      <c r="T534" s="10"/>
      <c r="U534" s="1"/>
    </row>
    <row r="535" spans="1:21" s="51" customFormat="1" ht="12.95" customHeight="1">
      <c r="A535" s="9" t="s">
        <v>78</v>
      </c>
      <c r="B535" s="35" t="s">
        <v>78</v>
      </c>
      <c r="C535" s="33"/>
      <c r="D535" s="144">
        <v>1789</v>
      </c>
      <c r="E535" s="20"/>
      <c r="F535" s="33"/>
      <c r="G535" s="34" t="s">
        <v>78</v>
      </c>
      <c r="H535" s="28"/>
      <c r="I535" s="431"/>
      <c r="J535" s="431"/>
      <c r="K535" s="432"/>
      <c r="L535" s="62"/>
      <c r="M535" s="449"/>
      <c r="N535" s="450"/>
      <c r="O535" s="451"/>
      <c r="Q535" s="177"/>
      <c r="R535" s="282"/>
      <c r="S535" s="10"/>
      <c r="T535" s="10"/>
      <c r="U535" s="10"/>
    </row>
    <row r="536" spans="1:21" s="51" customFormat="1" ht="12.95" customHeight="1">
      <c r="A536" s="9" t="s">
        <v>78</v>
      </c>
      <c r="B536" s="35" t="s">
        <v>78</v>
      </c>
      <c r="C536" s="33"/>
      <c r="D536" s="144" t="s">
        <v>78</v>
      </c>
      <c r="E536" s="20"/>
      <c r="F536" s="33"/>
      <c r="G536" s="40" t="s">
        <v>79</v>
      </c>
      <c r="H536" s="424"/>
      <c r="I536" s="425"/>
      <c r="J536" s="425"/>
      <c r="K536" s="426"/>
      <c r="L536" s="65"/>
      <c r="M536" s="155"/>
      <c r="N536" s="14"/>
      <c r="O536" s="38"/>
      <c r="Q536" s="177"/>
      <c r="S536" s="10"/>
      <c r="T536" s="10"/>
      <c r="U536" s="1"/>
    </row>
    <row r="537" spans="1:21" s="51" customFormat="1" ht="12.95" customHeight="1">
      <c r="A537" s="11" t="s">
        <v>2073</v>
      </c>
      <c r="B537" s="31" t="s">
        <v>2098</v>
      </c>
      <c r="C537" s="29"/>
      <c r="D537" s="145" t="s">
        <v>78</v>
      </c>
      <c r="E537" s="23"/>
      <c r="F537" s="29"/>
      <c r="G537" s="30" t="s">
        <v>78</v>
      </c>
      <c r="H537" s="427"/>
      <c r="I537" s="428"/>
      <c r="J537" s="428"/>
      <c r="K537" s="429"/>
      <c r="L537" s="64"/>
      <c r="M537" s="152"/>
      <c r="N537" s="12"/>
      <c r="O537" s="32"/>
      <c r="S537" s="1"/>
      <c r="T537" s="1"/>
    </row>
    <row r="538" spans="1:21" s="51" customFormat="1" ht="12.95" customHeight="1">
      <c r="A538" s="9" t="s">
        <v>2074</v>
      </c>
      <c r="B538" s="35" t="s">
        <v>2277</v>
      </c>
      <c r="C538" s="33"/>
      <c r="D538" s="144">
        <v>161</v>
      </c>
      <c r="E538" s="20"/>
      <c r="F538" s="33"/>
      <c r="G538" s="34" t="s">
        <v>78</v>
      </c>
      <c r="H538" s="430"/>
      <c r="I538" s="431"/>
      <c r="J538" s="431"/>
      <c r="K538" s="432"/>
      <c r="L538" s="62"/>
      <c r="M538" s="154"/>
      <c r="N538" s="10"/>
      <c r="O538" s="36"/>
      <c r="S538" s="1"/>
      <c r="T538" s="1"/>
    </row>
    <row r="539" spans="1:21" s="51" customFormat="1" ht="12.95" customHeight="1">
      <c r="A539" s="13" t="s">
        <v>78</v>
      </c>
      <c r="B539" s="37" t="s">
        <v>78</v>
      </c>
      <c r="C539" s="39"/>
      <c r="D539" s="146" t="s">
        <v>78</v>
      </c>
      <c r="E539" s="22"/>
      <c r="F539" s="39"/>
      <c r="G539" s="40" t="s">
        <v>101</v>
      </c>
      <c r="H539" s="424"/>
      <c r="I539" s="425"/>
      <c r="J539" s="425"/>
      <c r="K539" s="426"/>
      <c r="L539" s="65"/>
      <c r="M539" s="174"/>
      <c r="N539" s="14"/>
      <c r="O539" s="38"/>
      <c r="S539" s="1"/>
      <c r="T539" s="1"/>
    </row>
    <row r="540" spans="1:21" s="51" customFormat="1" ht="12.95" customHeight="1">
      <c r="A540" s="11" t="s">
        <v>761</v>
      </c>
      <c r="B540" s="31" t="s">
        <v>764</v>
      </c>
      <c r="C540" s="29"/>
      <c r="D540" s="145" t="s">
        <v>78</v>
      </c>
      <c r="E540" s="23"/>
      <c r="F540" s="29"/>
      <c r="G540" s="30" t="s">
        <v>78</v>
      </c>
      <c r="H540" s="427"/>
      <c r="I540" s="428"/>
      <c r="J540" s="428"/>
      <c r="K540" s="429"/>
      <c r="L540" s="64"/>
      <c r="M540" s="152"/>
      <c r="N540" s="12"/>
      <c r="O540" s="32"/>
      <c r="S540" s="1"/>
      <c r="T540" s="1"/>
    </row>
    <row r="541" spans="1:21" s="51" customFormat="1" ht="12.95" customHeight="1">
      <c r="A541" s="9" t="s">
        <v>78</v>
      </c>
      <c r="B541" s="35" t="s">
        <v>78</v>
      </c>
      <c r="C541" s="33"/>
      <c r="D541" s="144">
        <v>16.399999999999999</v>
      </c>
      <c r="E541" s="20"/>
      <c r="F541" s="33"/>
      <c r="G541" s="34" t="s">
        <v>78</v>
      </c>
      <c r="H541" s="430"/>
      <c r="I541" s="431"/>
      <c r="J541" s="431"/>
      <c r="K541" s="432"/>
      <c r="L541" s="62"/>
      <c r="M541" s="154"/>
      <c r="N541" s="10"/>
      <c r="O541" s="36"/>
      <c r="S541" s="1"/>
      <c r="T541" s="1"/>
    </row>
    <row r="542" spans="1:21" s="51" customFormat="1" ht="12.95" customHeight="1">
      <c r="A542" s="13" t="s">
        <v>78</v>
      </c>
      <c r="B542" s="37" t="s">
        <v>78</v>
      </c>
      <c r="C542" s="39"/>
      <c r="D542" s="146" t="s">
        <v>78</v>
      </c>
      <c r="E542" s="22"/>
      <c r="F542" s="39"/>
      <c r="G542" s="40" t="s">
        <v>79</v>
      </c>
      <c r="H542" s="424"/>
      <c r="I542" s="425"/>
      <c r="J542" s="425"/>
      <c r="K542" s="426"/>
      <c r="L542" s="65"/>
      <c r="M542" s="155"/>
      <c r="N542" s="14"/>
      <c r="O542" s="38"/>
      <c r="S542" s="1"/>
      <c r="T542" s="1"/>
    </row>
    <row r="543" spans="1:21" s="51" customFormat="1" ht="12.95" customHeight="1">
      <c r="A543" s="11" t="s">
        <v>765</v>
      </c>
      <c r="B543" s="31" t="s">
        <v>701</v>
      </c>
      <c r="C543" s="29"/>
      <c r="D543" s="145" t="s">
        <v>78</v>
      </c>
      <c r="E543" s="23"/>
      <c r="F543" s="29"/>
      <c r="G543" s="30" t="s">
        <v>78</v>
      </c>
      <c r="H543" s="427"/>
      <c r="I543" s="428"/>
      <c r="J543" s="428"/>
      <c r="K543" s="429"/>
      <c r="L543" s="64"/>
      <c r="M543" s="152"/>
      <c r="N543" s="12"/>
      <c r="O543" s="32"/>
      <c r="S543" s="1"/>
      <c r="T543" s="1"/>
    </row>
    <row r="544" spans="1:21" s="51" customFormat="1" ht="12.95" customHeight="1">
      <c r="A544" s="9" t="s">
        <v>766</v>
      </c>
      <c r="B544" s="35" t="s">
        <v>78</v>
      </c>
      <c r="C544" s="33"/>
      <c r="D544" s="144">
        <v>1</v>
      </c>
      <c r="E544" s="20"/>
      <c r="F544" s="33"/>
      <c r="G544" s="34" t="s">
        <v>78</v>
      </c>
      <c r="H544" s="430"/>
      <c r="I544" s="431"/>
      <c r="J544" s="431"/>
      <c r="K544" s="432"/>
      <c r="L544" s="62"/>
      <c r="M544" s="154"/>
      <c r="N544" s="10"/>
      <c r="O544" s="36"/>
      <c r="S544" s="1"/>
      <c r="T544" s="1"/>
    </row>
    <row r="545" spans="1:20" s="51" customFormat="1" ht="12.95" customHeight="1">
      <c r="A545" s="13" t="s">
        <v>78</v>
      </c>
      <c r="B545" s="37" t="s">
        <v>78</v>
      </c>
      <c r="C545" s="39"/>
      <c r="D545" s="146" t="s">
        <v>78</v>
      </c>
      <c r="E545" s="22"/>
      <c r="F545" s="39"/>
      <c r="G545" s="40" t="s">
        <v>79</v>
      </c>
      <c r="H545" s="424"/>
      <c r="I545" s="425"/>
      <c r="J545" s="425"/>
      <c r="K545" s="426"/>
      <c r="L545" s="65"/>
      <c r="M545" s="155"/>
      <c r="N545" s="14"/>
      <c r="O545" s="38"/>
      <c r="S545" s="1"/>
      <c r="T545" s="1"/>
    </row>
    <row r="546" spans="1:20" s="51" customFormat="1" ht="12.95" customHeight="1">
      <c r="A546" s="9" t="s">
        <v>767</v>
      </c>
      <c r="B546" s="35" t="s">
        <v>740</v>
      </c>
      <c r="C546" s="33"/>
      <c r="D546" s="144" t="s">
        <v>78</v>
      </c>
      <c r="E546" s="20"/>
      <c r="F546" s="33"/>
      <c r="G546" s="34" t="s">
        <v>78</v>
      </c>
      <c r="H546" s="427"/>
      <c r="I546" s="428"/>
      <c r="J546" s="428"/>
      <c r="K546" s="429"/>
      <c r="L546" s="64"/>
      <c r="M546" s="154"/>
      <c r="N546" s="10"/>
      <c r="O546" s="36"/>
      <c r="S546" s="1"/>
      <c r="T546" s="1"/>
    </row>
    <row r="547" spans="1:20" s="51" customFormat="1" ht="12.95" customHeight="1">
      <c r="A547" s="9" t="s">
        <v>752</v>
      </c>
      <c r="B547" s="35" t="s">
        <v>78</v>
      </c>
      <c r="C547" s="33"/>
      <c r="D547" s="144">
        <v>5.5</v>
      </c>
      <c r="E547" s="20"/>
      <c r="F547" s="33"/>
      <c r="G547" s="34" t="s">
        <v>78</v>
      </c>
      <c r="H547" s="430"/>
      <c r="I547" s="431"/>
      <c r="J547" s="431"/>
      <c r="K547" s="432"/>
      <c r="L547" s="62"/>
      <c r="M547" s="154"/>
      <c r="N547" s="10"/>
      <c r="O547" s="36"/>
      <c r="S547" s="1"/>
      <c r="T547" s="1"/>
    </row>
    <row r="548" spans="1:20" s="51" customFormat="1" ht="12.95" customHeight="1">
      <c r="A548" s="9" t="s">
        <v>78</v>
      </c>
      <c r="B548" s="37" t="s">
        <v>78</v>
      </c>
      <c r="C548" s="33"/>
      <c r="D548" s="144" t="s">
        <v>78</v>
      </c>
      <c r="E548" s="20"/>
      <c r="F548" s="33"/>
      <c r="G548" s="34" t="s">
        <v>79</v>
      </c>
      <c r="H548" s="424"/>
      <c r="I548" s="425"/>
      <c r="J548" s="425"/>
      <c r="K548" s="426"/>
      <c r="L548" s="65"/>
      <c r="M548" s="154"/>
      <c r="N548" s="10"/>
      <c r="O548" s="36"/>
      <c r="S548" s="1"/>
      <c r="T548" s="1"/>
    </row>
    <row r="549" spans="1:20" s="51" customFormat="1" ht="12.95" customHeight="1">
      <c r="A549" s="11" t="s">
        <v>768</v>
      </c>
      <c r="B549" s="31" t="s">
        <v>700</v>
      </c>
      <c r="C549" s="29"/>
      <c r="D549" s="145" t="s">
        <v>78</v>
      </c>
      <c r="E549" s="23"/>
      <c r="F549" s="29"/>
      <c r="G549" s="30" t="s">
        <v>78</v>
      </c>
      <c r="H549" s="427"/>
      <c r="I549" s="428"/>
      <c r="J549" s="428"/>
      <c r="K549" s="429"/>
      <c r="L549" s="64"/>
      <c r="M549" s="152"/>
      <c r="N549" s="12"/>
      <c r="O549" s="32"/>
      <c r="S549" s="1"/>
      <c r="T549" s="1"/>
    </row>
    <row r="550" spans="1:20" s="51" customFormat="1" ht="12.95" customHeight="1">
      <c r="A550" s="9" t="s">
        <v>78</v>
      </c>
      <c r="B550" s="35" t="s">
        <v>78</v>
      </c>
      <c r="C550" s="33"/>
      <c r="D550" s="144">
        <v>5.3</v>
      </c>
      <c r="E550" s="20"/>
      <c r="F550" s="33"/>
      <c r="G550" s="34" t="s">
        <v>78</v>
      </c>
      <c r="H550" s="430"/>
      <c r="I550" s="431"/>
      <c r="J550" s="431"/>
      <c r="K550" s="432"/>
      <c r="L550" s="62"/>
      <c r="M550" s="154"/>
      <c r="N550" s="10"/>
      <c r="O550" s="36"/>
      <c r="S550" s="1"/>
      <c r="T550" s="1"/>
    </row>
    <row r="551" spans="1:20" s="51" customFormat="1" ht="12.95" customHeight="1">
      <c r="A551" s="13" t="s">
        <v>78</v>
      </c>
      <c r="B551" s="37" t="s">
        <v>78</v>
      </c>
      <c r="C551" s="39"/>
      <c r="D551" s="146" t="s">
        <v>78</v>
      </c>
      <c r="E551" s="22"/>
      <c r="F551" s="39"/>
      <c r="G551" s="40" t="s">
        <v>79</v>
      </c>
      <c r="H551" s="424"/>
      <c r="I551" s="425"/>
      <c r="J551" s="425"/>
      <c r="K551" s="426"/>
      <c r="L551" s="65"/>
      <c r="M551" s="155"/>
      <c r="N551" s="14"/>
      <c r="O551" s="38"/>
      <c r="S551" s="1"/>
      <c r="T551" s="1"/>
    </row>
    <row r="552" spans="1:20" s="51" customFormat="1" ht="12.95" customHeight="1">
      <c r="A552" s="9" t="s">
        <v>769</v>
      </c>
      <c r="B552" s="35" t="s">
        <v>706</v>
      </c>
      <c r="C552" s="33"/>
      <c r="D552" s="144" t="s">
        <v>78</v>
      </c>
      <c r="E552" s="20"/>
      <c r="F552" s="33"/>
      <c r="G552" s="34" t="s">
        <v>78</v>
      </c>
      <c r="H552" s="427"/>
      <c r="I552" s="428"/>
      <c r="J552" s="428"/>
      <c r="K552" s="429"/>
      <c r="L552" s="64"/>
      <c r="M552" s="154"/>
      <c r="N552" s="10"/>
      <c r="O552" s="36"/>
      <c r="S552" s="1"/>
      <c r="T552" s="1"/>
    </row>
    <row r="553" spans="1:20" s="51" customFormat="1" ht="12.95" customHeight="1">
      <c r="A553" s="9" t="s">
        <v>78</v>
      </c>
      <c r="B553" s="35" t="s">
        <v>78</v>
      </c>
      <c r="C553" s="33"/>
      <c r="D553" s="144">
        <v>5.3</v>
      </c>
      <c r="E553" s="20"/>
      <c r="F553" s="33"/>
      <c r="G553" s="34" t="s">
        <v>78</v>
      </c>
      <c r="H553" s="430"/>
      <c r="I553" s="431"/>
      <c r="J553" s="431"/>
      <c r="K553" s="432"/>
      <c r="L553" s="62"/>
      <c r="M553" s="154"/>
      <c r="N553" s="10"/>
      <c r="O553" s="36"/>
      <c r="S553" s="1"/>
      <c r="T553" s="1"/>
    </row>
    <row r="554" spans="1:20" s="51" customFormat="1" ht="12.95" customHeight="1">
      <c r="A554" s="9" t="s">
        <v>78</v>
      </c>
      <c r="B554" s="37" t="s">
        <v>78</v>
      </c>
      <c r="C554" s="33"/>
      <c r="D554" s="144" t="s">
        <v>78</v>
      </c>
      <c r="E554" s="20"/>
      <c r="F554" s="33"/>
      <c r="G554" s="34" t="s">
        <v>79</v>
      </c>
      <c r="H554" s="424"/>
      <c r="I554" s="425"/>
      <c r="J554" s="425"/>
      <c r="K554" s="426"/>
      <c r="L554" s="65"/>
      <c r="M554" s="154"/>
      <c r="N554" s="10"/>
      <c r="O554" s="36"/>
      <c r="S554" s="1"/>
      <c r="T554" s="1"/>
    </row>
    <row r="555" spans="1:20" s="51" customFormat="1" ht="12.95" customHeight="1">
      <c r="A555" s="11" t="s">
        <v>2075</v>
      </c>
      <c r="B555" s="31" t="s">
        <v>2099</v>
      </c>
      <c r="C555" s="29"/>
      <c r="D555" s="145" t="s">
        <v>78</v>
      </c>
      <c r="E555" s="23"/>
      <c r="F555" s="29"/>
      <c r="G555" s="30" t="s">
        <v>78</v>
      </c>
      <c r="H555" s="427"/>
      <c r="I555" s="428"/>
      <c r="J555" s="428"/>
      <c r="K555" s="429"/>
      <c r="L555" s="64"/>
      <c r="M555" s="152"/>
      <c r="N555" s="12"/>
      <c r="O555" s="32"/>
      <c r="S555" s="1"/>
      <c r="T555" s="1"/>
    </row>
    <row r="556" spans="1:20" s="51" customFormat="1" ht="12.95" customHeight="1">
      <c r="A556" s="9" t="s">
        <v>2076</v>
      </c>
      <c r="B556" s="35" t="s">
        <v>2279</v>
      </c>
      <c r="C556" s="33"/>
      <c r="D556" s="144">
        <v>23</v>
      </c>
      <c r="E556" s="20"/>
      <c r="F556" s="33"/>
      <c r="G556" s="34" t="s">
        <v>78</v>
      </c>
      <c r="H556" s="430"/>
      <c r="I556" s="431"/>
      <c r="J556" s="431"/>
      <c r="K556" s="432"/>
      <c r="L556" s="62"/>
      <c r="M556" s="154"/>
      <c r="N556" s="10"/>
      <c r="O556" s="36"/>
      <c r="S556" s="1"/>
      <c r="T556" s="1"/>
    </row>
    <row r="557" spans="1:20" s="51" customFormat="1" ht="12.95" customHeight="1">
      <c r="A557" s="13" t="s">
        <v>78</v>
      </c>
      <c r="B557" s="37" t="s">
        <v>78</v>
      </c>
      <c r="C557" s="39"/>
      <c r="D557" s="146" t="s">
        <v>78</v>
      </c>
      <c r="E557" s="22"/>
      <c r="F557" s="39"/>
      <c r="G557" s="40" t="s">
        <v>79</v>
      </c>
      <c r="H557" s="424"/>
      <c r="I557" s="425"/>
      <c r="J557" s="425"/>
      <c r="K557" s="426"/>
      <c r="L557" s="65"/>
      <c r="M557" s="174"/>
      <c r="N557" s="14"/>
      <c r="O557" s="38"/>
      <c r="S557" s="1"/>
      <c r="T557" s="1"/>
    </row>
    <row r="558" spans="1:20" s="51" customFormat="1" ht="12.95" customHeight="1">
      <c r="A558" s="9" t="s">
        <v>770</v>
      </c>
      <c r="B558" s="35" t="s">
        <v>763</v>
      </c>
      <c r="C558" s="33"/>
      <c r="D558" s="144" t="s">
        <v>78</v>
      </c>
      <c r="E558" s="20"/>
      <c r="F558" s="33"/>
      <c r="G558" s="34" t="s">
        <v>78</v>
      </c>
      <c r="H558" s="427"/>
      <c r="I558" s="428"/>
      <c r="J558" s="428"/>
      <c r="K558" s="429"/>
      <c r="L558" s="64"/>
      <c r="M558" s="152"/>
      <c r="N558" s="12"/>
      <c r="O558" s="32"/>
      <c r="Q558" s="177"/>
      <c r="S558" s="10"/>
      <c r="T558" s="10"/>
    </row>
    <row r="559" spans="1:20" s="51" customFormat="1" ht="12.95" customHeight="1">
      <c r="A559" s="9" t="s">
        <v>771</v>
      </c>
      <c r="B559" s="35" t="s">
        <v>78</v>
      </c>
      <c r="C559" s="33"/>
      <c r="D559" s="144">
        <v>6.2</v>
      </c>
      <c r="E559" s="20"/>
      <c r="F559" s="33"/>
      <c r="G559" s="34" t="s">
        <v>78</v>
      </c>
      <c r="H559" s="28"/>
      <c r="I559" s="431"/>
      <c r="J559" s="431"/>
      <c r="K559" s="432"/>
      <c r="L559" s="62"/>
      <c r="M559" s="449"/>
      <c r="N559" s="450"/>
      <c r="O559" s="451"/>
      <c r="Q559" s="177"/>
      <c r="R559" s="282"/>
      <c r="S559" s="10"/>
      <c r="T559" s="10"/>
    </row>
    <row r="560" spans="1:20" s="51" customFormat="1" ht="12.95" customHeight="1">
      <c r="A560" s="9" t="s">
        <v>78</v>
      </c>
      <c r="B560" s="35" t="s">
        <v>78</v>
      </c>
      <c r="C560" s="33"/>
      <c r="D560" s="144" t="s">
        <v>78</v>
      </c>
      <c r="E560" s="20"/>
      <c r="F560" s="33"/>
      <c r="G560" s="34" t="s">
        <v>79</v>
      </c>
      <c r="H560" s="424"/>
      <c r="I560" s="425"/>
      <c r="J560" s="425"/>
      <c r="K560" s="426"/>
      <c r="L560" s="65"/>
      <c r="M560" s="155"/>
      <c r="N560" s="14"/>
      <c r="O560" s="38"/>
      <c r="Q560" s="177"/>
      <c r="R560" s="282"/>
      <c r="S560" s="10"/>
      <c r="T560" s="10"/>
    </row>
    <row r="561" spans="1:20" s="51" customFormat="1" ht="12.95" customHeight="1">
      <c r="A561" s="11" t="s">
        <v>772</v>
      </c>
      <c r="B561" s="31" t="s">
        <v>763</v>
      </c>
      <c r="C561" s="29"/>
      <c r="D561" s="145" t="s">
        <v>78</v>
      </c>
      <c r="E561" s="23"/>
      <c r="F561" s="29"/>
      <c r="G561" s="30" t="s">
        <v>78</v>
      </c>
      <c r="H561" s="427"/>
      <c r="I561" s="428"/>
      <c r="J561" s="428"/>
      <c r="K561" s="429"/>
      <c r="L561" s="64"/>
      <c r="M561" s="152"/>
      <c r="N561" s="12"/>
      <c r="O561" s="32"/>
      <c r="Q561" s="177"/>
      <c r="R561" s="282"/>
      <c r="S561" s="10"/>
      <c r="T561" s="10"/>
    </row>
    <row r="562" spans="1:20" s="51" customFormat="1" ht="12.95" customHeight="1">
      <c r="A562" s="9" t="s">
        <v>771</v>
      </c>
      <c r="B562" s="35" t="s">
        <v>78</v>
      </c>
      <c r="C562" s="33"/>
      <c r="D562" s="144">
        <v>8.5</v>
      </c>
      <c r="E562" s="20"/>
      <c r="F562" s="33"/>
      <c r="G562" s="34" t="s">
        <v>78</v>
      </c>
      <c r="H562" s="28"/>
      <c r="I562" s="431"/>
      <c r="J562" s="431"/>
      <c r="K562" s="432"/>
      <c r="L562" s="62"/>
      <c r="M562" s="449"/>
      <c r="N562" s="450"/>
      <c r="O562" s="451"/>
      <c r="Q562" s="177"/>
      <c r="R562" s="282"/>
      <c r="S562" s="10"/>
      <c r="T562" s="10"/>
    </row>
    <row r="563" spans="1:20" s="51" customFormat="1" ht="12.95" customHeight="1">
      <c r="A563" s="13" t="s">
        <v>78</v>
      </c>
      <c r="B563" s="37" t="s">
        <v>78</v>
      </c>
      <c r="C563" s="39"/>
      <c r="D563" s="146" t="s">
        <v>78</v>
      </c>
      <c r="E563" s="22"/>
      <c r="F563" s="39"/>
      <c r="G563" s="40" t="s">
        <v>79</v>
      </c>
      <c r="H563" s="424"/>
      <c r="I563" s="425"/>
      <c r="J563" s="425"/>
      <c r="K563" s="426"/>
      <c r="L563" s="65"/>
      <c r="M563" s="155"/>
      <c r="N563" s="14"/>
      <c r="O563" s="38"/>
      <c r="Q563" s="177"/>
      <c r="R563" s="282"/>
      <c r="S563" s="10"/>
      <c r="T563" s="10"/>
    </row>
    <row r="564" spans="1:20" s="51" customFormat="1" ht="12.95" customHeight="1">
      <c r="A564" s="9" t="s">
        <v>773</v>
      </c>
      <c r="B564" s="35" t="s">
        <v>774</v>
      </c>
      <c r="C564" s="33"/>
      <c r="D564" s="144" t="s">
        <v>78</v>
      </c>
      <c r="E564" s="20"/>
      <c r="F564" s="33"/>
      <c r="G564" s="34" t="s">
        <v>78</v>
      </c>
      <c r="H564" s="427"/>
      <c r="I564" s="428"/>
      <c r="J564" s="428"/>
      <c r="K564" s="429"/>
      <c r="L564" s="64"/>
      <c r="M564" s="152"/>
      <c r="N564" s="12"/>
      <c r="O564" s="32"/>
      <c r="Q564" s="177"/>
      <c r="R564" s="282"/>
      <c r="S564" s="10"/>
      <c r="T564" s="1"/>
    </row>
    <row r="565" spans="1:20" s="51" customFormat="1" ht="12.95" customHeight="1">
      <c r="A565" s="9" t="s">
        <v>78</v>
      </c>
      <c r="B565" s="35" t="s">
        <v>78</v>
      </c>
      <c r="C565" s="33"/>
      <c r="D565" s="144">
        <v>23</v>
      </c>
      <c r="E565" s="20"/>
      <c r="F565" s="33"/>
      <c r="G565" s="34" t="s">
        <v>78</v>
      </c>
      <c r="H565" s="28"/>
      <c r="I565" s="431"/>
      <c r="J565" s="431"/>
      <c r="K565" s="432"/>
      <c r="L565" s="62"/>
      <c r="M565" s="449"/>
      <c r="N565" s="450"/>
      <c r="O565" s="451"/>
      <c r="Q565" s="177"/>
      <c r="R565" s="282"/>
      <c r="S565" s="282"/>
      <c r="T565" s="1"/>
    </row>
    <row r="566" spans="1:20" s="51" customFormat="1" ht="12.95" customHeight="1">
      <c r="A566" s="9" t="s">
        <v>78</v>
      </c>
      <c r="B566" s="35" t="s">
        <v>78</v>
      </c>
      <c r="C566" s="33"/>
      <c r="D566" s="144" t="s">
        <v>78</v>
      </c>
      <c r="E566" s="20"/>
      <c r="F566" s="33"/>
      <c r="G566" s="34" t="s">
        <v>79</v>
      </c>
      <c r="H566" s="424"/>
      <c r="I566" s="425"/>
      <c r="J566" s="425"/>
      <c r="K566" s="426"/>
      <c r="L566" s="65"/>
      <c r="M566" s="155"/>
      <c r="N566" s="14"/>
      <c r="O566" s="38"/>
      <c r="Q566" s="177"/>
      <c r="S566" s="10"/>
      <c r="T566" s="1"/>
    </row>
    <row r="567" spans="1:20" s="51" customFormat="1" ht="12.95" customHeight="1">
      <c r="A567" s="11" t="s">
        <v>775</v>
      </c>
      <c r="B567" s="31" t="s">
        <v>634</v>
      </c>
      <c r="C567" s="29"/>
      <c r="D567" s="145" t="s">
        <v>78</v>
      </c>
      <c r="E567" s="23"/>
      <c r="F567" s="29"/>
      <c r="G567" s="30" t="s">
        <v>78</v>
      </c>
      <c r="H567" s="427"/>
      <c r="I567" s="428"/>
      <c r="J567" s="428"/>
      <c r="K567" s="429"/>
      <c r="L567" s="64"/>
      <c r="M567" s="283"/>
      <c r="N567" s="12"/>
      <c r="O567" s="32"/>
      <c r="S567" s="1"/>
      <c r="T567" s="1"/>
    </row>
    <row r="568" spans="1:20" s="51" customFormat="1" ht="12.95" customHeight="1">
      <c r="A568" s="9" t="s">
        <v>776</v>
      </c>
      <c r="B568" s="35" t="s">
        <v>78</v>
      </c>
      <c r="C568" s="33"/>
      <c r="D568" s="144">
        <v>631</v>
      </c>
      <c r="E568" s="20"/>
      <c r="F568" s="33"/>
      <c r="G568" s="34" t="s">
        <v>78</v>
      </c>
      <c r="H568" s="430"/>
      <c r="I568" s="431"/>
      <c r="J568" s="431"/>
      <c r="K568" s="432"/>
      <c r="L568" s="62"/>
      <c r="M568" s="154"/>
      <c r="N568" s="10"/>
      <c r="O568" s="36"/>
      <c r="S568" s="1"/>
      <c r="T568" s="1"/>
    </row>
    <row r="569" spans="1:20" s="51" customFormat="1" ht="12.95" customHeight="1">
      <c r="A569" s="13" t="s">
        <v>78</v>
      </c>
      <c r="B569" s="37" t="s">
        <v>78</v>
      </c>
      <c r="C569" s="39"/>
      <c r="D569" s="146" t="s">
        <v>78</v>
      </c>
      <c r="E569" s="22"/>
      <c r="F569" s="39"/>
      <c r="G569" s="40" t="s">
        <v>79</v>
      </c>
      <c r="H569" s="424"/>
      <c r="I569" s="425"/>
      <c r="J569" s="425"/>
      <c r="K569" s="426"/>
      <c r="L569" s="65"/>
      <c r="M569" s="155"/>
      <c r="N569" s="14"/>
      <c r="O569" s="38"/>
      <c r="S569" s="1"/>
      <c r="T569" s="1"/>
    </row>
    <row r="570" spans="1:20" s="51" customFormat="1" ht="12.95" customHeight="1">
      <c r="A570" s="11" t="s">
        <v>777</v>
      </c>
      <c r="B570" s="31" t="s">
        <v>778</v>
      </c>
      <c r="C570" s="29"/>
      <c r="D570" s="145" t="s">
        <v>78</v>
      </c>
      <c r="E570" s="23"/>
      <c r="F570" s="29"/>
      <c r="G570" s="30" t="s">
        <v>78</v>
      </c>
      <c r="H570" s="427"/>
      <c r="I570" s="428"/>
      <c r="J570" s="428"/>
      <c r="K570" s="429"/>
      <c r="L570" s="64"/>
      <c r="M570" s="283"/>
      <c r="N570" s="12"/>
      <c r="O570" s="32"/>
      <c r="S570" s="1"/>
      <c r="T570" s="1"/>
    </row>
    <row r="571" spans="1:20" s="51" customFormat="1" ht="12.95" customHeight="1">
      <c r="A571" s="9" t="s">
        <v>776</v>
      </c>
      <c r="B571" s="35" t="s">
        <v>78</v>
      </c>
      <c r="C571" s="33"/>
      <c r="D571" s="144">
        <v>87.3</v>
      </c>
      <c r="E571" s="20"/>
      <c r="F571" s="33"/>
      <c r="G571" s="34" t="s">
        <v>78</v>
      </c>
      <c r="H571" s="430"/>
      <c r="I571" s="431"/>
      <c r="J571" s="431"/>
      <c r="K571" s="432"/>
      <c r="L571" s="62"/>
      <c r="M571" s="154"/>
      <c r="N571" s="10"/>
      <c r="O571" s="36"/>
      <c r="S571" s="1"/>
      <c r="T571" s="1"/>
    </row>
    <row r="572" spans="1:20" s="51" customFormat="1" ht="12.95" customHeight="1">
      <c r="A572" s="13" t="s">
        <v>78</v>
      </c>
      <c r="B572" s="37" t="s">
        <v>78</v>
      </c>
      <c r="C572" s="39"/>
      <c r="D572" s="146" t="s">
        <v>78</v>
      </c>
      <c r="E572" s="22"/>
      <c r="F572" s="39"/>
      <c r="G572" s="40" t="s">
        <v>79</v>
      </c>
      <c r="H572" s="424"/>
      <c r="I572" s="425"/>
      <c r="J572" s="425"/>
      <c r="K572" s="426"/>
      <c r="L572" s="65"/>
      <c r="M572" s="155"/>
      <c r="N572" s="14"/>
      <c r="O572" s="38"/>
      <c r="S572" s="1"/>
      <c r="T572" s="1"/>
    </row>
    <row r="573" spans="1:20" s="51" customFormat="1" ht="12.95" customHeight="1">
      <c r="A573" s="11" t="s">
        <v>1333</v>
      </c>
      <c r="B573" s="31" t="s">
        <v>634</v>
      </c>
      <c r="C573" s="29"/>
      <c r="D573" s="145" t="s">
        <v>78</v>
      </c>
      <c r="E573" s="23"/>
      <c r="F573" s="29"/>
      <c r="G573" s="30" t="s">
        <v>78</v>
      </c>
      <c r="H573" s="427"/>
      <c r="I573" s="428"/>
      <c r="J573" s="428"/>
      <c r="K573" s="429"/>
      <c r="L573" s="24"/>
      <c r="M573" s="283"/>
      <c r="N573" s="12"/>
      <c r="O573" s="32"/>
      <c r="S573" s="1"/>
      <c r="T573" s="1"/>
    </row>
    <row r="574" spans="1:20" s="51" customFormat="1" ht="12.95" customHeight="1">
      <c r="A574" s="9" t="s">
        <v>1332</v>
      </c>
      <c r="B574" s="35" t="s">
        <v>78</v>
      </c>
      <c r="C574" s="33"/>
      <c r="D574" s="150">
        <v>207</v>
      </c>
      <c r="E574" s="20"/>
      <c r="F574" s="33"/>
      <c r="G574" s="34" t="s">
        <v>78</v>
      </c>
      <c r="H574" s="430"/>
      <c r="I574" s="431"/>
      <c r="J574" s="431"/>
      <c r="K574" s="432"/>
      <c r="L574" s="62"/>
      <c r="M574" s="154"/>
      <c r="N574" s="10"/>
      <c r="O574" s="36"/>
      <c r="S574" s="1"/>
      <c r="T574" s="1"/>
    </row>
    <row r="575" spans="1:20" s="51" customFormat="1" ht="12.95" customHeight="1" thickBot="1">
      <c r="A575" s="15" t="s">
        <v>78</v>
      </c>
      <c r="B575" s="50" t="s">
        <v>78</v>
      </c>
      <c r="C575" s="77"/>
      <c r="D575" s="147" t="s">
        <v>78</v>
      </c>
      <c r="E575" s="25"/>
      <c r="F575" s="77"/>
      <c r="G575" s="78" t="s">
        <v>79</v>
      </c>
      <c r="H575" s="441"/>
      <c r="I575" s="442"/>
      <c r="J575" s="442"/>
      <c r="K575" s="443"/>
      <c r="L575" s="63"/>
      <c r="M575" s="156"/>
      <c r="N575" s="16"/>
      <c r="O575" s="79"/>
      <c r="S575" s="1"/>
      <c r="T575" s="1"/>
    </row>
    <row r="576" spans="1:20" s="51" customFormat="1" ht="18" customHeight="1">
      <c r="A576" s="1"/>
      <c r="B576" s="1"/>
      <c r="C576" s="1"/>
      <c r="D576" s="448"/>
      <c r="E576" s="448"/>
      <c r="F576" s="448"/>
      <c r="G576" s="448"/>
      <c r="H576" s="448"/>
      <c r="I576" s="448"/>
      <c r="J576" s="448"/>
      <c r="K576" s="448"/>
      <c r="L576" s="17"/>
      <c r="M576" s="1"/>
      <c r="N576" s="1"/>
      <c r="O576" s="1"/>
      <c r="S576" s="1"/>
      <c r="T576" s="1"/>
    </row>
    <row r="577" spans="1:20" s="51" customFormat="1" ht="20.100000000000001" customHeight="1" thickBot="1">
      <c r="A577" s="6" t="s">
        <v>10</v>
      </c>
      <c r="B577" s="1"/>
      <c r="C577" s="1"/>
      <c r="D577" s="17"/>
      <c r="E577" s="17"/>
      <c r="F577" s="1"/>
      <c r="G577" s="7"/>
      <c r="H577" s="7"/>
      <c r="I577" s="1"/>
      <c r="J577" s="1"/>
      <c r="K577" s="1"/>
      <c r="L577" s="17"/>
      <c r="M577" s="1"/>
      <c r="N577" s="1"/>
      <c r="O577" s="1"/>
      <c r="S577" s="1"/>
      <c r="T577" s="1"/>
    </row>
    <row r="578" spans="1:20" s="51" customFormat="1" ht="20.100000000000001" customHeight="1" thickBot="1">
      <c r="A578" s="19">
        <f>+科目別内訳!A614</f>
        <v>0</v>
      </c>
      <c r="B578" s="2"/>
      <c r="C578" s="2"/>
      <c r="D578" s="18"/>
      <c r="E578" s="18"/>
      <c r="F578" s="2"/>
      <c r="G578" s="3"/>
      <c r="H578" s="3"/>
      <c r="I578" s="2"/>
      <c r="J578" s="2"/>
      <c r="K578" s="2"/>
      <c r="L578" s="18"/>
      <c r="M578" s="2"/>
      <c r="N578" s="2"/>
      <c r="O578" s="72"/>
      <c r="S578" s="1"/>
      <c r="T578" s="1"/>
    </row>
    <row r="579" spans="1:20" s="51" customFormat="1" ht="20.100000000000001" customHeight="1" thickBot="1">
      <c r="A579" s="73" t="s">
        <v>5</v>
      </c>
      <c r="B579" s="444" t="s">
        <v>6</v>
      </c>
      <c r="C579" s="445"/>
      <c r="D579" s="444" t="s">
        <v>1</v>
      </c>
      <c r="E579" s="446"/>
      <c r="F579" s="445"/>
      <c r="G579" s="75" t="s">
        <v>2</v>
      </c>
      <c r="H579" s="444" t="s">
        <v>7</v>
      </c>
      <c r="I579" s="446"/>
      <c r="J579" s="446"/>
      <c r="K579" s="445"/>
      <c r="L579" s="74" t="s">
        <v>8</v>
      </c>
      <c r="M579" s="435" t="s">
        <v>4</v>
      </c>
      <c r="N579" s="436"/>
      <c r="O579" s="437"/>
      <c r="S579" s="1"/>
      <c r="T579" s="1"/>
    </row>
    <row r="580" spans="1:20" s="51" customFormat="1" ht="12.95" customHeight="1">
      <c r="A580" s="66" t="s">
        <v>779</v>
      </c>
      <c r="B580" s="67" t="s">
        <v>630</v>
      </c>
      <c r="C580" s="68"/>
      <c r="D580" s="143" t="s">
        <v>78</v>
      </c>
      <c r="E580" s="44"/>
      <c r="F580" s="68"/>
      <c r="G580" s="69" t="s">
        <v>78</v>
      </c>
      <c r="H580" s="427"/>
      <c r="I580" s="428"/>
      <c r="J580" s="428"/>
      <c r="K580" s="429"/>
      <c r="L580" s="64"/>
      <c r="M580" s="152"/>
      <c r="N580" s="12"/>
      <c r="O580" s="32"/>
      <c r="Q580" s="177"/>
      <c r="S580" s="10"/>
      <c r="T580" s="1"/>
    </row>
    <row r="581" spans="1:20" s="51" customFormat="1" ht="12.95" customHeight="1">
      <c r="A581" s="9" t="s">
        <v>78</v>
      </c>
      <c r="B581" s="35" t="s">
        <v>78</v>
      </c>
      <c r="C581" s="33"/>
      <c r="D581" s="142">
        <v>6.7</v>
      </c>
      <c r="E581" s="20"/>
      <c r="F581" s="33"/>
      <c r="G581" s="34" t="s">
        <v>78</v>
      </c>
      <c r="H581" s="28"/>
      <c r="I581" s="431"/>
      <c r="J581" s="431"/>
      <c r="K581" s="432"/>
      <c r="L581" s="62"/>
      <c r="M581" s="449"/>
      <c r="N581" s="450"/>
      <c r="O581" s="451"/>
      <c r="Q581" s="177"/>
      <c r="R581" s="10"/>
      <c r="S581" s="10"/>
      <c r="T581" s="1"/>
    </row>
    <row r="582" spans="1:20" s="51" customFormat="1" ht="12.95" customHeight="1">
      <c r="A582" s="9" t="s">
        <v>78</v>
      </c>
      <c r="B582" s="35" t="s">
        <v>78</v>
      </c>
      <c r="C582" s="33"/>
      <c r="D582" s="144" t="s">
        <v>78</v>
      </c>
      <c r="E582" s="20"/>
      <c r="F582" s="33"/>
      <c r="G582" s="34" t="s">
        <v>79</v>
      </c>
      <c r="H582" s="424"/>
      <c r="I582" s="425"/>
      <c r="J582" s="425"/>
      <c r="K582" s="426"/>
      <c r="L582" s="65"/>
      <c r="M582" s="155"/>
      <c r="N582" s="14"/>
      <c r="O582" s="38"/>
      <c r="Q582" s="177"/>
      <c r="S582" s="10"/>
      <c r="T582" s="1"/>
    </row>
    <row r="583" spans="1:20" s="51" customFormat="1" ht="12.95" customHeight="1">
      <c r="A583" s="11" t="s">
        <v>2077</v>
      </c>
      <c r="B583" s="31" t="s">
        <v>2100</v>
      </c>
      <c r="C583" s="29"/>
      <c r="D583" s="145" t="s">
        <v>78</v>
      </c>
      <c r="E583" s="23"/>
      <c r="F583" s="29"/>
      <c r="G583" s="30" t="s">
        <v>78</v>
      </c>
      <c r="H583" s="427"/>
      <c r="I583" s="428"/>
      <c r="J583" s="428"/>
      <c r="K583" s="429"/>
      <c r="L583" s="64"/>
      <c r="M583" s="152"/>
      <c r="N583" s="12"/>
      <c r="O583" s="32"/>
      <c r="S583" s="1"/>
      <c r="T583" s="1"/>
    </row>
    <row r="584" spans="1:20" s="51" customFormat="1" ht="12.95" customHeight="1">
      <c r="A584" s="9" t="s">
        <v>78</v>
      </c>
      <c r="B584" s="35" t="s">
        <v>2277</v>
      </c>
      <c r="C584" s="33"/>
      <c r="D584" s="144">
        <v>19.5</v>
      </c>
      <c r="E584" s="20"/>
      <c r="F584" s="33"/>
      <c r="G584" s="34" t="s">
        <v>78</v>
      </c>
      <c r="H584" s="430"/>
      <c r="I584" s="431"/>
      <c r="J584" s="431"/>
      <c r="K584" s="432"/>
      <c r="L584" s="62"/>
      <c r="M584" s="154"/>
      <c r="N584" s="10"/>
      <c r="O584" s="36"/>
      <c r="S584" s="1"/>
      <c r="T584" s="1"/>
    </row>
    <row r="585" spans="1:20" s="51" customFormat="1" ht="12.95" customHeight="1">
      <c r="A585" s="13" t="s">
        <v>78</v>
      </c>
      <c r="B585" s="37" t="s">
        <v>78</v>
      </c>
      <c r="C585" s="39"/>
      <c r="D585" s="146" t="s">
        <v>78</v>
      </c>
      <c r="E585" s="22"/>
      <c r="F585" s="39"/>
      <c r="G585" s="40" t="s">
        <v>79</v>
      </c>
      <c r="H585" s="424"/>
      <c r="I585" s="425"/>
      <c r="J585" s="425"/>
      <c r="K585" s="426"/>
      <c r="L585" s="65"/>
      <c r="M585" s="174"/>
      <c r="N585" s="14"/>
      <c r="O585" s="38"/>
      <c r="S585" s="1"/>
      <c r="T585" s="1"/>
    </row>
    <row r="586" spans="1:20" s="51" customFormat="1" ht="12.95" customHeight="1">
      <c r="A586" s="11" t="s">
        <v>780</v>
      </c>
      <c r="B586" s="31" t="s">
        <v>78</v>
      </c>
      <c r="C586" s="29"/>
      <c r="D586" s="145" t="s">
        <v>78</v>
      </c>
      <c r="E586" s="23"/>
      <c r="F586" s="29"/>
      <c r="G586" s="30" t="s">
        <v>78</v>
      </c>
      <c r="H586" s="427"/>
      <c r="I586" s="428"/>
      <c r="J586" s="428"/>
      <c r="K586" s="429"/>
      <c r="L586" s="64"/>
      <c r="M586" s="152"/>
      <c r="N586" s="12"/>
      <c r="O586" s="32"/>
      <c r="S586" s="1"/>
      <c r="T586" s="1"/>
    </row>
    <row r="587" spans="1:20" s="51" customFormat="1" ht="12.95" customHeight="1">
      <c r="A587" s="9" t="s">
        <v>781</v>
      </c>
      <c r="B587" s="35" t="s">
        <v>78</v>
      </c>
      <c r="C587" s="33"/>
      <c r="D587" s="144">
        <v>1790</v>
      </c>
      <c r="E587" s="20"/>
      <c r="F587" s="33"/>
      <c r="G587" s="34" t="s">
        <v>78</v>
      </c>
      <c r="H587" s="430"/>
      <c r="I587" s="431"/>
      <c r="J587" s="431"/>
      <c r="K587" s="432"/>
      <c r="L587" s="62"/>
      <c r="M587" s="154"/>
      <c r="N587" s="10"/>
      <c r="O587" s="36"/>
      <c r="S587" s="1"/>
      <c r="T587" s="1"/>
    </row>
    <row r="588" spans="1:20" s="51" customFormat="1" ht="12.95" customHeight="1">
      <c r="A588" s="13" t="s">
        <v>78</v>
      </c>
      <c r="B588" s="37" t="s">
        <v>78</v>
      </c>
      <c r="C588" s="39"/>
      <c r="D588" s="146" t="s">
        <v>78</v>
      </c>
      <c r="E588" s="22"/>
      <c r="F588" s="39"/>
      <c r="G588" s="40" t="s">
        <v>101</v>
      </c>
      <c r="H588" s="424"/>
      <c r="I588" s="425"/>
      <c r="J588" s="425"/>
      <c r="K588" s="426"/>
      <c r="L588" s="65"/>
      <c r="M588" s="155"/>
      <c r="N588" s="14"/>
      <c r="O588" s="38"/>
      <c r="S588" s="1"/>
      <c r="T588" s="1"/>
    </row>
    <row r="589" spans="1:20" s="51" customFormat="1" ht="12.95" customHeight="1">
      <c r="A589" s="11" t="s">
        <v>782</v>
      </c>
      <c r="B589" s="31" t="s">
        <v>783</v>
      </c>
      <c r="C589" s="29"/>
      <c r="D589" s="145" t="s">
        <v>78</v>
      </c>
      <c r="E589" s="20"/>
      <c r="F589" s="33"/>
      <c r="G589" s="30" t="s">
        <v>78</v>
      </c>
      <c r="H589" s="427"/>
      <c r="I589" s="428"/>
      <c r="J589" s="428"/>
      <c r="K589" s="429"/>
      <c r="L589" s="64"/>
      <c r="M589" s="152"/>
      <c r="N589" s="12"/>
      <c r="O589" s="32"/>
      <c r="Q589" s="177"/>
      <c r="S589" s="10"/>
      <c r="T589" s="10"/>
    </row>
    <row r="590" spans="1:20" s="51" customFormat="1" ht="12.95" customHeight="1">
      <c r="A590" s="9" t="s">
        <v>78</v>
      </c>
      <c r="B590" s="35" t="s">
        <v>78</v>
      </c>
      <c r="C590" s="33"/>
      <c r="D590" s="144">
        <v>10</v>
      </c>
      <c r="E590" s="20"/>
      <c r="F590" s="33"/>
      <c r="G590" s="34" t="s">
        <v>78</v>
      </c>
      <c r="H590" s="28"/>
      <c r="I590" s="431"/>
      <c r="J590" s="431"/>
      <c r="K590" s="432"/>
      <c r="L590" s="62"/>
      <c r="M590" s="449"/>
      <c r="N590" s="450"/>
      <c r="O590" s="451"/>
      <c r="Q590" s="177"/>
      <c r="R590" s="282"/>
      <c r="S590" s="282"/>
      <c r="T590" s="10"/>
    </row>
    <row r="591" spans="1:20" s="51" customFormat="1" ht="12.95" customHeight="1">
      <c r="A591" s="13" t="s">
        <v>78</v>
      </c>
      <c r="B591" s="37" t="s">
        <v>78</v>
      </c>
      <c r="C591" s="39"/>
      <c r="D591" s="146" t="s">
        <v>78</v>
      </c>
      <c r="E591" s="20"/>
      <c r="F591" s="33"/>
      <c r="G591" s="40" t="s">
        <v>79</v>
      </c>
      <c r="H591" s="424"/>
      <c r="I591" s="425"/>
      <c r="J591" s="425"/>
      <c r="K591" s="426"/>
      <c r="L591" s="65"/>
      <c r="M591" s="155"/>
      <c r="N591" s="14"/>
      <c r="O591" s="38"/>
      <c r="Q591" s="177"/>
      <c r="S591" s="10"/>
      <c r="T591" s="10"/>
    </row>
    <row r="592" spans="1:20" s="51" customFormat="1" ht="12.95" customHeight="1">
      <c r="A592" s="11" t="s">
        <v>2049</v>
      </c>
      <c r="B592" s="31" t="s">
        <v>2051</v>
      </c>
      <c r="C592" s="29"/>
      <c r="D592" s="145" t="s">
        <v>78</v>
      </c>
      <c r="E592" s="23"/>
      <c r="F592" s="29"/>
      <c r="G592" s="30" t="s">
        <v>78</v>
      </c>
      <c r="H592" s="427"/>
      <c r="I592" s="428"/>
      <c r="J592" s="428"/>
      <c r="K592" s="429"/>
      <c r="L592" s="64"/>
      <c r="M592" s="152"/>
      <c r="N592" s="12"/>
      <c r="O592" s="32"/>
      <c r="S592" s="1"/>
      <c r="T592" s="1"/>
    </row>
    <row r="593" spans="1:20" s="51" customFormat="1" ht="12.95" customHeight="1">
      <c r="A593" s="9" t="s">
        <v>2050</v>
      </c>
      <c r="B593" s="35" t="s">
        <v>2052</v>
      </c>
      <c r="C593" s="33"/>
      <c r="D593" s="144">
        <v>17</v>
      </c>
      <c r="E593" s="20"/>
      <c r="F593" s="33"/>
      <c r="G593" s="34" t="s">
        <v>78</v>
      </c>
      <c r="H593" s="430"/>
      <c r="I593" s="431"/>
      <c r="J593" s="431"/>
      <c r="K593" s="432"/>
      <c r="L593" s="62"/>
      <c r="M593" s="154"/>
      <c r="N593" s="10"/>
      <c r="O593" s="36"/>
      <c r="S593" s="1"/>
      <c r="T593" s="1"/>
    </row>
    <row r="594" spans="1:20" s="51" customFormat="1" ht="12.95" customHeight="1">
      <c r="A594" s="13" t="s">
        <v>78</v>
      </c>
      <c r="B594" s="37" t="s">
        <v>78</v>
      </c>
      <c r="C594" s="39"/>
      <c r="D594" s="146" t="s">
        <v>78</v>
      </c>
      <c r="E594" s="22"/>
      <c r="F594" s="39"/>
      <c r="G594" s="40" t="s">
        <v>79</v>
      </c>
      <c r="H594" s="424"/>
      <c r="I594" s="425"/>
      <c r="J594" s="425"/>
      <c r="K594" s="426"/>
      <c r="L594" s="65"/>
      <c r="M594" s="155"/>
      <c r="N594" s="14"/>
      <c r="O594" s="38"/>
      <c r="S594" s="1"/>
      <c r="T594" s="1"/>
    </row>
    <row r="595" spans="1:20" s="51" customFormat="1" ht="12.95" customHeight="1">
      <c r="A595" s="11" t="s">
        <v>637</v>
      </c>
      <c r="B595" s="31" t="s">
        <v>78</v>
      </c>
      <c r="C595" s="29"/>
      <c r="D595" s="145" t="s">
        <v>78</v>
      </c>
      <c r="E595" s="23"/>
      <c r="F595" s="29"/>
      <c r="G595" s="30" t="s">
        <v>78</v>
      </c>
      <c r="H595" s="427"/>
      <c r="I595" s="428"/>
      <c r="J595" s="428"/>
      <c r="K595" s="429"/>
      <c r="L595" s="64"/>
      <c r="M595" s="152"/>
      <c r="N595" s="12"/>
      <c r="O595" s="32"/>
      <c r="S595" s="1"/>
      <c r="T595" s="1"/>
    </row>
    <row r="596" spans="1:20" s="51" customFormat="1" ht="12.95" customHeight="1">
      <c r="A596" s="9" t="s">
        <v>78</v>
      </c>
      <c r="B596" s="35" t="s">
        <v>78</v>
      </c>
      <c r="C596" s="33"/>
      <c r="D596" s="144"/>
      <c r="E596" s="20"/>
      <c r="F596" s="33"/>
      <c r="G596" s="34" t="s">
        <v>78</v>
      </c>
      <c r="H596" s="430"/>
      <c r="I596" s="431"/>
      <c r="J596" s="431"/>
      <c r="K596" s="432"/>
      <c r="L596" s="62"/>
      <c r="M596" s="154"/>
      <c r="N596" s="10"/>
      <c r="O596" s="36"/>
      <c r="S596" s="1"/>
      <c r="T596" s="1"/>
    </row>
    <row r="597" spans="1:20" s="51" customFormat="1" ht="12.95" customHeight="1">
      <c r="A597" s="13" t="s">
        <v>78</v>
      </c>
      <c r="B597" s="37" t="s">
        <v>78</v>
      </c>
      <c r="C597" s="39"/>
      <c r="D597" s="146" t="s">
        <v>78</v>
      </c>
      <c r="E597" s="22"/>
      <c r="F597" s="39"/>
      <c r="G597" s="40" t="s">
        <v>78</v>
      </c>
      <c r="H597" s="424"/>
      <c r="I597" s="425"/>
      <c r="J597" s="425"/>
      <c r="K597" s="426"/>
      <c r="L597" s="65"/>
      <c r="M597" s="155"/>
      <c r="N597" s="14"/>
      <c r="O597" s="38"/>
      <c r="S597" s="1"/>
      <c r="T597" s="1"/>
    </row>
    <row r="598" spans="1:20" s="51" customFormat="1" ht="12.95" customHeight="1">
      <c r="A598" s="11" t="s">
        <v>784</v>
      </c>
      <c r="B598" s="31" t="s">
        <v>965</v>
      </c>
      <c r="C598" s="29"/>
      <c r="D598" s="145" t="s">
        <v>78</v>
      </c>
      <c r="E598" s="23"/>
      <c r="F598" s="29"/>
      <c r="G598" s="30" t="s">
        <v>78</v>
      </c>
      <c r="H598" s="427"/>
      <c r="I598" s="428"/>
      <c r="J598" s="428"/>
      <c r="K598" s="429"/>
      <c r="L598" s="64"/>
      <c r="M598" s="152"/>
      <c r="N598" s="12"/>
      <c r="O598" s="32"/>
      <c r="S598" s="1"/>
      <c r="T598" s="1"/>
    </row>
    <row r="599" spans="1:20" s="51" customFormat="1" ht="12.95" customHeight="1">
      <c r="A599" s="9" t="s">
        <v>78</v>
      </c>
      <c r="B599" s="35" t="s">
        <v>966</v>
      </c>
      <c r="C599" s="33"/>
      <c r="D599" s="144">
        <v>681</v>
      </c>
      <c r="E599" s="20"/>
      <c r="F599" s="33"/>
      <c r="G599" s="34" t="s">
        <v>78</v>
      </c>
      <c r="H599" s="430"/>
      <c r="I599" s="431"/>
      <c r="J599" s="431"/>
      <c r="K599" s="432"/>
      <c r="L599" s="62"/>
      <c r="M599" s="154"/>
      <c r="N599" s="10"/>
      <c r="O599" s="225"/>
      <c r="S599" s="1"/>
      <c r="T599" s="1"/>
    </row>
    <row r="600" spans="1:20" s="51" customFormat="1" ht="12.95" customHeight="1">
      <c r="A600" s="13" t="s">
        <v>78</v>
      </c>
      <c r="B600" s="37" t="s">
        <v>78</v>
      </c>
      <c r="C600" s="39"/>
      <c r="D600" s="146" t="s">
        <v>78</v>
      </c>
      <c r="E600" s="22"/>
      <c r="F600" s="39"/>
      <c r="G600" s="40" t="s">
        <v>79</v>
      </c>
      <c r="H600" s="424"/>
      <c r="I600" s="425"/>
      <c r="J600" s="425"/>
      <c r="K600" s="426"/>
      <c r="L600" s="65"/>
      <c r="M600" s="546"/>
      <c r="N600" s="479"/>
      <c r="O600" s="480"/>
      <c r="S600" s="1"/>
      <c r="T600" s="1"/>
    </row>
    <row r="601" spans="1:20" s="51" customFormat="1" ht="12.95" customHeight="1">
      <c r="A601" s="9" t="s">
        <v>785</v>
      </c>
      <c r="B601" s="35" t="s">
        <v>650</v>
      </c>
      <c r="C601" s="33"/>
      <c r="D601" s="144" t="s">
        <v>78</v>
      </c>
      <c r="E601" s="20"/>
      <c r="F601" s="33"/>
      <c r="G601" s="30" t="s">
        <v>78</v>
      </c>
      <c r="H601" s="427"/>
      <c r="I601" s="428"/>
      <c r="J601" s="428"/>
      <c r="K601" s="429"/>
      <c r="L601" s="64"/>
      <c r="M601" s="152"/>
      <c r="N601" s="10"/>
      <c r="O601" s="36"/>
      <c r="S601" s="1"/>
      <c r="T601" s="1"/>
    </row>
    <row r="602" spans="1:20" s="51" customFormat="1" ht="12.95" customHeight="1">
      <c r="A602" s="9" t="s">
        <v>78</v>
      </c>
      <c r="B602" s="35" t="s">
        <v>78</v>
      </c>
      <c r="C602" s="33"/>
      <c r="D602" s="144">
        <v>483</v>
      </c>
      <c r="E602" s="20"/>
      <c r="F602" s="33"/>
      <c r="G602" s="34" t="s">
        <v>78</v>
      </c>
      <c r="H602" s="430"/>
      <c r="I602" s="431"/>
      <c r="J602" s="431"/>
      <c r="K602" s="432"/>
      <c r="L602" s="62"/>
      <c r="M602" s="154"/>
      <c r="N602" s="10"/>
      <c r="O602" s="225"/>
      <c r="S602" s="1"/>
      <c r="T602" s="1"/>
    </row>
    <row r="603" spans="1:20" s="51" customFormat="1" ht="12.95" customHeight="1">
      <c r="A603" s="9" t="s">
        <v>78</v>
      </c>
      <c r="B603" s="35" t="s">
        <v>78</v>
      </c>
      <c r="C603" s="33"/>
      <c r="D603" s="144" t="s">
        <v>78</v>
      </c>
      <c r="E603" s="20"/>
      <c r="F603" s="33"/>
      <c r="G603" s="40" t="s">
        <v>79</v>
      </c>
      <c r="H603" s="424"/>
      <c r="I603" s="425"/>
      <c r="J603" s="425"/>
      <c r="K603" s="426"/>
      <c r="L603" s="21"/>
      <c r="M603" s="546"/>
      <c r="N603" s="479"/>
      <c r="O603" s="480"/>
      <c r="S603" s="1"/>
      <c r="T603" s="1"/>
    </row>
    <row r="604" spans="1:20" s="51" customFormat="1" ht="12.95" customHeight="1">
      <c r="A604" s="11" t="s">
        <v>786</v>
      </c>
      <c r="B604" s="31" t="s">
        <v>650</v>
      </c>
      <c r="C604" s="29"/>
      <c r="D604" s="145" t="s">
        <v>78</v>
      </c>
      <c r="E604" s="23"/>
      <c r="F604" s="29"/>
      <c r="G604" s="30" t="s">
        <v>78</v>
      </c>
      <c r="H604" s="427"/>
      <c r="I604" s="428"/>
      <c r="J604" s="428"/>
      <c r="K604" s="429"/>
      <c r="L604" s="64"/>
      <c r="M604" s="152"/>
      <c r="N604" s="12"/>
      <c r="O604" s="32"/>
      <c r="S604" s="1"/>
      <c r="T604" s="1"/>
    </row>
    <row r="605" spans="1:20" s="51" customFormat="1" ht="12.95" customHeight="1">
      <c r="A605" s="9" t="s">
        <v>78</v>
      </c>
      <c r="B605" s="35" t="s">
        <v>78</v>
      </c>
      <c r="C605" s="33"/>
      <c r="D605" s="144">
        <v>1544</v>
      </c>
      <c r="E605" s="20"/>
      <c r="F605" s="33"/>
      <c r="G605" s="34" t="s">
        <v>78</v>
      </c>
      <c r="H605" s="430"/>
      <c r="I605" s="431"/>
      <c r="J605" s="431"/>
      <c r="K605" s="432"/>
      <c r="L605" s="62"/>
      <c r="M605" s="154"/>
      <c r="N605" s="10"/>
      <c r="O605" s="225"/>
      <c r="S605" s="1"/>
      <c r="T605" s="1"/>
    </row>
    <row r="606" spans="1:20" s="51" customFormat="1" ht="12.95" customHeight="1">
      <c r="A606" s="13" t="s">
        <v>78</v>
      </c>
      <c r="B606" s="37" t="s">
        <v>78</v>
      </c>
      <c r="C606" s="39"/>
      <c r="D606" s="146" t="s">
        <v>78</v>
      </c>
      <c r="E606" s="22"/>
      <c r="F606" s="39"/>
      <c r="G606" s="40" t="s">
        <v>79</v>
      </c>
      <c r="H606" s="424"/>
      <c r="I606" s="425"/>
      <c r="J606" s="425"/>
      <c r="K606" s="426"/>
      <c r="L606" s="65"/>
      <c r="M606" s="546"/>
      <c r="N606" s="479"/>
      <c r="O606" s="480"/>
      <c r="S606" s="1"/>
      <c r="T606" s="1"/>
    </row>
    <row r="607" spans="1:20" s="51" customFormat="1" ht="12.95" customHeight="1">
      <c r="A607" s="11" t="s">
        <v>2191</v>
      </c>
      <c r="B607" s="31"/>
      <c r="C607" s="29"/>
      <c r="D607" s="145"/>
      <c r="E607" s="23"/>
      <c r="F607" s="29"/>
      <c r="G607" s="30"/>
      <c r="H607" s="427"/>
      <c r="I607" s="428"/>
      <c r="J607" s="428"/>
      <c r="K607" s="429"/>
      <c r="L607" s="64"/>
      <c r="M607" s="152"/>
      <c r="N607" s="12"/>
      <c r="O607" s="32"/>
      <c r="S607" s="1"/>
      <c r="T607" s="1"/>
    </row>
    <row r="608" spans="1:20" s="51" customFormat="1" ht="12.95" customHeight="1">
      <c r="A608" s="9" t="s">
        <v>2192</v>
      </c>
      <c r="B608" s="35"/>
      <c r="C608" s="33"/>
      <c r="D608" s="144">
        <v>35.799999999999997</v>
      </c>
      <c r="E608" s="20"/>
      <c r="F608" s="33"/>
      <c r="G608" s="34"/>
      <c r="H608" s="430"/>
      <c r="I608" s="431"/>
      <c r="J608" s="431"/>
      <c r="K608" s="432"/>
      <c r="L608" s="62"/>
      <c r="M608" s="154"/>
      <c r="N608" s="10"/>
      <c r="O608" s="36"/>
      <c r="S608" s="1"/>
      <c r="T608" s="1"/>
    </row>
    <row r="609" spans="1:20" s="51" customFormat="1" ht="12.95" customHeight="1">
      <c r="A609" s="13"/>
      <c r="B609" s="37"/>
      <c r="C609" s="39"/>
      <c r="D609" s="146"/>
      <c r="E609" s="22"/>
      <c r="F609" s="39"/>
      <c r="G609" s="40" t="s">
        <v>79</v>
      </c>
      <c r="H609" s="424"/>
      <c r="I609" s="425"/>
      <c r="J609" s="425"/>
      <c r="K609" s="426"/>
      <c r="L609" s="65"/>
      <c r="M609" s="155"/>
      <c r="N609" s="14"/>
      <c r="O609" s="38"/>
      <c r="S609" s="1"/>
      <c r="T609" s="1"/>
    </row>
    <row r="610" spans="1:20" s="51" customFormat="1" ht="12.95" customHeight="1">
      <c r="A610" s="11" t="s">
        <v>2193</v>
      </c>
      <c r="B610" s="31"/>
      <c r="C610" s="29"/>
      <c r="D610" s="145"/>
      <c r="E610" s="23"/>
      <c r="F610" s="29"/>
      <c r="G610" s="30"/>
      <c r="H610" s="427"/>
      <c r="I610" s="428"/>
      <c r="J610" s="428"/>
      <c r="K610" s="429"/>
      <c r="L610" s="64"/>
      <c r="M610" s="152"/>
      <c r="N610" s="12"/>
      <c r="O610" s="32"/>
      <c r="S610" s="1"/>
      <c r="T610" s="1"/>
    </row>
    <row r="611" spans="1:20" s="51" customFormat="1" ht="12.95" customHeight="1">
      <c r="A611" s="9" t="s">
        <v>2194</v>
      </c>
      <c r="B611" s="35"/>
      <c r="C611" s="33"/>
      <c r="D611" s="144">
        <v>20.9</v>
      </c>
      <c r="E611" s="20"/>
      <c r="F611" s="33"/>
      <c r="G611" s="34"/>
      <c r="H611" s="430"/>
      <c r="I611" s="431"/>
      <c r="J611" s="431"/>
      <c r="K611" s="432"/>
      <c r="L611" s="62"/>
      <c r="M611" s="154"/>
      <c r="N611" s="10"/>
      <c r="O611" s="36"/>
      <c r="S611" s="1"/>
      <c r="T611" s="1"/>
    </row>
    <row r="612" spans="1:20" s="51" customFormat="1" ht="12.95" customHeight="1">
      <c r="A612" s="13"/>
      <c r="B612" s="37"/>
      <c r="C612" s="39"/>
      <c r="D612" s="146"/>
      <c r="E612" s="22"/>
      <c r="F612" s="39"/>
      <c r="G612" s="40" t="s">
        <v>79</v>
      </c>
      <c r="H612" s="424"/>
      <c r="I612" s="425"/>
      <c r="J612" s="425"/>
      <c r="K612" s="426"/>
      <c r="L612" s="65"/>
      <c r="M612" s="155"/>
      <c r="N612" s="14"/>
      <c r="O612" s="38"/>
      <c r="S612" s="1"/>
      <c r="T612" s="1"/>
    </row>
    <row r="613" spans="1:20" s="51" customFormat="1" ht="12.95" customHeight="1">
      <c r="A613" s="11"/>
      <c r="B613" s="31"/>
      <c r="C613" s="29"/>
      <c r="D613" s="145"/>
      <c r="E613" s="23"/>
      <c r="F613" s="29"/>
      <c r="G613" s="30"/>
      <c r="H613" s="427"/>
      <c r="I613" s="428"/>
      <c r="J613" s="428"/>
      <c r="K613" s="429"/>
      <c r="L613" s="64"/>
      <c r="M613" s="152"/>
      <c r="N613" s="12"/>
      <c r="O613" s="32"/>
      <c r="S613" s="1"/>
      <c r="T613" s="1"/>
    </row>
    <row r="614" spans="1:20" s="51" customFormat="1" ht="12.95" customHeight="1">
      <c r="A614" s="9"/>
      <c r="B614" s="35"/>
      <c r="C614" s="33"/>
      <c r="D614" s="144"/>
      <c r="E614" s="20"/>
      <c r="F614" s="33"/>
      <c r="G614" s="34"/>
      <c r="H614" s="430"/>
      <c r="I614" s="431"/>
      <c r="J614" s="431"/>
      <c r="K614" s="432"/>
      <c r="L614" s="62">
        <f>ROUNDDOWN(D614*H614,0)</f>
        <v>0</v>
      </c>
      <c r="M614" s="154"/>
      <c r="N614" s="10"/>
      <c r="O614" s="36"/>
      <c r="S614" s="1"/>
      <c r="T614" s="1"/>
    </row>
    <row r="615" spans="1:20" s="51" customFormat="1" ht="12.95" customHeight="1">
      <c r="A615" s="13"/>
      <c r="B615" s="37"/>
      <c r="C615" s="39"/>
      <c r="D615" s="146"/>
      <c r="E615" s="22"/>
      <c r="F615" s="39"/>
      <c r="G615" s="40"/>
      <c r="H615" s="424"/>
      <c r="I615" s="425"/>
      <c r="J615" s="425"/>
      <c r="K615" s="426"/>
      <c r="L615" s="65"/>
      <c r="M615" s="155"/>
      <c r="N615" s="14"/>
      <c r="O615" s="38"/>
      <c r="P615" s="51">
        <f t="shared" ref="P615:P637" si="2">L615</f>
        <v>0</v>
      </c>
      <c r="S615" s="1"/>
      <c r="T615" s="1"/>
    </row>
    <row r="616" spans="1:20" s="51" customFormat="1" ht="12.95" customHeight="1">
      <c r="A616" s="9"/>
      <c r="B616" s="35"/>
      <c r="C616" s="33"/>
      <c r="D616" s="144"/>
      <c r="E616" s="20"/>
      <c r="F616" s="33"/>
      <c r="G616" s="34"/>
      <c r="H616" s="427"/>
      <c r="I616" s="428"/>
      <c r="J616" s="428"/>
      <c r="K616" s="429"/>
      <c r="L616" s="64"/>
      <c r="M616" s="154"/>
      <c r="N616" s="10"/>
      <c r="O616" s="36"/>
      <c r="P616" s="51">
        <f t="shared" si="2"/>
        <v>0</v>
      </c>
      <c r="S616" s="1"/>
      <c r="T616" s="1"/>
    </row>
    <row r="617" spans="1:20" s="51" customFormat="1" ht="12.95" customHeight="1">
      <c r="A617" s="9"/>
      <c r="B617" s="35"/>
      <c r="C617" s="33"/>
      <c r="D617" s="144"/>
      <c r="E617" s="20"/>
      <c r="F617" s="33"/>
      <c r="G617" s="34"/>
      <c r="H617" s="430"/>
      <c r="I617" s="431"/>
      <c r="J617" s="431"/>
      <c r="K617" s="432"/>
      <c r="L617" s="62">
        <f>ROUNDDOWN(D617*H617,0)</f>
        <v>0</v>
      </c>
      <c r="M617" s="154"/>
      <c r="N617" s="10"/>
      <c r="O617" s="36"/>
      <c r="P617" s="51">
        <f t="shared" si="2"/>
        <v>0</v>
      </c>
      <c r="S617" s="1"/>
      <c r="T617" s="1"/>
    </row>
    <row r="618" spans="1:20" s="51" customFormat="1" ht="12.95" customHeight="1">
      <c r="A618" s="9"/>
      <c r="B618" s="37"/>
      <c r="C618" s="33"/>
      <c r="D618" s="144"/>
      <c r="E618" s="20"/>
      <c r="F618" s="33"/>
      <c r="G618" s="34"/>
      <c r="H618" s="424"/>
      <c r="I618" s="425"/>
      <c r="J618" s="425"/>
      <c r="K618" s="426"/>
      <c r="L618" s="65"/>
      <c r="M618" s="154"/>
      <c r="N618" s="10"/>
      <c r="O618" s="36"/>
      <c r="P618" s="51">
        <f t="shared" si="2"/>
        <v>0</v>
      </c>
      <c r="S618" s="1"/>
      <c r="T618" s="1"/>
    </row>
    <row r="619" spans="1:20" s="51" customFormat="1" ht="12.95" customHeight="1">
      <c r="A619" s="11"/>
      <c r="B619" s="31"/>
      <c r="C619" s="29"/>
      <c r="D619" s="145"/>
      <c r="E619" s="23"/>
      <c r="F619" s="29"/>
      <c r="G619" s="30"/>
      <c r="H619" s="427"/>
      <c r="I619" s="428"/>
      <c r="J619" s="428"/>
      <c r="K619" s="429"/>
      <c r="L619" s="64"/>
      <c r="M619" s="152"/>
      <c r="N619" s="12"/>
      <c r="O619" s="32"/>
      <c r="P619" s="51">
        <f t="shared" si="2"/>
        <v>0</v>
      </c>
      <c r="S619" s="1"/>
      <c r="T619" s="1"/>
    </row>
    <row r="620" spans="1:20" s="51" customFormat="1" ht="12.95" customHeight="1">
      <c r="A620" s="9"/>
      <c r="B620" s="35"/>
      <c r="C620" s="269"/>
      <c r="D620" s="144"/>
      <c r="E620" s="20"/>
      <c r="F620" s="33"/>
      <c r="G620" s="34"/>
      <c r="H620" s="430"/>
      <c r="I620" s="431"/>
      <c r="J620" s="431"/>
      <c r="K620" s="432"/>
      <c r="L620" s="62">
        <f>ROUNDDOWN(D620*H620,0)</f>
        <v>0</v>
      </c>
      <c r="M620" s="154"/>
      <c r="N620" s="10"/>
      <c r="O620" s="36"/>
      <c r="P620" s="51">
        <f t="shared" si="2"/>
        <v>0</v>
      </c>
      <c r="S620" s="1"/>
      <c r="T620" s="1"/>
    </row>
    <row r="621" spans="1:20" s="51" customFormat="1" ht="12.95" customHeight="1">
      <c r="A621" s="13"/>
      <c r="B621" s="37"/>
      <c r="C621" s="39"/>
      <c r="D621" s="146"/>
      <c r="E621" s="22"/>
      <c r="F621" s="39"/>
      <c r="G621" s="40"/>
      <c r="H621" s="424"/>
      <c r="I621" s="425"/>
      <c r="J621" s="425"/>
      <c r="K621" s="426"/>
      <c r="L621" s="65"/>
      <c r="M621" s="155"/>
      <c r="N621" s="14"/>
      <c r="O621" s="38"/>
      <c r="P621" s="51">
        <f t="shared" si="2"/>
        <v>0</v>
      </c>
      <c r="S621" s="1"/>
      <c r="T621" s="1"/>
    </row>
    <row r="622" spans="1:20" s="51" customFormat="1" ht="12.95" customHeight="1">
      <c r="A622" s="9"/>
      <c r="B622" s="35"/>
      <c r="C622" s="33"/>
      <c r="D622" s="144"/>
      <c r="E622" s="20"/>
      <c r="F622" s="33"/>
      <c r="G622" s="34"/>
      <c r="H622" s="427"/>
      <c r="I622" s="428"/>
      <c r="J622" s="428"/>
      <c r="K622" s="429"/>
      <c r="L622" s="64"/>
      <c r="M622" s="35"/>
      <c r="N622" s="10"/>
      <c r="O622" s="36"/>
      <c r="P622" s="51">
        <f t="shared" si="2"/>
        <v>0</v>
      </c>
      <c r="S622" s="1"/>
      <c r="T622" s="1"/>
    </row>
    <row r="623" spans="1:20" s="51" customFormat="1" ht="12.95" customHeight="1">
      <c r="A623" s="9"/>
      <c r="B623" s="35"/>
      <c r="C623" s="33"/>
      <c r="D623" s="144"/>
      <c r="E623" s="20"/>
      <c r="F623" s="33"/>
      <c r="G623" s="34"/>
      <c r="H623" s="430"/>
      <c r="I623" s="431"/>
      <c r="J623" s="431"/>
      <c r="K623" s="432"/>
      <c r="L623" s="62">
        <f>ROUNDDOWN(D623*H623,0)</f>
        <v>0</v>
      </c>
      <c r="M623" s="35"/>
      <c r="N623" s="10"/>
      <c r="O623" s="36"/>
      <c r="P623" s="51">
        <f t="shared" si="2"/>
        <v>0</v>
      </c>
      <c r="S623" s="1"/>
      <c r="T623" s="1"/>
    </row>
    <row r="624" spans="1:20" s="51" customFormat="1" ht="12.95" customHeight="1">
      <c r="A624" s="9"/>
      <c r="B624" s="35"/>
      <c r="C624" s="33"/>
      <c r="D624" s="144"/>
      <c r="E624" s="20"/>
      <c r="F624" s="33"/>
      <c r="G624" s="34"/>
      <c r="H624" s="424"/>
      <c r="I624" s="425"/>
      <c r="J624" s="425"/>
      <c r="K624" s="426"/>
      <c r="L624" s="65"/>
      <c r="M624" s="35"/>
      <c r="N624" s="10"/>
      <c r="O624" s="36"/>
      <c r="P624" s="51">
        <f t="shared" si="2"/>
        <v>0</v>
      </c>
      <c r="S624" s="1"/>
      <c r="T624" s="1"/>
    </row>
    <row r="625" spans="1:20" s="51" customFormat="1" ht="12.95" customHeight="1">
      <c r="A625" s="11"/>
      <c r="B625" s="31"/>
      <c r="C625" s="29"/>
      <c r="D625" s="145"/>
      <c r="E625" s="23"/>
      <c r="F625" s="29"/>
      <c r="G625" s="30"/>
      <c r="H625" s="427"/>
      <c r="I625" s="428"/>
      <c r="J625" s="428"/>
      <c r="K625" s="429"/>
      <c r="L625" s="64"/>
      <c r="M625" s="31"/>
      <c r="N625" s="12"/>
      <c r="O625" s="32"/>
      <c r="P625" s="51">
        <f t="shared" si="2"/>
        <v>0</v>
      </c>
      <c r="S625" s="1"/>
      <c r="T625" s="1"/>
    </row>
    <row r="626" spans="1:20" s="51" customFormat="1" ht="12.95" customHeight="1">
      <c r="A626" s="9"/>
      <c r="B626" s="35"/>
      <c r="C626" s="33"/>
      <c r="D626" s="144"/>
      <c r="E626" s="20"/>
      <c r="F626" s="33"/>
      <c r="G626" s="34"/>
      <c r="H626" s="430"/>
      <c r="I626" s="431"/>
      <c r="J626" s="431"/>
      <c r="K626" s="432"/>
      <c r="L626" s="62">
        <f>ROUNDDOWN(D626*H626,0)</f>
        <v>0</v>
      </c>
      <c r="M626" s="35"/>
      <c r="N626" s="10"/>
      <c r="O626" s="36"/>
      <c r="P626" s="51">
        <f t="shared" si="2"/>
        <v>0</v>
      </c>
      <c r="S626" s="1"/>
      <c r="T626" s="1"/>
    </row>
    <row r="627" spans="1:20" s="51" customFormat="1" ht="12.95" customHeight="1">
      <c r="A627" s="13"/>
      <c r="B627" s="37"/>
      <c r="C627" s="39"/>
      <c r="D627" s="146"/>
      <c r="E627" s="22"/>
      <c r="F627" s="39"/>
      <c r="G627" s="40"/>
      <c r="H627" s="424"/>
      <c r="I627" s="425"/>
      <c r="J627" s="425"/>
      <c r="K627" s="426"/>
      <c r="L627" s="65"/>
      <c r="M627" s="37"/>
      <c r="N627" s="14"/>
      <c r="O627" s="38"/>
      <c r="P627" s="51">
        <f t="shared" si="2"/>
        <v>0</v>
      </c>
      <c r="S627" s="1"/>
      <c r="T627" s="1"/>
    </row>
    <row r="628" spans="1:20" s="51" customFormat="1" ht="12.95" customHeight="1">
      <c r="A628" s="9"/>
      <c r="B628" s="35"/>
      <c r="C628" s="33"/>
      <c r="D628" s="144"/>
      <c r="E628" s="20"/>
      <c r="F628" s="33"/>
      <c r="G628" s="34"/>
      <c r="H628" s="427"/>
      <c r="I628" s="428"/>
      <c r="J628" s="428"/>
      <c r="K628" s="429"/>
      <c r="L628" s="64"/>
      <c r="M628" s="35"/>
      <c r="N628" s="10"/>
      <c r="O628" s="36"/>
      <c r="P628" s="51">
        <f t="shared" si="2"/>
        <v>0</v>
      </c>
      <c r="S628" s="1"/>
      <c r="T628" s="1"/>
    </row>
    <row r="629" spans="1:20" s="51" customFormat="1" ht="12.95" customHeight="1">
      <c r="A629" s="9"/>
      <c r="B629" s="35"/>
      <c r="C629" s="33"/>
      <c r="D629" s="144"/>
      <c r="E629" s="20"/>
      <c r="F629" s="33"/>
      <c r="G629" s="34"/>
      <c r="H629" s="430"/>
      <c r="I629" s="431"/>
      <c r="J629" s="431"/>
      <c r="K629" s="432"/>
      <c r="L629" s="62">
        <f>ROUNDDOWN(D629*H629,0)</f>
        <v>0</v>
      </c>
      <c r="M629" s="35"/>
      <c r="N629" s="10"/>
      <c r="O629" s="36"/>
      <c r="P629" s="51">
        <f t="shared" si="2"/>
        <v>0</v>
      </c>
      <c r="S629" s="1"/>
      <c r="T629" s="1"/>
    </row>
    <row r="630" spans="1:20" s="51" customFormat="1" ht="12.95" customHeight="1">
      <c r="A630" s="9"/>
      <c r="B630" s="35"/>
      <c r="C630" s="33"/>
      <c r="D630" s="144"/>
      <c r="E630" s="20"/>
      <c r="F630" s="33"/>
      <c r="G630" s="34"/>
      <c r="H630" s="424"/>
      <c r="I630" s="425"/>
      <c r="J630" s="425"/>
      <c r="K630" s="426"/>
      <c r="L630" s="65"/>
      <c r="M630" s="35"/>
      <c r="N630" s="10"/>
      <c r="O630" s="36"/>
      <c r="P630" s="51">
        <f t="shared" si="2"/>
        <v>0</v>
      </c>
      <c r="S630" s="1"/>
      <c r="T630" s="1"/>
    </row>
    <row r="631" spans="1:20" s="51" customFormat="1" ht="12.95" customHeight="1">
      <c r="A631" s="11"/>
      <c r="B631" s="31"/>
      <c r="C631" s="29"/>
      <c r="D631" s="145"/>
      <c r="E631" s="23"/>
      <c r="F631" s="29"/>
      <c r="G631" s="30"/>
      <c r="H631" s="427"/>
      <c r="I631" s="428"/>
      <c r="J631" s="428"/>
      <c r="K631" s="429"/>
      <c r="L631" s="64"/>
      <c r="M631" s="31"/>
      <c r="N631" s="12"/>
      <c r="O631" s="32"/>
      <c r="P631" s="51">
        <f t="shared" si="2"/>
        <v>0</v>
      </c>
      <c r="S631" s="1"/>
      <c r="T631" s="1"/>
    </row>
    <row r="632" spans="1:20" s="51" customFormat="1" ht="12.95" customHeight="1">
      <c r="A632" s="9"/>
      <c r="B632" s="35"/>
      <c r="C632" s="33"/>
      <c r="D632" s="144"/>
      <c r="E632" s="20"/>
      <c r="F632" s="33"/>
      <c r="G632" s="34"/>
      <c r="H632" s="430"/>
      <c r="I632" s="431"/>
      <c r="J632" s="431"/>
      <c r="K632" s="432"/>
      <c r="L632" s="62">
        <f>ROUNDDOWN(D632*H632,0)</f>
        <v>0</v>
      </c>
      <c r="M632" s="35"/>
      <c r="N632" s="10"/>
      <c r="O632" s="36"/>
      <c r="P632" s="51">
        <f t="shared" si="2"/>
        <v>0</v>
      </c>
      <c r="S632" s="1"/>
      <c r="T632" s="1"/>
    </row>
    <row r="633" spans="1:20" s="51" customFormat="1" ht="12.95" customHeight="1">
      <c r="A633" s="13"/>
      <c r="B633" s="37"/>
      <c r="C633" s="39"/>
      <c r="D633" s="146"/>
      <c r="E633" s="22"/>
      <c r="F633" s="39"/>
      <c r="G633" s="40"/>
      <c r="H633" s="424"/>
      <c r="I633" s="425"/>
      <c r="J633" s="425"/>
      <c r="K633" s="426"/>
      <c r="L633" s="65"/>
      <c r="M633" s="37"/>
      <c r="N633" s="14"/>
      <c r="O633" s="38"/>
      <c r="P633" s="51">
        <f t="shared" si="2"/>
        <v>0</v>
      </c>
      <c r="S633" s="1"/>
      <c r="T633" s="1"/>
    </row>
    <row r="634" spans="1:20" s="51" customFormat="1" ht="12.95" customHeight="1">
      <c r="A634" s="11"/>
      <c r="B634" s="31"/>
      <c r="C634" s="29"/>
      <c r="D634" s="145"/>
      <c r="E634" s="23"/>
      <c r="F634" s="29"/>
      <c r="G634" s="30"/>
      <c r="H634" s="427"/>
      <c r="I634" s="428"/>
      <c r="J634" s="428"/>
      <c r="K634" s="429"/>
      <c r="L634" s="64"/>
      <c r="M634" s="31"/>
      <c r="N634" s="12"/>
      <c r="O634" s="32"/>
      <c r="P634" s="51">
        <f t="shared" si="2"/>
        <v>0</v>
      </c>
      <c r="S634" s="1"/>
      <c r="T634" s="1"/>
    </row>
    <row r="635" spans="1:20" s="51" customFormat="1" ht="12.95" customHeight="1">
      <c r="A635" s="9"/>
      <c r="B635" s="35"/>
      <c r="C635" s="33"/>
      <c r="D635" s="144"/>
      <c r="E635" s="20"/>
      <c r="F635" s="33"/>
      <c r="G635" s="34"/>
      <c r="H635" s="430"/>
      <c r="I635" s="431"/>
      <c r="J635" s="431"/>
      <c r="K635" s="432"/>
      <c r="L635" s="62">
        <f>ROUNDDOWN(D635*H635,0)</f>
        <v>0</v>
      </c>
      <c r="M635" s="35"/>
      <c r="N635" s="10"/>
      <c r="O635" s="36"/>
      <c r="P635" s="51">
        <f t="shared" si="2"/>
        <v>0</v>
      </c>
      <c r="S635" s="1"/>
      <c r="T635" s="1"/>
    </row>
    <row r="636" spans="1:20" s="51" customFormat="1" ht="12.95" customHeight="1">
      <c r="A636" s="13"/>
      <c r="B636" s="37"/>
      <c r="C636" s="39"/>
      <c r="D636" s="146"/>
      <c r="E636" s="22"/>
      <c r="F636" s="39"/>
      <c r="G636" s="40"/>
      <c r="H636" s="424"/>
      <c r="I636" s="425"/>
      <c r="J636" s="425"/>
      <c r="K636" s="426"/>
      <c r="L636" s="65"/>
      <c r="M636" s="37"/>
      <c r="N636" s="14"/>
      <c r="O636" s="38"/>
      <c r="P636" s="51">
        <f t="shared" si="2"/>
        <v>0</v>
      </c>
      <c r="S636" s="1"/>
      <c r="T636" s="1"/>
    </row>
    <row r="637" spans="1:20" s="51" customFormat="1" ht="12.95" customHeight="1">
      <c r="A637" s="11"/>
      <c r="B637" s="31"/>
      <c r="C637" s="29"/>
      <c r="D637" s="23"/>
      <c r="E637" s="23"/>
      <c r="F637" s="29"/>
      <c r="G637" s="30"/>
      <c r="H637" s="427"/>
      <c r="I637" s="428"/>
      <c r="J637" s="428"/>
      <c r="K637" s="429"/>
      <c r="L637" s="24"/>
      <c r="M637" s="235"/>
      <c r="N637" s="240"/>
      <c r="O637" s="241"/>
      <c r="P637" s="51">
        <f t="shared" si="2"/>
        <v>0</v>
      </c>
      <c r="S637" s="1"/>
      <c r="T637" s="1"/>
    </row>
    <row r="638" spans="1:20" s="51" customFormat="1" ht="12.95" customHeight="1">
      <c r="A638" s="76" t="s">
        <v>13</v>
      </c>
      <c r="B638" s="35"/>
      <c r="C638" s="33"/>
      <c r="D638" s="20"/>
      <c r="E638" s="20"/>
      <c r="F638" s="33"/>
      <c r="G638" s="34"/>
      <c r="H638" s="430"/>
      <c r="I638" s="431"/>
      <c r="J638" s="431"/>
      <c r="K638" s="432"/>
      <c r="L638" s="62">
        <f>SUM(L4:L636)</f>
        <v>0</v>
      </c>
      <c r="M638" s="273"/>
      <c r="N638" s="271"/>
      <c r="O638" s="270"/>
      <c r="P638" s="51">
        <f>SUM(P3:P637)</f>
        <v>0</v>
      </c>
      <c r="S638" s="1"/>
      <c r="T638" s="1"/>
    </row>
    <row r="639" spans="1:20" s="51" customFormat="1" ht="12.95" customHeight="1" thickBot="1">
      <c r="A639" s="15"/>
      <c r="B639" s="50"/>
      <c r="C639" s="77"/>
      <c r="D639" s="25"/>
      <c r="E639" s="25"/>
      <c r="F639" s="77"/>
      <c r="G639" s="78"/>
      <c r="H639" s="441"/>
      <c r="I639" s="442"/>
      <c r="J639" s="442"/>
      <c r="K639" s="443"/>
      <c r="L639" s="63"/>
      <c r="M639" s="455">
        <f>P29+P32+P35</f>
        <v>0</v>
      </c>
      <c r="N639" s="456"/>
      <c r="O639" s="457"/>
      <c r="S639" s="1"/>
      <c r="T639" s="1"/>
    </row>
    <row r="640" spans="1:20" s="51" customFormat="1" ht="18" customHeight="1" thickBot="1">
      <c r="A640" s="1"/>
      <c r="B640" s="1"/>
      <c r="C640" s="1"/>
      <c r="D640" s="448"/>
      <c r="E640" s="448"/>
      <c r="F640" s="448"/>
      <c r="G640" s="448"/>
      <c r="H640" s="448"/>
      <c r="I640" s="448"/>
      <c r="J640" s="448"/>
      <c r="K640" s="448"/>
      <c r="L640" s="17"/>
      <c r="M640" s="1"/>
      <c r="N640" s="1"/>
      <c r="O640" s="1"/>
      <c r="S640" s="1"/>
      <c r="T640" s="1"/>
    </row>
    <row r="641" spans="1:20" s="17" customFormat="1" ht="21.95" customHeight="1">
      <c r="A641" s="1"/>
      <c r="B641" s="1"/>
      <c r="C641" s="1"/>
      <c r="D641" s="447"/>
      <c r="E641" s="447"/>
      <c r="F641" s="447"/>
      <c r="G641" s="447"/>
      <c r="H641" s="447"/>
      <c r="I641" s="447"/>
      <c r="J641" s="447"/>
      <c r="K641" s="447"/>
      <c r="M641" s="1"/>
      <c r="N641" s="1"/>
      <c r="O641" s="1"/>
      <c r="P641" s="51"/>
      <c r="Q641" s="51"/>
      <c r="R641" s="51"/>
      <c r="S641" s="1"/>
      <c r="T641" s="1"/>
    </row>
  </sheetData>
  <mergeCells count="729">
    <mergeCell ref="M606:O606"/>
    <mergeCell ref="M639:O639"/>
    <mergeCell ref="M48:O48"/>
    <mergeCell ref="M73:O73"/>
    <mergeCell ref="M76:O76"/>
    <mergeCell ref="M79:O79"/>
    <mergeCell ref="M82:O82"/>
    <mergeCell ref="M85:O85"/>
    <mergeCell ref="M88:O88"/>
    <mergeCell ref="M600:O600"/>
    <mergeCell ref="M603:O603"/>
    <mergeCell ref="M559:O559"/>
    <mergeCell ref="M453:O453"/>
    <mergeCell ref="M407:O407"/>
    <mergeCell ref="M389:O389"/>
    <mergeCell ref="M361:O361"/>
    <mergeCell ref="M343:O343"/>
    <mergeCell ref="M279:O279"/>
    <mergeCell ref="M221:O221"/>
    <mergeCell ref="M209:O209"/>
    <mergeCell ref="M195:O195"/>
    <mergeCell ref="M323:O323"/>
    <mergeCell ref="M451:O451"/>
    <mergeCell ref="M562:O562"/>
    <mergeCell ref="M21:O21"/>
    <mergeCell ref="M24:O24"/>
    <mergeCell ref="M27:O27"/>
    <mergeCell ref="M30:O30"/>
    <mergeCell ref="M33:O33"/>
    <mergeCell ref="M36:O36"/>
    <mergeCell ref="M39:O39"/>
    <mergeCell ref="M42:O42"/>
    <mergeCell ref="M45:O45"/>
    <mergeCell ref="M581:O581"/>
    <mergeCell ref="I565:K565"/>
    <mergeCell ref="M565:O565"/>
    <mergeCell ref="I590:K590"/>
    <mergeCell ref="M590:O590"/>
    <mergeCell ref="H585:K585"/>
    <mergeCell ref="H586:K586"/>
    <mergeCell ref="H587:K587"/>
    <mergeCell ref="H588:K588"/>
    <mergeCell ref="H589:K589"/>
    <mergeCell ref="M579:O579"/>
    <mergeCell ref="H580:K580"/>
    <mergeCell ref="H582:K582"/>
    <mergeCell ref="H583:K583"/>
    <mergeCell ref="H584:K584"/>
    <mergeCell ref="H573:K573"/>
    <mergeCell ref="H574:K574"/>
    <mergeCell ref="H575:K575"/>
    <mergeCell ref="D576:K576"/>
    <mergeCell ref="H567:K567"/>
    <mergeCell ref="H572:K572"/>
    <mergeCell ref="M498:O498"/>
    <mergeCell ref="I517:K517"/>
    <mergeCell ref="M517:O517"/>
    <mergeCell ref="I523:K523"/>
    <mergeCell ref="M523:O523"/>
    <mergeCell ref="I526:K526"/>
    <mergeCell ref="M526:O526"/>
    <mergeCell ref="I535:K535"/>
    <mergeCell ref="M535:O535"/>
    <mergeCell ref="M515:O515"/>
    <mergeCell ref="H520:K520"/>
    <mergeCell ref="H518:K518"/>
    <mergeCell ref="H519:K519"/>
    <mergeCell ref="I498:K498"/>
    <mergeCell ref="H530:K530"/>
    <mergeCell ref="M465:O465"/>
    <mergeCell ref="I477:K477"/>
    <mergeCell ref="M477:O477"/>
    <mergeCell ref="I489:K489"/>
    <mergeCell ref="M489:O489"/>
    <mergeCell ref="I495:K495"/>
    <mergeCell ref="M495:O495"/>
    <mergeCell ref="H454:K454"/>
    <mergeCell ref="H455:K455"/>
    <mergeCell ref="H456:K456"/>
    <mergeCell ref="H457:K457"/>
    <mergeCell ref="H458:K458"/>
    <mergeCell ref="H478:K478"/>
    <mergeCell ref="H479:K479"/>
    <mergeCell ref="H480:K480"/>
    <mergeCell ref="H481:K481"/>
    <mergeCell ref="H482:K482"/>
    <mergeCell ref="H471:K471"/>
    <mergeCell ref="H472:K472"/>
    <mergeCell ref="H473:K473"/>
    <mergeCell ref="H474:K474"/>
    <mergeCell ref="H475:K475"/>
    <mergeCell ref="H487:K487"/>
    <mergeCell ref="H488:K488"/>
    <mergeCell ref="M410:O410"/>
    <mergeCell ref="I413:K413"/>
    <mergeCell ref="M413:O413"/>
    <mergeCell ref="I422:K422"/>
    <mergeCell ref="M422:O422"/>
    <mergeCell ref="I425:K425"/>
    <mergeCell ref="M425:O425"/>
    <mergeCell ref="H418:K418"/>
    <mergeCell ref="H419:K419"/>
    <mergeCell ref="H420:K420"/>
    <mergeCell ref="H421:K421"/>
    <mergeCell ref="H423:K423"/>
    <mergeCell ref="H412:K412"/>
    <mergeCell ref="H414:K414"/>
    <mergeCell ref="H415:K415"/>
    <mergeCell ref="H416:K416"/>
    <mergeCell ref="H417:K417"/>
    <mergeCell ref="M392:O392"/>
    <mergeCell ref="I395:K395"/>
    <mergeCell ref="M395:O395"/>
    <mergeCell ref="I398:K398"/>
    <mergeCell ref="M398:O398"/>
    <mergeCell ref="I404:K404"/>
    <mergeCell ref="M404:O404"/>
    <mergeCell ref="H394:K394"/>
    <mergeCell ref="H396:K396"/>
    <mergeCell ref="H397:K397"/>
    <mergeCell ref="H399:K399"/>
    <mergeCell ref="I367:K367"/>
    <mergeCell ref="M367:O367"/>
    <mergeCell ref="I370:K370"/>
    <mergeCell ref="M370:O370"/>
    <mergeCell ref="I373:K373"/>
    <mergeCell ref="M373:O373"/>
    <mergeCell ref="I382:K382"/>
    <mergeCell ref="M382:O382"/>
    <mergeCell ref="H364:K364"/>
    <mergeCell ref="H371:K371"/>
    <mergeCell ref="H372:K372"/>
    <mergeCell ref="H374:K374"/>
    <mergeCell ref="H375:K375"/>
    <mergeCell ref="H376:K376"/>
    <mergeCell ref="H365:K365"/>
    <mergeCell ref="H366:K366"/>
    <mergeCell ref="H368:K368"/>
    <mergeCell ref="H369:K369"/>
    <mergeCell ref="M346:O346"/>
    <mergeCell ref="I349:K349"/>
    <mergeCell ref="M349:O349"/>
    <mergeCell ref="I352:K352"/>
    <mergeCell ref="M352:O352"/>
    <mergeCell ref="I358:K358"/>
    <mergeCell ref="M358:O358"/>
    <mergeCell ref="H347:K347"/>
    <mergeCell ref="H348:K348"/>
    <mergeCell ref="H350:K350"/>
    <mergeCell ref="H351:K351"/>
    <mergeCell ref="M291:O291"/>
    <mergeCell ref="I306:K306"/>
    <mergeCell ref="M306:O306"/>
    <mergeCell ref="I312:K312"/>
    <mergeCell ref="M312:O312"/>
    <mergeCell ref="I328:K328"/>
    <mergeCell ref="M328:O328"/>
    <mergeCell ref="H280:K280"/>
    <mergeCell ref="H281:K281"/>
    <mergeCell ref="H282:K282"/>
    <mergeCell ref="H283:K283"/>
    <mergeCell ref="H284:K284"/>
    <mergeCell ref="H285:K285"/>
    <mergeCell ref="H295:K295"/>
    <mergeCell ref="H296:K296"/>
    <mergeCell ref="H297:K297"/>
    <mergeCell ref="H304:K304"/>
    <mergeCell ref="H305:K305"/>
    <mergeCell ref="H307:K307"/>
    <mergeCell ref="H308:K308"/>
    <mergeCell ref="H309:K309"/>
    <mergeCell ref="H298:K298"/>
    <mergeCell ref="H299:K299"/>
    <mergeCell ref="H300:K300"/>
    <mergeCell ref="M224:O224"/>
    <mergeCell ref="I227:K227"/>
    <mergeCell ref="M227:O227"/>
    <mergeCell ref="I230:K230"/>
    <mergeCell ref="M230:O230"/>
    <mergeCell ref="I245:K245"/>
    <mergeCell ref="M245:O245"/>
    <mergeCell ref="H222:K222"/>
    <mergeCell ref="H223:K223"/>
    <mergeCell ref="H225:K225"/>
    <mergeCell ref="H226:K226"/>
    <mergeCell ref="H237:K237"/>
    <mergeCell ref="H238:K238"/>
    <mergeCell ref="M212:O212"/>
    <mergeCell ref="I215:K215"/>
    <mergeCell ref="M215:O215"/>
    <mergeCell ref="I218:K218"/>
    <mergeCell ref="M218:O218"/>
    <mergeCell ref="M56:O56"/>
    <mergeCell ref="I59:K59"/>
    <mergeCell ref="M59:O59"/>
    <mergeCell ref="I126:K126"/>
    <mergeCell ref="M126:O126"/>
    <mergeCell ref="I136:K136"/>
    <mergeCell ref="M136:O136"/>
    <mergeCell ref="I139:K139"/>
    <mergeCell ref="M139:O139"/>
    <mergeCell ref="H68:K68"/>
    <mergeCell ref="H69:K69"/>
    <mergeCell ref="H70:K70"/>
    <mergeCell ref="H71:K71"/>
    <mergeCell ref="H72:K72"/>
    <mergeCell ref="H79:K79"/>
    <mergeCell ref="H80:K80"/>
    <mergeCell ref="H81:K81"/>
    <mergeCell ref="H82:K82"/>
    <mergeCell ref="H83:K83"/>
    <mergeCell ref="B3:C3"/>
    <mergeCell ref="D3:F3"/>
    <mergeCell ref="H3:K3"/>
    <mergeCell ref="M3:O3"/>
    <mergeCell ref="H4:K4"/>
    <mergeCell ref="H5:K5"/>
    <mergeCell ref="H12:K12"/>
    <mergeCell ref="H13:K13"/>
    <mergeCell ref="H14:K14"/>
    <mergeCell ref="H15:K15"/>
    <mergeCell ref="H16:K16"/>
    <mergeCell ref="H17:K17"/>
    <mergeCell ref="H6:K6"/>
    <mergeCell ref="H7:K7"/>
    <mergeCell ref="H8:K8"/>
    <mergeCell ref="H9:K9"/>
    <mergeCell ref="H10:K10"/>
    <mergeCell ref="H11:K11"/>
    <mergeCell ref="H24:K24"/>
    <mergeCell ref="H25:K25"/>
    <mergeCell ref="H26:K26"/>
    <mergeCell ref="H27:K27"/>
    <mergeCell ref="H28:K28"/>
    <mergeCell ref="H29:K29"/>
    <mergeCell ref="H18:K18"/>
    <mergeCell ref="H19:K19"/>
    <mergeCell ref="H20:K20"/>
    <mergeCell ref="H21:K21"/>
    <mergeCell ref="H22:K22"/>
    <mergeCell ref="H23:K23"/>
    <mergeCell ref="H36:K36"/>
    <mergeCell ref="H37:K37"/>
    <mergeCell ref="H38:K38"/>
    <mergeCell ref="H39:K39"/>
    <mergeCell ref="H40:K40"/>
    <mergeCell ref="H41:K41"/>
    <mergeCell ref="H30:K30"/>
    <mergeCell ref="H31:K31"/>
    <mergeCell ref="H32:K32"/>
    <mergeCell ref="H33:K33"/>
    <mergeCell ref="H34:K34"/>
    <mergeCell ref="H35:K35"/>
    <mergeCell ref="H48:K48"/>
    <mergeCell ref="H49:K49"/>
    <mergeCell ref="H50:K50"/>
    <mergeCell ref="H51:K51"/>
    <mergeCell ref="H52:K52"/>
    <mergeCell ref="H53:K53"/>
    <mergeCell ref="H42:K42"/>
    <mergeCell ref="H43:K43"/>
    <mergeCell ref="H44:K44"/>
    <mergeCell ref="H45:K45"/>
    <mergeCell ref="H46:K46"/>
    <mergeCell ref="H47:K47"/>
    <mergeCell ref="B67:C67"/>
    <mergeCell ref="D67:F67"/>
    <mergeCell ref="H67:K67"/>
    <mergeCell ref="H54:K54"/>
    <mergeCell ref="H55:K55"/>
    <mergeCell ref="H57:K57"/>
    <mergeCell ref="H58:K58"/>
    <mergeCell ref="I56:K56"/>
    <mergeCell ref="M67:O67"/>
    <mergeCell ref="H60:K60"/>
    <mergeCell ref="H61:K61"/>
    <mergeCell ref="H62:K62"/>
    <mergeCell ref="H63:K63"/>
    <mergeCell ref="D64:K64"/>
    <mergeCell ref="H84:K84"/>
    <mergeCell ref="H73:K73"/>
    <mergeCell ref="H74:K74"/>
    <mergeCell ref="H75:K75"/>
    <mergeCell ref="H76:K76"/>
    <mergeCell ref="H77:K77"/>
    <mergeCell ref="H78:K78"/>
    <mergeCell ref="H91:K91"/>
    <mergeCell ref="H92:K92"/>
    <mergeCell ref="H93:K93"/>
    <mergeCell ref="H94:K94"/>
    <mergeCell ref="H95:K95"/>
    <mergeCell ref="H96:K96"/>
    <mergeCell ref="H85:K85"/>
    <mergeCell ref="H86:K86"/>
    <mergeCell ref="H87:K87"/>
    <mergeCell ref="H88:K88"/>
    <mergeCell ref="H89:K89"/>
    <mergeCell ref="H90:K90"/>
    <mergeCell ref="H103:K103"/>
    <mergeCell ref="H104:K104"/>
    <mergeCell ref="H105:K105"/>
    <mergeCell ref="H106:K106"/>
    <mergeCell ref="H107:K107"/>
    <mergeCell ref="H108:K108"/>
    <mergeCell ref="H97:K97"/>
    <mergeCell ref="H98:K98"/>
    <mergeCell ref="H99:K99"/>
    <mergeCell ref="H100:K100"/>
    <mergeCell ref="H101:K101"/>
    <mergeCell ref="H102:K102"/>
    <mergeCell ref="H115:K115"/>
    <mergeCell ref="H116:K116"/>
    <mergeCell ref="H117:K117"/>
    <mergeCell ref="H118:K118"/>
    <mergeCell ref="H119:K119"/>
    <mergeCell ref="H120:K120"/>
    <mergeCell ref="H109:K109"/>
    <mergeCell ref="H110:K110"/>
    <mergeCell ref="H111:K111"/>
    <mergeCell ref="H112:K112"/>
    <mergeCell ref="H113:K113"/>
    <mergeCell ref="H114:K114"/>
    <mergeCell ref="H127:K127"/>
    <mergeCell ref="D128:K128"/>
    <mergeCell ref="B131:C131"/>
    <mergeCell ref="D131:F131"/>
    <mergeCell ref="H131:K131"/>
    <mergeCell ref="M131:O131"/>
    <mergeCell ref="H121:K121"/>
    <mergeCell ref="H122:K122"/>
    <mergeCell ref="H123:K123"/>
    <mergeCell ref="H124:K124"/>
    <mergeCell ref="H125:K125"/>
    <mergeCell ref="H138:K138"/>
    <mergeCell ref="H140:K140"/>
    <mergeCell ref="H141:K141"/>
    <mergeCell ref="H142:K142"/>
    <mergeCell ref="H143:K143"/>
    <mergeCell ref="H132:K132"/>
    <mergeCell ref="H133:K133"/>
    <mergeCell ref="H134:K134"/>
    <mergeCell ref="H135:K135"/>
    <mergeCell ref="H137:K137"/>
    <mergeCell ref="H150:K150"/>
    <mergeCell ref="H151:K151"/>
    <mergeCell ref="H152:K152"/>
    <mergeCell ref="H153:K153"/>
    <mergeCell ref="H154:K154"/>
    <mergeCell ref="H155:K155"/>
    <mergeCell ref="H144:K144"/>
    <mergeCell ref="H145:K145"/>
    <mergeCell ref="H146:K146"/>
    <mergeCell ref="H147:K147"/>
    <mergeCell ref="H148:K148"/>
    <mergeCell ref="H149:K149"/>
    <mergeCell ref="H162:K162"/>
    <mergeCell ref="H163:K163"/>
    <mergeCell ref="H164:K164"/>
    <mergeCell ref="H165:K165"/>
    <mergeCell ref="H166:K166"/>
    <mergeCell ref="H167:K167"/>
    <mergeCell ref="H156:K156"/>
    <mergeCell ref="H157:K157"/>
    <mergeCell ref="H158:K158"/>
    <mergeCell ref="H159:K159"/>
    <mergeCell ref="H160:K160"/>
    <mergeCell ref="H161:K161"/>
    <mergeCell ref="H174:K174"/>
    <mergeCell ref="H175:K175"/>
    <mergeCell ref="H176:K176"/>
    <mergeCell ref="H177:K177"/>
    <mergeCell ref="H178:K178"/>
    <mergeCell ref="H179:K179"/>
    <mergeCell ref="H168:K168"/>
    <mergeCell ref="H169:K169"/>
    <mergeCell ref="H170:K170"/>
    <mergeCell ref="H171:K171"/>
    <mergeCell ref="H172:K172"/>
    <mergeCell ref="H173:K173"/>
    <mergeCell ref="H186:K186"/>
    <mergeCell ref="H187:K187"/>
    <mergeCell ref="H188:K188"/>
    <mergeCell ref="H189:K189"/>
    <mergeCell ref="H190:K190"/>
    <mergeCell ref="H191:K191"/>
    <mergeCell ref="H180:K180"/>
    <mergeCell ref="H181:K181"/>
    <mergeCell ref="H182:K182"/>
    <mergeCell ref="H183:K183"/>
    <mergeCell ref="H184:K184"/>
    <mergeCell ref="H185:K185"/>
    <mergeCell ref="H197:K197"/>
    <mergeCell ref="H198:K198"/>
    <mergeCell ref="H199:K199"/>
    <mergeCell ref="H200:K200"/>
    <mergeCell ref="H201:K201"/>
    <mergeCell ref="H202:K202"/>
    <mergeCell ref="D192:K192"/>
    <mergeCell ref="B195:C195"/>
    <mergeCell ref="D195:F195"/>
    <mergeCell ref="H195:K195"/>
    <mergeCell ref="H196:K196"/>
    <mergeCell ref="H210:K210"/>
    <mergeCell ref="H211:K211"/>
    <mergeCell ref="H213:K213"/>
    <mergeCell ref="H214:K214"/>
    <mergeCell ref="H203:K203"/>
    <mergeCell ref="H204:K204"/>
    <mergeCell ref="H205:K205"/>
    <mergeCell ref="H206:K206"/>
    <mergeCell ref="H207:K207"/>
    <mergeCell ref="H208:K208"/>
    <mergeCell ref="I209:K209"/>
    <mergeCell ref="I212:K212"/>
    <mergeCell ref="H216:K216"/>
    <mergeCell ref="H217:K217"/>
    <mergeCell ref="H219:K219"/>
    <mergeCell ref="H220:K220"/>
    <mergeCell ref="I221:K221"/>
    <mergeCell ref="H233:K233"/>
    <mergeCell ref="H234:K234"/>
    <mergeCell ref="H235:K235"/>
    <mergeCell ref="H236:K236"/>
    <mergeCell ref="H228:K228"/>
    <mergeCell ref="H229:K229"/>
    <mergeCell ref="H231:K231"/>
    <mergeCell ref="H232:K232"/>
    <mergeCell ref="I224:K224"/>
    <mergeCell ref="H246:K246"/>
    <mergeCell ref="H247:K247"/>
    <mergeCell ref="H248:K248"/>
    <mergeCell ref="H249:K249"/>
    <mergeCell ref="H250:K250"/>
    <mergeCell ref="H239:K239"/>
    <mergeCell ref="H240:K240"/>
    <mergeCell ref="H241:K241"/>
    <mergeCell ref="H242:K242"/>
    <mergeCell ref="H243:K243"/>
    <mergeCell ref="H244:K244"/>
    <mergeCell ref="B259:C259"/>
    <mergeCell ref="D259:F259"/>
    <mergeCell ref="H259:K259"/>
    <mergeCell ref="M259:O259"/>
    <mergeCell ref="H260:K260"/>
    <mergeCell ref="H261:K261"/>
    <mergeCell ref="H251:K251"/>
    <mergeCell ref="H252:K252"/>
    <mergeCell ref="H253:K253"/>
    <mergeCell ref="H254:K254"/>
    <mergeCell ref="H255:K255"/>
    <mergeCell ref="D256:K256"/>
    <mergeCell ref="H268:K268"/>
    <mergeCell ref="H269:K269"/>
    <mergeCell ref="H270:K270"/>
    <mergeCell ref="H271:K271"/>
    <mergeCell ref="H272:K272"/>
    <mergeCell ref="H273:K273"/>
    <mergeCell ref="H262:K262"/>
    <mergeCell ref="H263:K263"/>
    <mergeCell ref="H264:K264"/>
    <mergeCell ref="H265:K265"/>
    <mergeCell ref="H266:K266"/>
    <mergeCell ref="H267:K267"/>
    <mergeCell ref="H274:K274"/>
    <mergeCell ref="H275:K275"/>
    <mergeCell ref="H276:K276"/>
    <mergeCell ref="H277:K277"/>
    <mergeCell ref="H278:K278"/>
    <mergeCell ref="I279:K279"/>
    <mergeCell ref="H292:K292"/>
    <mergeCell ref="H293:K293"/>
    <mergeCell ref="H294:K294"/>
    <mergeCell ref="H286:K286"/>
    <mergeCell ref="H287:K287"/>
    <mergeCell ref="H288:K288"/>
    <mergeCell ref="H289:K289"/>
    <mergeCell ref="H290:K290"/>
    <mergeCell ref="I291:K291"/>
    <mergeCell ref="H301:K301"/>
    <mergeCell ref="H302:K302"/>
    <mergeCell ref="H303:K303"/>
    <mergeCell ref="B323:C323"/>
    <mergeCell ref="D323:F323"/>
    <mergeCell ref="H323:K323"/>
    <mergeCell ref="H310:K310"/>
    <mergeCell ref="H311:K311"/>
    <mergeCell ref="H313:K313"/>
    <mergeCell ref="H314:K314"/>
    <mergeCell ref="H315:K315"/>
    <mergeCell ref="H324:K324"/>
    <mergeCell ref="H325:K325"/>
    <mergeCell ref="H326:K326"/>
    <mergeCell ref="H327:K327"/>
    <mergeCell ref="H316:K316"/>
    <mergeCell ref="H317:K317"/>
    <mergeCell ref="H318:K318"/>
    <mergeCell ref="H319:K319"/>
    <mergeCell ref="D320:K320"/>
    <mergeCell ref="H335:K335"/>
    <mergeCell ref="H336:K336"/>
    <mergeCell ref="H337:K337"/>
    <mergeCell ref="H338:K338"/>
    <mergeCell ref="H339:K339"/>
    <mergeCell ref="H340:K340"/>
    <mergeCell ref="H329:K329"/>
    <mergeCell ref="H330:K330"/>
    <mergeCell ref="H331:K331"/>
    <mergeCell ref="H332:K332"/>
    <mergeCell ref="H333:K333"/>
    <mergeCell ref="H334:K334"/>
    <mergeCell ref="H341:K341"/>
    <mergeCell ref="H342:K342"/>
    <mergeCell ref="H344:K344"/>
    <mergeCell ref="H345:K345"/>
    <mergeCell ref="I343:K343"/>
    <mergeCell ref="H359:K359"/>
    <mergeCell ref="H360:K360"/>
    <mergeCell ref="H362:K362"/>
    <mergeCell ref="H363:K363"/>
    <mergeCell ref="H353:K353"/>
    <mergeCell ref="H354:K354"/>
    <mergeCell ref="H355:K355"/>
    <mergeCell ref="H356:K356"/>
    <mergeCell ref="H357:K357"/>
    <mergeCell ref="I361:K361"/>
    <mergeCell ref="I346:K346"/>
    <mergeCell ref="H383:K383"/>
    <mergeCell ref="D384:K384"/>
    <mergeCell ref="B387:C387"/>
    <mergeCell ref="D387:F387"/>
    <mergeCell ref="H387:K387"/>
    <mergeCell ref="M387:O387"/>
    <mergeCell ref="H377:K377"/>
    <mergeCell ref="H378:K378"/>
    <mergeCell ref="H379:K379"/>
    <mergeCell ref="H380:K380"/>
    <mergeCell ref="H381:K381"/>
    <mergeCell ref="H388:K388"/>
    <mergeCell ref="H390:K390"/>
    <mergeCell ref="H391:K391"/>
    <mergeCell ref="H393:K393"/>
    <mergeCell ref="I389:K389"/>
    <mergeCell ref="H406:K406"/>
    <mergeCell ref="H408:K408"/>
    <mergeCell ref="H409:K409"/>
    <mergeCell ref="H411:K411"/>
    <mergeCell ref="H400:K400"/>
    <mergeCell ref="H401:K401"/>
    <mergeCell ref="H402:K402"/>
    <mergeCell ref="H403:K403"/>
    <mergeCell ref="H405:K405"/>
    <mergeCell ref="I407:K407"/>
    <mergeCell ref="I392:K392"/>
    <mergeCell ref="I410:K410"/>
    <mergeCell ref="D448:K448"/>
    <mergeCell ref="H430:K430"/>
    <mergeCell ref="H431:K431"/>
    <mergeCell ref="H432:K432"/>
    <mergeCell ref="H433:K433"/>
    <mergeCell ref="H434:K434"/>
    <mergeCell ref="H435:K435"/>
    <mergeCell ref="H424:K424"/>
    <mergeCell ref="H426:K426"/>
    <mergeCell ref="H427:K427"/>
    <mergeCell ref="H428:K428"/>
    <mergeCell ref="H429:K429"/>
    <mergeCell ref="H442:K442"/>
    <mergeCell ref="H443:K443"/>
    <mergeCell ref="H444:K444"/>
    <mergeCell ref="H445:K445"/>
    <mergeCell ref="H446:K446"/>
    <mergeCell ref="H447:K447"/>
    <mergeCell ref="H436:K436"/>
    <mergeCell ref="H437:K437"/>
    <mergeCell ref="H438:K438"/>
    <mergeCell ref="H439:K439"/>
    <mergeCell ref="H440:K440"/>
    <mergeCell ref="H441:K441"/>
    <mergeCell ref="H451:K451"/>
    <mergeCell ref="I453:K453"/>
    <mergeCell ref="H466:K466"/>
    <mergeCell ref="H467:K467"/>
    <mergeCell ref="H468:K468"/>
    <mergeCell ref="H469:K469"/>
    <mergeCell ref="H470:K470"/>
    <mergeCell ref="H459:K459"/>
    <mergeCell ref="H460:K460"/>
    <mergeCell ref="H461:K461"/>
    <mergeCell ref="H462:K462"/>
    <mergeCell ref="H463:K463"/>
    <mergeCell ref="H464:K464"/>
    <mergeCell ref="H452:K452"/>
    <mergeCell ref="I465:K465"/>
    <mergeCell ref="H540:K540"/>
    <mergeCell ref="H541:K541"/>
    <mergeCell ref="H542:K542"/>
    <mergeCell ref="H560:K560"/>
    <mergeCell ref="H549:K549"/>
    <mergeCell ref="H550:K550"/>
    <mergeCell ref="H551:K551"/>
    <mergeCell ref="H552:K552"/>
    <mergeCell ref="H591:K591"/>
    <mergeCell ref="H553:K553"/>
    <mergeCell ref="H543:K543"/>
    <mergeCell ref="H544:K544"/>
    <mergeCell ref="H545:K545"/>
    <mergeCell ref="H546:K546"/>
    <mergeCell ref="H547:K547"/>
    <mergeCell ref="H548:K548"/>
    <mergeCell ref="H592:K592"/>
    <mergeCell ref="H593:K593"/>
    <mergeCell ref="H594:K594"/>
    <mergeCell ref="H595:K595"/>
    <mergeCell ref="H596:K596"/>
    <mergeCell ref="B579:C579"/>
    <mergeCell ref="D579:F579"/>
    <mergeCell ref="H579:K579"/>
    <mergeCell ref="I581:K581"/>
    <mergeCell ref="H604:K604"/>
    <mergeCell ref="H605:K605"/>
    <mergeCell ref="H606:K606"/>
    <mergeCell ref="H607:K607"/>
    <mergeCell ref="H608:K608"/>
    <mergeCell ref="H597:K597"/>
    <mergeCell ref="H598:K598"/>
    <mergeCell ref="H599:K599"/>
    <mergeCell ref="H600:K600"/>
    <mergeCell ref="H601:K601"/>
    <mergeCell ref="H602:K602"/>
    <mergeCell ref="D641:K641"/>
    <mergeCell ref="B515:C515"/>
    <mergeCell ref="D515:F515"/>
    <mergeCell ref="H515:K515"/>
    <mergeCell ref="H521:K521"/>
    <mergeCell ref="H522:K522"/>
    <mergeCell ref="H524:K524"/>
    <mergeCell ref="H633:K633"/>
    <mergeCell ref="H634:K634"/>
    <mergeCell ref="H635:K635"/>
    <mergeCell ref="H636:K636"/>
    <mergeCell ref="H637:K637"/>
    <mergeCell ref="H638:K638"/>
    <mergeCell ref="H627:K627"/>
    <mergeCell ref="H628:K628"/>
    <mergeCell ref="H629:K629"/>
    <mergeCell ref="H630:K630"/>
    <mergeCell ref="H631:K631"/>
    <mergeCell ref="H632:K632"/>
    <mergeCell ref="H621:K621"/>
    <mergeCell ref="H622:K622"/>
    <mergeCell ref="H516:K516"/>
    <mergeCell ref="H623:K623"/>
    <mergeCell ref="H624:K624"/>
    <mergeCell ref="H639:K639"/>
    <mergeCell ref="D640:K640"/>
    <mergeCell ref="H625:K625"/>
    <mergeCell ref="H626:K626"/>
    <mergeCell ref="H615:K615"/>
    <mergeCell ref="H616:K616"/>
    <mergeCell ref="H617:K617"/>
    <mergeCell ref="H618:K618"/>
    <mergeCell ref="H619:K619"/>
    <mergeCell ref="H620:K620"/>
    <mergeCell ref="H609:K609"/>
    <mergeCell ref="H610:K610"/>
    <mergeCell ref="H611:K611"/>
    <mergeCell ref="H612:K612"/>
    <mergeCell ref="H613:K613"/>
    <mergeCell ref="H614:K614"/>
    <mergeCell ref="H603:K603"/>
    <mergeCell ref="H493:K493"/>
    <mergeCell ref="H494:K494"/>
    <mergeCell ref="H570:K570"/>
    <mergeCell ref="H571:K571"/>
    <mergeCell ref="H561:K561"/>
    <mergeCell ref="H563:K563"/>
    <mergeCell ref="H564:K564"/>
    <mergeCell ref="H566:K566"/>
    <mergeCell ref="H554:K554"/>
    <mergeCell ref="H558:K558"/>
    <mergeCell ref="I559:K559"/>
    <mergeCell ref="I562:K562"/>
    <mergeCell ref="H555:K555"/>
    <mergeCell ref="H556:K556"/>
    <mergeCell ref="H557:K557"/>
    <mergeCell ref="H568:K568"/>
    <mergeCell ref="H569:K569"/>
    <mergeCell ref="H537:K537"/>
    <mergeCell ref="H538:K538"/>
    <mergeCell ref="H539:K539"/>
    <mergeCell ref="H531:K531"/>
    <mergeCell ref="H532:K532"/>
    <mergeCell ref="H533:K533"/>
    <mergeCell ref="H534:K534"/>
    <mergeCell ref="H536:K536"/>
    <mergeCell ref="H507:K507"/>
    <mergeCell ref="H508:K508"/>
    <mergeCell ref="H509:K509"/>
    <mergeCell ref="H510:K510"/>
    <mergeCell ref="H511:K511"/>
    <mergeCell ref="D512:K512"/>
    <mergeCell ref="H525:K525"/>
    <mergeCell ref="H527:K527"/>
    <mergeCell ref="H528:K528"/>
    <mergeCell ref="H529:K529"/>
    <mergeCell ref="B44:C44"/>
    <mergeCell ref="B46:C46"/>
    <mergeCell ref="B248:C248"/>
    <mergeCell ref="B529:C529"/>
    <mergeCell ref="H501:K501"/>
    <mergeCell ref="H502:K502"/>
    <mergeCell ref="H503:K503"/>
    <mergeCell ref="H504:K504"/>
    <mergeCell ref="H505:K505"/>
    <mergeCell ref="H506:K506"/>
    <mergeCell ref="H496:K496"/>
    <mergeCell ref="H497:K497"/>
    <mergeCell ref="H499:K499"/>
    <mergeCell ref="H500:K500"/>
    <mergeCell ref="H476:K476"/>
    <mergeCell ref="H490:K490"/>
    <mergeCell ref="H491:K491"/>
    <mergeCell ref="H492:K492"/>
    <mergeCell ref="H483:K483"/>
    <mergeCell ref="H484:K484"/>
    <mergeCell ref="H485:K485"/>
    <mergeCell ref="H486:K486"/>
    <mergeCell ref="B451:C451"/>
    <mergeCell ref="D451:F451"/>
  </mergeCells>
  <phoneticPr fontId="1"/>
  <conditionalFormatting sqref="H4:K55 H56">
    <cfRule type="cellIs" dxfId="121" priority="112" stopIfTrue="1" operator="equal">
      <formula>$L4</formula>
    </cfRule>
  </conditionalFormatting>
  <conditionalFormatting sqref="H57:K58 H59">
    <cfRule type="cellIs" dxfId="120" priority="110" stopIfTrue="1" operator="equal">
      <formula>$L57</formula>
    </cfRule>
  </conditionalFormatting>
  <conditionalFormatting sqref="H60:K63">
    <cfRule type="cellIs" dxfId="119" priority="109" stopIfTrue="1" operator="equal">
      <formula>$L60</formula>
    </cfRule>
  </conditionalFormatting>
  <conditionalFormatting sqref="H68:K125 H126">
    <cfRule type="cellIs" dxfId="118" priority="108" stopIfTrue="1" operator="equal">
      <formula>$L68</formula>
    </cfRule>
  </conditionalFormatting>
  <conditionalFormatting sqref="H127:K127">
    <cfRule type="cellIs" dxfId="117" priority="107" stopIfTrue="1" operator="equal">
      <formula>$L127</formula>
    </cfRule>
  </conditionalFormatting>
  <conditionalFormatting sqref="H132:K135 H136">
    <cfRule type="cellIs" dxfId="116" priority="106" stopIfTrue="1" operator="equal">
      <formula>$L132</formula>
    </cfRule>
  </conditionalFormatting>
  <conditionalFormatting sqref="H137:K138 H139 H140:K191">
    <cfRule type="cellIs" dxfId="115" priority="105" stopIfTrue="1" operator="equal">
      <formula>$L137</formula>
    </cfRule>
  </conditionalFormatting>
  <conditionalFormatting sqref="H196:K208 H209">
    <cfRule type="cellIs" dxfId="114" priority="103" stopIfTrue="1" operator="equal">
      <formula>$L196</formula>
    </cfRule>
  </conditionalFormatting>
  <conditionalFormatting sqref="H210:K211 H212">
    <cfRule type="cellIs" dxfId="113" priority="101" stopIfTrue="1" operator="equal">
      <formula>$L210</formula>
    </cfRule>
  </conditionalFormatting>
  <conditionalFormatting sqref="H213:K214 H215">
    <cfRule type="cellIs" dxfId="112" priority="99" stopIfTrue="1" operator="equal">
      <formula>$L213</formula>
    </cfRule>
  </conditionalFormatting>
  <conditionalFormatting sqref="H216:K217 H218">
    <cfRule type="cellIs" dxfId="111" priority="97" stopIfTrue="1" operator="equal">
      <formula>$L216</formula>
    </cfRule>
  </conditionalFormatting>
  <conditionalFormatting sqref="H219:K220 H221">
    <cfRule type="cellIs" dxfId="110" priority="95" stopIfTrue="1" operator="equal">
      <formula>$L219</formula>
    </cfRule>
  </conditionalFormatting>
  <conditionalFormatting sqref="H222:K223 H224">
    <cfRule type="cellIs" dxfId="109" priority="93" stopIfTrue="1" operator="equal">
      <formula>$L222</formula>
    </cfRule>
  </conditionalFormatting>
  <conditionalFormatting sqref="H225:K226 H227">
    <cfRule type="cellIs" dxfId="108" priority="91" stopIfTrue="1" operator="equal">
      <formula>$L225</formula>
    </cfRule>
  </conditionalFormatting>
  <conditionalFormatting sqref="H228:K229 H230">
    <cfRule type="cellIs" dxfId="107" priority="89" stopIfTrue="1" operator="equal">
      <formula>$L228</formula>
    </cfRule>
  </conditionalFormatting>
  <conditionalFormatting sqref="H231:K244 H245">
    <cfRule type="cellIs" dxfId="106" priority="87" stopIfTrue="1" operator="equal">
      <formula>$L231</formula>
    </cfRule>
  </conditionalFormatting>
  <conditionalFormatting sqref="H246:K255">
    <cfRule type="cellIs" dxfId="105" priority="86" stopIfTrue="1" operator="equal">
      <formula>$L246</formula>
    </cfRule>
  </conditionalFormatting>
  <conditionalFormatting sqref="H260:K278 H279">
    <cfRule type="cellIs" dxfId="104" priority="85" stopIfTrue="1" operator="equal">
      <formula>$L260</formula>
    </cfRule>
  </conditionalFormatting>
  <conditionalFormatting sqref="H280:K290 H291">
    <cfRule type="cellIs" dxfId="103" priority="84" stopIfTrue="1" operator="equal">
      <formula>$L280</formula>
    </cfRule>
  </conditionalFormatting>
  <conditionalFormatting sqref="H292:K305 H306">
    <cfRule type="cellIs" dxfId="102" priority="83" stopIfTrue="1" operator="equal">
      <formula>$L292</formula>
    </cfRule>
  </conditionalFormatting>
  <conditionalFormatting sqref="H307:K311 H312">
    <cfRule type="cellIs" dxfId="101" priority="81" stopIfTrue="1" operator="equal">
      <formula>$L307</formula>
    </cfRule>
  </conditionalFormatting>
  <conditionalFormatting sqref="H313:K319">
    <cfRule type="cellIs" dxfId="100" priority="80" stopIfTrue="1" operator="equal">
      <formula>$L313</formula>
    </cfRule>
  </conditionalFormatting>
  <conditionalFormatting sqref="H324:K327 H328">
    <cfRule type="cellIs" dxfId="99" priority="79" stopIfTrue="1" operator="equal">
      <formula>$L324</formula>
    </cfRule>
  </conditionalFormatting>
  <conditionalFormatting sqref="H329:K342 H343">
    <cfRule type="cellIs" dxfId="98" priority="77" stopIfTrue="1" operator="equal">
      <formula>$L329</formula>
    </cfRule>
  </conditionalFormatting>
  <conditionalFormatting sqref="H344:K345 H346">
    <cfRule type="cellIs" dxfId="97" priority="75" stopIfTrue="1" operator="equal">
      <formula>$L344</formula>
    </cfRule>
  </conditionalFormatting>
  <conditionalFormatting sqref="H347:K348 H349">
    <cfRule type="cellIs" dxfId="96" priority="73" stopIfTrue="1" operator="equal">
      <formula>$L347</formula>
    </cfRule>
  </conditionalFormatting>
  <conditionalFormatting sqref="H350:K351 H352">
    <cfRule type="cellIs" dxfId="95" priority="71" stopIfTrue="1" operator="equal">
      <formula>$L350</formula>
    </cfRule>
  </conditionalFormatting>
  <conditionalFormatting sqref="H353:K357 H358">
    <cfRule type="cellIs" dxfId="94" priority="69" stopIfTrue="1" operator="equal">
      <formula>$L353</formula>
    </cfRule>
  </conditionalFormatting>
  <conditionalFormatting sqref="H359:K360 H361">
    <cfRule type="cellIs" dxfId="93" priority="67" stopIfTrue="1" operator="equal">
      <formula>$L359</formula>
    </cfRule>
  </conditionalFormatting>
  <conditionalFormatting sqref="H362:K366 H367">
    <cfRule type="cellIs" dxfId="92" priority="65" stopIfTrue="1" operator="equal">
      <formula>$L362</formula>
    </cfRule>
  </conditionalFormatting>
  <conditionalFormatting sqref="H368:K369 H370">
    <cfRule type="cellIs" dxfId="91" priority="63" stopIfTrue="1" operator="equal">
      <formula>$L368</formula>
    </cfRule>
  </conditionalFormatting>
  <conditionalFormatting sqref="H371:K372 H373">
    <cfRule type="cellIs" dxfId="90" priority="61" stopIfTrue="1" operator="equal">
      <formula>$L371</formula>
    </cfRule>
  </conditionalFormatting>
  <conditionalFormatting sqref="H374:K381 H382">
    <cfRule type="cellIs" dxfId="89" priority="59" stopIfTrue="1" operator="equal">
      <formula>$L374</formula>
    </cfRule>
  </conditionalFormatting>
  <conditionalFormatting sqref="H383:K383">
    <cfRule type="cellIs" dxfId="88" priority="58" stopIfTrue="1" operator="equal">
      <formula>$L383</formula>
    </cfRule>
  </conditionalFormatting>
  <conditionalFormatting sqref="H388:K388 H389">
    <cfRule type="cellIs" dxfId="87" priority="57" stopIfTrue="1" operator="equal">
      <formula>$L388</formula>
    </cfRule>
  </conditionalFormatting>
  <conditionalFormatting sqref="H390:K391 H392">
    <cfRule type="cellIs" dxfId="86" priority="55" stopIfTrue="1" operator="equal">
      <formula>$L390</formula>
    </cfRule>
  </conditionalFormatting>
  <conditionalFormatting sqref="H393:K394 H395">
    <cfRule type="cellIs" dxfId="85" priority="53" stopIfTrue="1" operator="equal">
      <formula>$L393</formula>
    </cfRule>
  </conditionalFormatting>
  <conditionalFormatting sqref="H396:K397 H398">
    <cfRule type="cellIs" dxfId="84" priority="51" stopIfTrue="1" operator="equal">
      <formula>$L396</formula>
    </cfRule>
  </conditionalFormatting>
  <conditionalFormatting sqref="H399:K403 H404">
    <cfRule type="cellIs" dxfId="83" priority="49" stopIfTrue="1" operator="equal">
      <formula>$L399</formula>
    </cfRule>
  </conditionalFormatting>
  <conditionalFormatting sqref="H405:K406 H407">
    <cfRule type="cellIs" dxfId="82" priority="47" stopIfTrue="1" operator="equal">
      <formula>$L405</formula>
    </cfRule>
  </conditionalFormatting>
  <conditionalFormatting sqref="H408:K409 H410">
    <cfRule type="cellIs" dxfId="81" priority="45" stopIfTrue="1" operator="equal">
      <formula>$L408</formula>
    </cfRule>
  </conditionalFormatting>
  <conditionalFormatting sqref="H411:K412 H413">
    <cfRule type="cellIs" dxfId="80" priority="43" stopIfTrue="1" operator="equal">
      <formula>$L411</formula>
    </cfRule>
  </conditionalFormatting>
  <conditionalFormatting sqref="H414:K421 H422">
    <cfRule type="cellIs" dxfId="79" priority="41" stopIfTrue="1" operator="equal">
      <formula>$L414</formula>
    </cfRule>
  </conditionalFormatting>
  <conditionalFormatting sqref="H423:K424 H425">
    <cfRule type="cellIs" dxfId="78" priority="38" stopIfTrue="1" operator="equal">
      <formula>$L423</formula>
    </cfRule>
  </conditionalFormatting>
  <conditionalFormatting sqref="H426:K447">
    <cfRule type="cellIs" dxfId="77" priority="34" stopIfTrue="1" operator="equal">
      <formula>$L426</formula>
    </cfRule>
  </conditionalFormatting>
  <conditionalFormatting sqref="H452:K452 H453">
    <cfRule type="cellIs" dxfId="76" priority="33" stopIfTrue="1" operator="equal">
      <formula>$L452</formula>
    </cfRule>
  </conditionalFormatting>
  <conditionalFormatting sqref="H454:K464 H465">
    <cfRule type="cellIs" dxfId="75" priority="5" stopIfTrue="1" operator="equal">
      <formula>$L454</formula>
    </cfRule>
  </conditionalFormatting>
  <conditionalFormatting sqref="H466:K476 H477">
    <cfRule type="cellIs" dxfId="74" priority="29" stopIfTrue="1" operator="equal">
      <formula>$L466</formula>
    </cfRule>
  </conditionalFormatting>
  <conditionalFormatting sqref="H478:K488 H489">
    <cfRule type="cellIs" dxfId="73" priority="4" stopIfTrue="1" operator="equal">
      <formula>$L478</formula>
    </cfRule>
  </conditionalFormatting>
  <conditionalFormatting sqref="H490:K494 H495">
    <cfRule type="cellIs" dxfId="72" priority="25" stopIfTrue="1" operator="equal">
      <formula>$L490</formula>
    </cfRule>
  </conditionalFormatting>
  <conditionalFormatting sqref="H496:K497 H498">
    <cfRule type="cellIs" dxfId="71" priority="23" stopIfTrue="1" operator="equal">
      <formula>$L496</formula>
    </cfRule>
  </conditionalFormatting>
  <conditionalFormatting sqref="H499:K511">
    <cfRule type="cellIs" dxfId="70" priority="22" stopIfTrue="1" operator="equal">
      <formula>$L499</formula>
    </cfRule>
  </conditionalFormatting>
  <conditionalFormatting sqref="H516:K516 H517">
    <cfRule type="cellIs" dxfId="69" priority="21" stopIfTrue="1" operator="equal">
      <formula>$L516</formula>
    </cfRule>
  </conditionalFormatting>
  <conditionalFormatting sqref="H518:K522 H523">
    <cfRule type="cellIs" dxfId="68" priority="3" stopIfTrue="1" operator="equal">
      <formula>$L518</formula>
    </cfRule>
  </conditionalFormatting>
  <conditionalFormatting sqref="H524:K525 H526">
    <cfRule type="cellIs" dxfId="67" priority="16" stopIfTrue="1" operator="equal">
      <formula>$L524</formula>
    </cfRule>
  </conditionalFormatting>
  <conditionalFormatting sqref="H527:K534 H535">
    <cfRule type="cellIs" dxfId="66" priority="14" stopIfTrue="1" operator="equal">
      <formula>$L527</formula>
    </cfRule>
  </conditionalFormatting>
  <conditionalFormatting sqref="H536:K558 H559">
    <cfRule type="cellIs" dxfId="65" priority="2" stopIfTrue="1" operator="equal">
      <formula>$L536</formula>
    </cfRule>
  </conditionalFormatting>
  <conditionalFormatting sqref="H560:K561 H562">
    <cfRule type="cellIs" dxfId="64" priority="1" stopIfTrue="1" operator="equal">
      <formula>$L560</formula>
    </cfRule>
  </conditionalFormatting>
  <conditionalFormatting sqref="H563:K564 H565">
    <cfRule type="cellIs" dxfId="63" priority="9" stopIfTrue="1" operator="equal">
      <formula>$L563</formula>
    </cfRule>
  </conditionalFormatting>
  <conditionalFormatting sqref="H566:K575">
    <cfRule type="cellIs" dxfId="62" priority="8" stopIfTrue="1" operator="equal">
      <formula>$L566</formula>
    </cfRule>
  </conditionalFormatting>
  <conditionalFormatting sqref="H580:K580 H581">
    <cfRule type="cellIs" dxfId="61" priority="11" stopIfTrue="1" operator="equal">
      <formula>$L580</formula>
    </cfRule>
  </conditionalFormatting>
  <conditionalFormatting sqref="H582:K589 H590">
    <cfRule type="cellIs" dxfId="60" priority="7" stopIfTrue="1" operator="equal">
      <formula>$L582</formula>
    </cfRule>
  </conditionalFormatting>
  <conditionalFormatting sqref="H591:K639">
    <cfRule type="cellIs" dxfId="59" priority="6" stopIfTrue="1" operator="equal">
      <formula>$L591</formula>
    </cfRule>
  </conditionalFormatting>
  <printOptions horizontalCentered="1" verticalCentered="1"/>
  <pageMargins left="0.59055118110236227" right="0.39370078740157483" top="0.39370078740157483" bottom="0.19685039370078741" header="0" footer="0"/>
  <pageSetup paperSize="9" orientation="portrait" blackAndWhite="1" r:id="rId1"/>
  <headerFooter alignWithMargins="0"/>
  <rowBreaks count="9" manualBreakCount="9">
    <brk id="64" max="14" man="1"/>
    <brk id="128" max="14" man="1"/>
    <brk id="192" max="14" man="1"/>
    <brk id="256" max="14" man="1"/>
    <brk id="320" max="14" man="1"/>
    <brk id="384" max="14" man="1"/>
    <brk id="448" max="14" man="1"/>
    <brk id="512" max="14" man="1"/>
    <brk id="576" max="14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47DA3D-EA90-433B-BE25-FD0268A16E64}">
  <sheetPr>
    <tabColor rgb="FFFFFF99"/>
  </sheetPr>
  <dimension ref="A1:AE641"/>
  <sheetViews>
    <sheetView showGridLines="0" showZeros="0" view="pageBreakPreview" zoomScaleNormal="100" zoomScaleSheetLayoutView="100" workbookViewId="0">
      <selection activeCell="H12" sqref="H12:K12"/>
    </sheetView>
  </sheetViews>
  <sheetFormatPr defaultColWidth="9" defaultRowHeight="12.95" customHeight="1"/>
  <cols>
    <col min="1" max="1" width="15.625" style="1" customWidth="1"/>
    <col min="2" max="2" width="10.125" style="1" customWidth="1"/>
    <col min="3" max="3" width="9.625" style="1" customWidth="1"/>
    <col min="4" max="4" width="8.625" style="17" customWidth="1"/>
    <col min="5" max="5" width="1.625" style="17" customWidth="1"/>
    <col min="6" max="6" width="0.875" style="1" customWidth="1"/>
    <col min="7" max="7" width="4.125" style="7" customWidth="1"/>
    <col min="8" max="8" width="2.625" style="7" customWidth="1"/>
    <col min="9" max="9" width="2.125" style="1" customWidth="1"/>
    <col min="10" max="10" width="4.125" style="1" customWidth="1"/>
    <col min="11" max="11" width="2.625" style="1" customWidth="1"/>
    <col min="12" max="12" width="14.125" style="17" customWidth="1"/>
    <col min="13" max="13" width="6.625" style="1" customWidth="1"/>
    <col min="14" max="14" width="3.625" style="1" customWidth="1"/>
    <col min="15" max="15" width="5.625" style="1" customWidth="1"/>
    <col min="16" max="16" width="10" style="51" bestFit="1" customWidth="1"/>
    <col min="17" max="18" width="9.125" style="51" bestFit="1" customWidth="1"/>
    <col min="19" max="19" width="9" style="1" customWidth="1"/>
    <col min="20" max="20" width="9.125" style="1" bestFit="1" customWidth="1"/>
    <col min="21" max="27" width="9" style="1"/>
    <col min="28" max="28" width="10" style="1" bestFit="1" customWidth="1"/>
    <col min="29" max="16384" width="9" style="1"/>
  </cols>
  <sheetData>
    <row r="1" spans="1:15" s="51" customFormat="1" ht="20.100000000000001" customHeight="1" thickBot="1">
      <c r="A1" s="6" t="s">
        <v>10</v>
      </c>
      <c r="B1" s="1"/>
      <c r="C1" s="1"/>
      <c r="D1" s="17"/>
      <c r="E1" s="17"/>
      <c r="F1" s="1"/>
      <c r="G1" s="7"/>
      <c r="H1" s="7"/>
      <c r="I1" s="1"/>
      <c r="J1" s="1"/>
      <c r="K1" s="1"/>
      <c r="L1" s="17"/>
      <c r="M1" s="1"/>
      <c r="N1" s="1"/>
      <c r="O1" s="1"/>
    </row>
    <row r="2" spans="1:15" s="51" customFormat="1" ht="20.100000000000001" customHeight="1" thickBot="1">
      <c r="A2" s="19" t="str">
        <f>+科目別内訳!A56</f>
        <v>18　仕上ユニット</v>
      </c>
      <c r="B2" s="2"/>
      <c r="C2" s="2"/>
      <c r="D2" s="18"/>
      <c r="E2" s="18"/>
      <c r="F2" s="2"/>
      <c r="G2" s="3"/>
      <c r="H2" s="3"/>
      <c r="I2" s="2"/>
      <c r="J2" s="2"/>
      <c r="K2" s="2"/>
      <c r="L2" s="18"/>
      <c r="M2" s="2"/>
      <c r="N2" s="2"/>
      <c r="O2" s="72"/>
    </row>
    <row r="3" spans="1:15" s="51" customFormat="1" ht="20.100000000000001" customHeight="1" thickBot="1">
      <c r="A3" s="73" t="s">
        <v>5</v>
      </c>
      <c r="B3" s="444" t="s">
        <v>6</v>
      </c>
      <c r="C3" s="445"/>
      <c r="D3" s="444" t="s">
        <v>1</v>
      </c>
      <c r="E3" s="446"/>
      <c r="F3" s="445"/>
      <c r="G3" s="75" t="s">
        <v>2</v>
      </c>
      <c r="H3" s="444" t="s">
        <v>7</v>
      </c>
      <c r="I3" s="446"/>
      <c r="J3" s="446"/>
      <c r="K3" s="445"/>
      <c r="L3" s="74" t="s">
        <v>8</v>
      </c>
      <c r="M3" s="435" t="s">
        <v>4</v>
      </c>
      <c r="N3" s="436"/>
      <c r="O3" s="437"/>
    </row>
    <row r="4" spans="1:15" s="51" customFormat="1" ht="12.95" customHeight="1">
      <c r="A4" s="66" t="s">
        <v>102</v>
      </c>
      <c r="B4" s="67" t="s">
        <v>78</v>
      </c>
      <c r="C4" s="68"/>
      <c r="D4" s="143"/>
      <c r="E4" s="44"/>
      <c r="F4" s="68"/>
      <c r="G4" s="69" t="s">
        <v>78</v>
      </c>
      <c r="H4" s="438"/>
      <c r="I4" s="439"/>
      <c r="J4" s="439"/>
      <c r="K4" s="440"/>
      <c r="L4" s="70"/>
      <c r="M4" s="67"/>
      <c r="N4" s="8"/>
      <c r="O4" s="71"/>
    </row>
    <row r="5" spans="1:15" s="51" customFormat="1" ht="12.95" customHeight="1">
      <c r="A5" s="9" t="s">
        <v>78</v>
      </c>
      <c r="B5" s="35" t="s">
        <v>78</v>
      </c>
      <c r="C5" s="33"/>
      <c r="D5" s="142"/>
      <c r="E5" s="20"/>
      <c r="F5" s="33"/>
      <c r="G5" s="34" t="s">
        <v>78</v>
      </c>
      <c r="H5" s="430"/>
      <c r="I5" s="431"/>
      <c r="J5" s="431"/>
      <c r="K5" s="432"/>
      <c r="L5" s="62">
        <f>ROUNDDOWN(D5*H5,0)</f>
        <v>0</v>
      </c>
      <c r="M5" s="35"/>
      <c r="N5" s="10"/>
      <c r="O5" s="36"/>
    </row>
    <row r="6" spans="1:15" s="51" customFormat="1" ht="12.95" customHeight="1">
      <c r="A6" s="9" t="s">
        <v>2267</v>
      </c>
      <c r="B6" s="35" t="s">
        <v>78</v>
      </c>
      <c r="C6" s="33"/>
      <c r="D6" s="144"/>
      <c r="E6" s="20"/>
      <c r="F6" s="33"/>
      <c r="G6" s="34" t="s">
        <v>78</v>
      </c>
      <c r="H6" s="430"/>
      <c r="I6" s="431"/>
      <c r="J6" s="431"/>
      <c r="K6" s="432"/>
      <c r="L6" s="21"/>
      <c r="M6" s="35"/>
      <c r="N6" s="10"/>
      <c r="O6" s="36"/>
    </row>
    <row r="7" spans="1:15" s="51" customFormat="1" ht="12.95" customHeight="1">
      <c r="A7" s="195" t="s">
        <v>2235</v>
      </c>
      <c r="B7" s="196" t="s">
        <v>2246</v>
      </c>
      <c r="C7" s="29"/>
      <c r="D7" s="145"/>
      <c r="E7" s="23"/>
      <c r="F7" s="29"/>
      <c r="G7" s="30"/>
      <c r="H7" s="427"/>
      <c r="I7" s="428"/>
      <c r="J7" s="428"/>
      <c r="K7" s="429"/>
      <c r="L7" s="64"/>
      <c r="M7" s="152"/>
      <c r="N7" s="12"/>
      <c r="O7" s="32"/>
    </row>
    <row r="8" spans="1:15" s="51" customFormat="1" ht="12.95" customHeight="1">
      <c r="A8" s="197"/>
      <c r="B8" s="198" t="s">
        <v>2247</v>
      </c>
      <c r="C8" s="33"/>
      <c r="D8" s="150">
        <v>3</v>
      </c>
      <c r="E8" s="20"/>
      <c r="F8" s="33"/>
      <c r="G8" s="34"/>
      <c r="H8" s="430"/>
      <c r="I8" s="431"/>
      <c r="J8" s="431"/>
      <c r="K8" s="432"/>
      <c r="L8" s="62"/>
      <c r="M8" s="35"/>
      <c r="N8" s="10"/>
      <c r="O8" s="36"/>
    </row>
    <row r="9" spans="1:15" s="51" customFormat="1" ht="12.95" customHeight="1">
      <c r="A9" s="199"/>
      <c r="B9" s="200" t="s">
        <v>2281</v>
      </c>
      <c r="C9" s="39"/>
      <c r="D9" s="146"/>
      <c r="E9" s="22"/>
      <c r="F9" s="39"/>
      <c r="G9" s="40" t="s">
        <v>1223</v>
      </c>
      <c r="H9" s="424"/>
      <c r="I9" s="425"/>
      <c r="J9" s="425"/>
      <c r="K9" s="426"/>
      <c r="L9" s="65"/>
      <c r="M9" s="37"/>
      <c r="N9" s="14"/>
      <c r="O9" s="38"/>
    </row>
    <row r="10" spans="1:15" s="51" customFormat="1" ht="12.95" customHeight="1">
      <c r="A10" s="195" t="s">
        <v>2237</v>
      </c>
      <c r="B10" s="196" t="s">
        <v>2248</v>
      </c>
      <c r="C10" s="29"/>
      <c r="D10" s="145"/>
      <c r="E10" s="23"/>
      <c r="F10" s="29"/>
      <c r="G10" s="30"/>
      <c r="H10" s="427"/>
      <c r="I10" s="428"/>
      <c r="J10" s="428"/>
      <c r="K10" s="429"/>
      <c r="L10" s="64"/>
      <c r="M10" s="152"/>
      <c r="N10" s="12"/>
      <c r="O10" s="32"/>
    </row>
    <row r="11" spans="1:15" s="51" customFormat="1" ht="12.95" customHeight="1">
      <c r="A11" s="197" t="s">
        <v>2238</v>
      </c>
      <c r="B11" s="198"/>
      <c r="C11" s="33"/>
      <c r="D11" s="144">
        <v>1</v>
      </c>
      <c r="E11" s="20"/>
      <c r="F11" s="33"/>
      <c r="G11" s="34"/>
      <c r="H11" s="430"/>
      <c r="I11" s="431"/>
      <c r="J11" s="431"/>
      <c r="K11" s="432"/>
      <c r="L11" s="62"/>
      <c r="M11" s="35"/>
      <c r="N11" s="10"/>
      <c r="O11" s="36"/>
    </row>
    <row r="12" spans="1:15" s="51" customFormat="1" ht="12.95" customHeight="1">
      <c r="A12" s="199"/>
      <c r="B12" s="200"/>
      <c r="C12" s="39"/>
      <c r="D12" s="146"/>
      <c r="E12" s="22"/>
      <c r="F12" s="39"/>
      <c r="G12" s="40" t="s">
        <v>169</v>
      </c>
      <c r="H12" s="424"/>
      <c r="I12" s="425"/>
      <c r="J12" s="425"/>
      <c r="K12" s="426"/>
      <c r="L12" s="65"/>
      <c r="M12" s="37"/>
      <c r="N12" s="14"/>
      <c r="O12" s="38"/>
    </row>
    <row r="13" spans="1:15" s="51" customFormat="1" ht="12.95" customHeight="1">
      <c r="A13" s="195" t="s">
        <v>2236</v>
      </c>
      <c r="B13" s="196" t="s">
        <v>2249</v>
      </c>
      <c r="C13" s="29"/>
      <c r="D13" s="145"/>
      <c r="E13" s="20"/>
      <c r="F13" s="33"/>
      <c r="G13" s="30"/>
      <c r="H13" s="427"/>
      <c r="I13" s="428"/>
      <c r="J13" s="428"/>
      <c r="K13" s="429"/>
      <c r="L13" s="64"/>
      <c r="M13" s="152"/>
      <c r="N13" s="10"/>
      <c r="O13" s="36"/>
    </row>
    <row r="14" spans="1:15" s="51" customFormat="1" ht="12.95" customHeight="1">
      <c r="A14" s="197" t="s">
        <v>2239</v>
      </c>
      <c r="B14" s="198" t="s">
        <v>2299</v>
      </c>
      <c r="C14" s="33"/>
      <c r="D14" s="144">
        <v>1</v>
      </c>
      <c r="E14" s="20"/>
      <c r="F14" s="33"/>
      <c r="G14" s="34"/>
      <c r="H14" s="430"/>
      <c r="I14" s="431"/>
      <c r="J14" s="431"/>
      <c r="K14" s="432"/>
      <c r="L14" s="62"/>
      <c r="M14" s="35"/>
      <c r="N14" s="10"/>
      <c r="O14" s="36"/>
    </row>
    <row r="15" spans="1:15" s="51" customFormat="1" ht="12.95" customHeight="1">
      <c r="A15" s="199"/>
      <c r="B15" s="200" t="s">
        <v>2250</v>
      </c>
      <c r="C15" s="39"/>
      <c r="D15" s="146"/>
      <c r="E15" s="20"/>
      <c r="F15" s="33"/>
      <c r="G15" s="40" t="s">
        <v>169</v>
      </c>
      <c r="H15" s="424"/>
      <c r="I15" s="425"/>
      <c r="J15" s="425"/>
      <c r="K15" s="426"/>
      <c r="L15" s="65"/>
      <c r="M15" s="37"/>
      <c r="N15" s="10"/>
      <c r="O15" s="36"/>
    </row>
    <row r="16" spans="1:15" s="51" customFormat="1" ht="12.95" customHeight="1">
      <c r="A16" s="195" t="s">
        <v>2240</v>
      </c>
      <c r="B16" s="196" t="s">
        <v>2249</v>
      </c>
      <c r="C16" s="29"/>
      <c r="D16" s="145"/>
      <c r="E16" s="23"/>
      <c r="F16" s="29"/>
      <c r="G16" s="30"/>
      <c r="H16" s="427"/>
      <c r="I16" s="428"/>
      <c r="J16" s="428"/>
      <c r="K16" s="429"/>
      <c r="L16" s="64"/>
      <c r="M16" s="152"/>
      <c r="N16" s="12"/>
      <c r="O16" s="32"/>
    </row>
    <row r="17" spans="1:15" s="51" customFormat="1" ht="12.95" customHeight="1">
      <c r="A17" s="197" t="s">
        <v>2243</v>
      </c>
      <c r="B17" s="198" t="s">
        <v>2251</v>
      </c>
      <c r="C17" s="33"/>
      <c r="D17" s="144">
        <v>3</v>
      </c>
      <c r="E17" s="20"/>
      <c r="F17" s="33"/>
      <c r="G17" s="34"/>
      <c r="H17" s="430"/>
      <c r="I17" s="431"/>
      <c r="J17" s="431"/>
      <c r="K17" s="432"/>
      <c r="L17" s="62"/>
      <c r="M17" s="35"/>
      <c r="N17" s="10"/>
      <c r="O17" s="36"/>
    </row>
    <row r="18" spans="1:15" s="51" customFormat="1" ht="12.95" customHeight="1">
      <c r="A18" s="199"/>
      <c r="B18" s="201" t="s">
        <v>2300</v>
      </c>
      <c r="C18" s="39"/>
      <c r="D18" s="146"/>
      <c r="E18" s="22"/>
      <c r="F18" s="39"/>
      <c r="G18" s="40" t="s">
        <v>169</v>
      </c>
      <c r="H18" s="424"/>
      <c r="I18" s="425"/>
      <c r="J18" s="425"/>
      <c r="K18" s="426"/>
      <c r="L18" s="65"/>
      <c r="M18" s="37"/>
      <c r="N18" s="14"/>
      <c r="O18" s="38"/>
    </row>
    <row r="19" spans="1:15" s="51" customFormat="1" ht="12.95" customHeight="1">
      <c r="A19" s="195" t="s">
        <v>2241</v>
      </c>
      <c r="B19" s="196" t="s">
        <v>2252</v>
      </c>
      <c r="C19" s="29"/>
      <c r="D19" s="145"/>
      <c r="E19" s="23"/>
      <c r="F19" s="29"/>
      <c r="G19" s="30"/>
      <c r="H19" s="427"/>
      <c r="I19" s="428"/>
      <c r="J19" s="428"/>
      <c r="K19" s="429"/>
      <c r="L19" s="64"/>
      <c r="M19" s="152"/>
      <c r="N19" s="12"/>
      <c r="O19" s="32"/>
    </row>
    <row r="20" spans="1:15" s="51" customFormat="1" ht="12.95" customHeight="1">
      <c r="A20" s="197" t="s">
        <v>2244</v>
      </c>
      <c r="B20" s="198" t="s">
        <v>2253</v>
      </c>
      <c r="C20" s="33"/>
      <c r="D20" s="144">
        <v>2</v>
      </c>
      <c r="E20" s="20"/>
      <c r="F20" s="33"/>
      <c r="G20" s="34"/>
      <c r="H20" s="430"/>
      <c r="I20" s="431"/>
      <c r="J20" s="431"/>
      <c r="K20" s="432"/>
      <c r="L20" s="62"/>
      <c r="M20" s="35"/>
      <c r="N20" s="10"/>
      <c r="O20" s="36"/>
    </row>
    <row r="21" spans="1:15" s="51" customFormat="1" ht="12.95" customHeight="1">
      <c r="A21" s="199"/>
      <c r="B21" s="200"/>
      <c r="C21" s="39"/>
      <c r="D21" s="146"/>
      <c r="E21" s="22"/>
      <c r="F21" s="39"/>
      <c r="G21" s="40" t="s">
        <v>169</v>
      </c>
      <c r="H21" s="424"/>
      <c r="I21" s="425"/>
      <c r="J21" s="425"/>
      <c r="K21" s="426"/>
      <c r="L21" s="65"/>
      <c r="M21" s="37"/>
      <c r="N21" s="14"/>
      <c r="O21" s="38"/>
    </row>
    <row r="22" spans="1:15" s="51" customFormat="1" ht="12.95" customHeight="1">
      <c r="A22" s="197" t="s">
        <v>2242</v>
      </c>
      <c r="B22" s="198" t="s">
        <v>2254</v>
      </c>
      <c r="C22" s="33"/>
      <c r="D22" s="144"/>
      <c r="E22" s="20"/>
      <c r="F22" s="33"/>
      <c r="G22" s="30"/>
      <c r="H22" s="427"/>
      <c r="I22" s="428"/>
      <c r="J22" s="428"/>
      <c r="K22" s="429"/>
      <c r="L22" s="64"/>
      <c r="M22" s="152"/>
      <c r="N22" s="10"/>
      <c r="O22" s="36"/>
    </row>
    <row r="23" spans="1:15" s="51" customFormat="1" ht="12.95" customHeight="1">
      <c r="A23" s="197" t="s">
        <v>2245</v>
      </c>
      <c r="B23" s="198" t="s">
        <v>2255</v>
      </c>
      <c r="C23" s="33"/>
      <c r="D23" s="144">
        <v>5</v>
      </c>
      <c r="E23" s="20"/>
      <c r="F23" s="33"/>
      <c r="G23" s="34"/>
      <c r="H23" s="430"/>
      <c r="I23" s="431"/>
      <c r="J23" s="431"/>
      <c r="K23" s="432"/>
      <c r="L23" s="62"/>
      <c r="M23" s="35"/>
      <c r="N23" s="10"/>
      <c r="O23" s="36"/>
    </row>
    <row r="24" spans="1:15" s="51" customFormat="1" ht="12.95" customHeight="1">
      <c r="A24" s="197"/>
      <c r="B24" s="198" t="s">
        <v>2282</v>
      </c>
      <c r="C24" s="33"/>
      <c r="D24" s="144"/>
      <c r="E24" s="20"/>
      <c r="F24" s="33"/>
      <c r="G24" s="40" t="s">
        <v>169</v>
      </c>
      <c r="H24" s="430"/>
      <c r="I24" s="431"/>
      <c r="J24" s="431"/>
      <c r="K24" s="432"/>
      <c r="L24" s="21"/>
      <c r="M24" s="37"/>
      <c r="N24" s="10"/>
      <c r="O24" s="36"/>
    </row>
    <row r="25" spans="1:15" s="51" customFormat="1" ht="12.95" customHeight="1">
      <c r="A25" s="195"/>
      <c r="B25" s="196"/>
      <c r="C25" s="29"/>
      <c r="D25" s="145"/>
      <c r="E25" s="23"/>
      <c r="F25" s="29"/>
      <c r="G25" s="30"/>
      <c r="H25" s="427"/>
      <c r="I25" s="428"/>
      <c r="J25" s="428"/>
      <c r="K25" s="429"/>
      <c r="L25" s="64"/>
      <c r="M25" s="152"/>
      <c r="N25" s="12"/>
      <c r="O25" s="32"/>
    </row>
    <row r="26" spans="1:15" s="51" customFormat="1" ht="12.95" customHeight="1">
      <c r="A26" s="197"/>
      <c r="B26" s="198"/>
      <c r="C26" s="33"/>
      <c r="D26" s="144"/>
      <c r="E26" s="20"/>
      <c r="F26" s="33"/>
      <c r="G26" s="34"/>
      <c r="H26" s="430"/>
      <c r="I26" s="431"/>
      <c r="J26" s="431"/>
      <c r="K26" s="432"/>
      <c r="L26" s="62"/>
      <c r="M26" s="35"/>
      <c r="N26" s="10"/>
      <c r="O26" s="36"/>
    </row>
    <row r="27" spans="1:15" s="51" customFormat="1" ht="12.95" customHeight="1">
      <c r="A27" s="199"/>
      <c r="B27" s="200"/>
      <c r="C27" s="39"/>
      <c r="D27" s="146"/>
      <c r="E27" s="22"/>
      <c r="F27" s="39"/>
      <c r="G27" s="40"/>
      <c r="H27" s="424"/>
      <c r="I27" s="425"/>
      <c r="J27" s="425"/>
      <c r="K27" s="426"/>
      <c r="L27" s="65"/>
      <c r="M27" s="37"/>
      <c r="N27" s="14"/>
      <c r="O27" s="38"/>
    </row>
    <row r="28" spans="1:15" s="51" customFormat="1" ht="12.95" customHeight="1">
      <c r="A28" s="11" t="s">
        <v>134</v>
      </c>
      <c r="B28" s="31" t="s">
        <v>78</v>
      </c>
      <c r="C28" s="29"/>
      <c r="D28" s="145" t="s">
        <v>78</v>
      </c>
      <c r="E28" s="23"/>
      <c r="F28" s="29"/>
      <c r="G28" s="30" t="s">
        <v>78</v>
      </c>
      <c r="H28" s="427"/>
      <c r="I28" s="428"/>
      <c r="J28" s="428"/>
      <c r="K28" s="429"/>
      <c r="L28" s="64"/>
      <c r="M28" s="31"/>
      <c r="N28" s="12"/>
      <c r="O28" s="32"/>
    </row>
    <row r="29" spans="1:15" s="51" customFormat="1" ht="12.95" customHeight="1">
      <c r="A29" s="9" t="s">
        <v>78</v>
      </c>
      <c r="B29" s="35" t="s">
        <v>78</v>
      </c>
      <c r="C29" s="33"/>
      <c r="D29" s="144"/>
      <c r="E29" s="20"/>
      <c r="F29" s="33"/>
      <c r="G29" s="34" t="s">
        <v>78</v>
      </c>
      <c r="H29" s="430"/>
      <c r="I29" s="431"/>
      <c r="J29" s="431"/>
      <c r="K29" s="432"/>
      <c r="L29" s="62">
        <f>ROUNDDOWN(D29*H29,0)</f>
        <v>0</v>
      </c>
      <c r="M29" s="35"/>
      <c r="N29" s="10"/>
      <c r="O29" s="36"/>
    </row>
    <row r="30" spans="1:15" s="51" customFormat="1" ht="12.95" customHeight="1">
      <c r="A30" s="13" t="s">
        <v>78</v>
      </c>
      <c r="B30" s="37" t="s">
        <v>78</v>
      </c>
      <c r="C30" s="39"/>
      <c r="D30" s="146" t="s">
        <v>78</v>
      </c>
      <c r="E30" s="22"/>
      <c r="F30" s="39"/>
      <c r="G30" s="40" t="s">
        <v>78</v>
      </c>
      <c r="H30" s="424"/>
      <c r="I30" s="425"/>
      <c r="J30" s="425"/>
      <c r="K30" s="426"/>
      <c r="L30" s="65"/>
      <c r="M30" s="37"/>
      <c r="N30" s="14"/>
      <c r="O30" s="38"/>
    </row>
    <row r="31" spans="1:15" s="51" customFormat="1" ht="12.95" customHeight="1">
      <c r="A31" s="11" t="s">
        <v>787</v>
      </c>
      <c r="B31" s="31" t="s">
        <v>78</v>
      </c>
      <c r="C31" s="29"/>
      <c r="D31" s="145" t="s">
        <v>78</v>
      </c>
      <c r="E31" s="23"/>
      <c r="F31" s="29"/>
      <c r="G31" s="30" t="s">
        <v>78</v>
      </c>
      <c r="H31" s="427"/>
      <c r="I31" s="428"/>
      <c r="J31" s="428"/>
      <c r="K31" s="429"/>
      <c r="L31" s="64"/>
      <c r="M31" s="31"/>
      <c r="N31" s="12"/>
      <c r="O31" s="32"/>
    </row>
    <row r="32" spans="1:15" s="51" customFormat="1" ht="12.95" customHeight="1">
      <c r="A32" s="9" t="s">
        <v>78</v>
      </c>
      <c r="B32" s="35" t="s">
        <v>78</v>
      </c>
      <c r="C32" s="33"/>
      <c r="D32" s="144"/>
      <c r="E32" s="20"/>
      <c r="F32" s="33"/>
      <c r="G32" s="34" t="s">
        <v>78</v>
      </c>
      <c r="H32" s="430"/>
      <c r="I32" s="431"/>
      <c r="J32" s="431"/>
      <c r="K32" s="432"/>
      <c r="L32" s="62"/>
      <c r="M32" s="35"/>
      <c r="N32" s="10"/>
      <c r="O32" s="36"/>
    </row>
    <row r="33" spans="1:15" s="51" customFormat="1" ht="12.95" customHeight="1">
      <c r="A33" s="13" t="s">
        <v>78</v>
      </c>
      <c r="B33" s="37" t="s">
        <v>78</v>
      </c>
      <c r="C33" s="39"/>
      <c r="D33" s="146" t="s">
        <v>78</v>
      </c>
      <c r="E33" s="22"/>
      <c r="F33" s="39"/>
      <c r="G33" s="40" t="s">
        <v>78</v>
      </c>
      <c r="H33" s="424"/>
      <c r="I33" s="425"/>
      <c r="J33" s="425"/>
      <c r="K33" s="426"/>
      <c r="L33" s="65"/>
      <c r="M33" s="37"/>
      <c r="N33" s="14"/>
      <c r="O33" s="38"/>
    </row>
    <row r="34" spans="1:15" s="51" customFormat="1" ht="12.95" customHeight="1">
      <c r="A34" s="9" t="s">
        <v>2040</v>
      </c>
      <c r="B34" s="35" t="s">
        <v>2041</v>
      </c>
      <c r="C34" s="33"/>
      <c r="D34" s="144" t="s">
        <v>78</v>
      </c>
      <c r="E34" s="20"/>
      <c r="F34" s="33"/>
      <c r="G34" s="34" t="s">
        <v>78</v>
      </c>
      <c r="H34" s="427"/>
      <c r="I34" s="428"/>
      <c r="J34" s="428"/>
      <c r="K34" s="429"/>
      <c r="L34" s="64"/>
      <c r="M34" s="152"/>
      <c r="N34" s="10"/>
      <c r="O34" s="36"/>
    </row>
    <row r="35" spans="1:15" s="51" customFormat="1" ht="12.95" customHeight="1">
      <c r="A35" s="9" t="s">
        <v>78</v>
      </c>
      <c r="B35" s="35" t="s">
        <v>1733</v>
      </c>
      <c r="C35" s="33"/>
      <c r="D35" s="144">
        <v>12</v>
      </c>
      <c r="E35" s="20"/>
      <c r="F35" s="33"/>
      <c r="G35" s="34" t="s">
        <v>78</v>
      </c>
      <c r="H35" s="430"/>
      <c r="I35" s="431"/>
      <c r="J35" s="431"/>
      <c r="K35" s="432"/>
      <c r="L35" s="62"/>
      <c r="M35" s="154"/>
      <c r="N35" s="10"/>
      <c r="O35" s="36"/>
    </row>
    <row r="36" spans="1:15" s="51" customFormat="1" ht="12.95" customHeight="1">
      <c r="A36" s="9" t="s">
        <v>78</v>
      </c>
      <c r="B36" s="37" t="s">
        <v>78</v>
      </c>
      <c r="C36" s="33"/>
      <c r="D36" s="144" t="s">
        <v>78</v>
      </c>
      <c r="E36" s="20"/>
      <c r="F36" s="33"/>
      <c r="G36" s="34" t="s">
        <v>101</v>
      </c>
      <c r="H36" s="424"/>
      <c r="I36" s="425"/>
      <c r="J36" s="425"/>
      <c r="K36" s="426"/>
      <c r="L36" s="65"/>
      <c r="M36" s="174"/>
      <c r="N36" s="10"/>
      <c r="O36" s="36"/>
    </row>
    <row r="37" spans="1:15" s="51" customFormat="1" ht="12.95" customHeight="1">
      <c r="A37" s="11" t="s">
        <v>788</v>
      </c>
      <c r="B37" s="31" t="s">
        <v>791</v>
      </c>
      <c r="C37" s="29"/>
      <c r="D37" s="145" t="s">
        <v>78</v>
      </c>
      <c r="E37" s="23"/>
      <c r="F37" s="29"/>
      <c r="G37" s="30" t="s">
        <v>78</v>
      </c>
      <c r="H37" s="427"/>
      <c r="I37" s="428"/>
      <c r="J37" s="428"/>
      <c r="K37" s="429"/>
      <c r="L37" s="64"/>
      <c r="M37" s="152"/>
      <c r="N37" s="12"/>
      <c r="O37" s="32"/>
    </row>
    <row r="38" spans="1:15" s="51" customFormat="1" ht="12.95" customHeight="1">
      <c r="A38" s="9" t="s">
        <v>78</v>
      </c>
      <c r="B38" s="35" t="s">
        <v>790</v>
      </c>
      <c r="C38" s="33"/>
      <c r="D38" s="144">
        <v>1.3</v>
      </c>
      <c r="E38" s="20"/>
      <c r="F38" s="33"/>
      <c r="G38" s="34" t="s">
        <v>78</v>
      </c>
      <c r="H38" s="430"/>
      <c r="I38" s="431"/>
      <c r="J38" s="431"/>
      <c r="K38" s="432"/>
      <c r="L38" s="62"/>
      <c r="M38" s="154"/>
      <c r="N38" s="10"/>
      <c r="O38" s="36"/>
    </row>
    <row r="39" spans="1:15" s="51" customFormat="1" ht="12.95" customHeight="1">
      <c r="A39" s="13" t="s">
        <v>78</v>
      </c>
      <c r="B39" s="37" t="s">
        <v>78</v>
      </c>
      <c r="C39" s="39"/>
      <c r="D39" s="146" t="s">
        <v>78</v>
      </c>
      <c r="E39" s="22"/>
      <c r="F39" s="39"/>
      <c r="G39" s="40" t="s">
        <v>101</v>
      </c>
      <c r="H39" s="424"/>
      <c r="I39" s="425"/>
      <c r="J39" s="425"/>
      <c r="K39" s="426"/>
      <c r="L39" s="65"/>
      <c r="M39" s="174"/>
      <c r="N39" s="14"/>
      <c r="O39" s="38"/>
    </row>
    <row r="40" spans="1:15" s="51" customFormat="1" ht="12.95" customHeight="1">
      <c r="A40" s="9" t="s">
        <v>2042</v>
      </c>
      <c r="B40" s="35" t="s">
        <v>2041</v>
      </c>
      <c r="C40" s="33"/>
      <c r="D40" s="144" t="s">
        <v>78</v>
      </c>
      <c r="E40" s="20"/>
      <c r="F40" s="33"/>
      <c r="G40" s="34" t="s">
        <v>78</v>
      </c>
      <c r="H40" s="427"/>
      <c r="I40" s="428"/>
      <c r="J40" s="428"/>
      <c r="K40" s="429"/>
      <c r="L40" s="64"/>
      <c r="M40" s="152"/>
      <c r="N40" s="10"/>
      <c r="O40" s="36"/>
    </row>
    <row r="41" spans="1:15" s="51" customFormat="1" ht="12.95" customHeight="1">
      <c r="A41" s="9" t="s">
        <v>78</v>
      </c>
      <c r="B41" s="35" t="s">
        <v>2043</v>
      </c>
      <c r="C41" s="33"/>
      <c r="D41" s="144">
        <v>13.8</v>
      </c>
      <c r="E41" s="20"/>
      <c r="F41" s="33"/>
      <c r="G41" s="34" t="s">
        <v>78</v>
      </c>
      <c r="H41" s="430"/>
      <c r="I41" s="431"/>
      <c r="J41" s="431"/>
      <c r="K41" s="432"/>
      <c r="L41" s="62"/>
      <c r="M41" s="154"/>
      <c r="N41" s="10"/>
      <c r="O41" s="36"/>
    </row>
    <row r="42" spans="1:15" s="51" customFormat="1" ht="12.95" customHeight="1">
      <c r="A42" s="9" t="s">
        <v>78</v>
      </c>
      <c r="B42" s="37" t="s">
        <v>78</v>
      </c>
      <c r="C42" s="33"/>
      <c r="D42" s="144" t="s">
        <v>78</v>
      </c>
      <c r="E42" s="20"/>
      <c r="F42" s="33"/>
      <c r="G42" s="34" t="s">
        <v>101</v>
      </c>
      <c r="H42" s="424"/>
      <c r="I42" s="425"/>
      <c r="J42" s="425"/>
      <c r="K42" s="426"/>
      <c r="L42" s="65"/>
      <c r="M42" s="174"/>
      <c r="N42" s="10"/>
      <c r="O42" s="36"/>
    </row>
    <row r="43" spans="1:15" s="51" customFormat="1" ht="12.95" customHeight="1">
      <c r="A43" s="11" t="s">
        <v>792</v>
      </c>
      <c r="B43" s="31" t="s">
        <v>789</v>
      </c>
      <c r="C43" s="29"/>
      <c r="D43" s="145" t="s">
        <v>78</v>
      </c>
      <c r="E43" s="23"/>
      <c r="F43" s="29"/>
      <c r="G43" s="30" t="s">
        <v>78</v>
      </c>
      <c r="H43" s="427"/>
      <c r="I43" s="428"/>
      <c r="J43" s="428"/>
      <c r="K43" s="429"/>
      <c r="L43" s="64"/>
      <c r="M43" s="152"/>
      <c r="N43" s="12"/>
      <c r="O43" s="32"/>
    </row>
    <row r="44" spans="1:15" s="51" customFormat="1" ht="12.95" customHeight="1">
      <c r="A44" s="9" t="s">
        <v>78</v>
      </c>
      <c r="B44" s="35" t="s">
        <v>790</v>
      </c>
      <c r="C44" s="269"/>
      <c r="D44" s="144">
        <v>7.2</v>
      </c>
      <c r="E44" s="20"/>
      <c r="F44" s="33"/>
      <c r="G44" s="34" t="s">
        <v>78</v>
      </c>
      <c r="H44" s="430"/>
      <c r="I44" s="431"/>
      <c r="J44" s="431"/>
      <c r="K44" s="432"/>
      <c r="L44" s="62"/>
      <c r="M44" s="154"/>
      <c r="N44" s="10"/>
      <c r="O44" s="36"/>
    </row>
    <row r="45" spans="1:15" s="51" customFormat="1" ht="12.95" customHeight="1">
      <c r="A45" s="13" t="s">
        <v>78</v>
      </c>
      <c r="B45" s="37" t="s">
        <v>78</v>
      </c>
      <c r="C45" s="39"/>
      <c r="D45" s="146" t="s">
        <v>78</v>
      </c>
      <c r="E45" s="22"/>
      <c r="F45" s="39"/>
      <c r="G45" s="40" t="s">
        <v>101</v>
      </c>
      <c r="H45" s="424"/>
      <c r="I45" s="425"/>
      <c r="J45" s="425"/>
      <c r="K45" s="426"/>
      <c r="L45" s="65"/>
      <c r="M45" s="174"/>
      <c r="N45" s="14"/>
      <c r="O45" s="38"/>
    </row>
    <row r="46" spans="1:15" s="51" customFormat="1" ht="12.95" customHeight="1">
      <c r="A46" s="9" t="s">
        <v>2044</v>
      </c>
      <c r="B46" s="35" t="s">
        <v>789</v>
      </c>
      <c r="C46" s="33"/>
      <c r="D46" s="144" t="s">
        <v>78</v>
      </c>
      <c r="E46" s="20"/>
      <c r="F46" s="33"/>
      <c r="G46" s="34" t="s">
        <v>78</v>
      </c>
      <c r="H46" s="427"/>
      <c r="I46" s="428"/>
      <c r="J46" s="428"/>
      <c r="K46" s="429"/>
      <c r="L46" s="64"/>
      <c r="M46" s="152"/>
      <c r="N46" s="10"/>
      <c r="O46" s="36"/>
    </row>
    <row r="47" spans="1:15" s="51" customFormat="1" ht="12.95" customHeight="1">
      <c r="A47" s="9" t="s">
        <v>2045</v>
      </c>
      <c r="B47" s="35" t="s">
        <v>790</v>
      </c>
      <c r="C47" s="33"/>
      <c r="D47" s="144">
        <v>1.4</v>
      </c>
      <c r="E47" s="20"/>
      <c r="F47" s="33"/>
      <c r="G47" s="34" t="s">
        <v>78</v>
      </c>
      <c r="H47" s="430"/>
      <c r="I47" s="431"/>
      <c r="J47" s="431"/>
      <c r="K47" s="432"/>
      <c r="L47" s="62"/>
      <c r="M47" s="154"/>
      <c r="N47" s="10"/>
      <c r="O47" s="36"/>
    </row>
    <row r="48" spans="1:15" s="51" customFormat="1" ht="12.95" customHeight="1">
      <c r="A48" s="9" t="s">
        <v>78</v>
      </c>
      <c r="B48" s="35" t="s">
        <v>78</v>
      </c>
      <c r="C48" s="33"/>
      <c r="D48" s="144" t="s">
        <v>78</v>
      </c>
      <c r="E48" s="20"/>
      <c r="F48" s="33"/>
      <c r="G48" s="148" t="s">
        <v>101</v>
      </c>
      <c r="H48" s="424"/>
      <c r="I48" s="425"/>
      <c r="J48" s="425"/>
      <c r="K48" s="426"/>
      <c r="L48" s="65"/>
      <c r="M48" s="174"/>
      <c r="N48" s="10"/>
      <c r="O48" s="36"/>
    </row>
    <row r="49" spans="1:15" s="51" customFormat="1" ht="12.95" customHeight="1">
      <c r="A49" s="11" t="s">
        <v>2046</v>
      </c>
      <c r="B49" s="31" t="s">
        <v>2041</v>
      </c>
      <c r="C49" s="29"/>
      <c r="D49" s="145" t="s">
        <v>78</v>
      </c>
      <c r="E49" s="23"/>
      <c r="F49" s="29"/>
      <c r="G49" s="34" t="s">
        <v>78</v>
      </c>
      <c r="H49" s="427"/>
      <c r="I49" s="428"/>
      <c r="J49" s="428"/>
      <c r="K49" s="429"/>
      <c r="L49" s="64"/>
      <c r="M49" s="152"/>
      <c r="N49" s="12"/>
      <c r="O49" s="32"/>
    </row>
    <row r="50" spans="1:15" s="51" customFormat="1" ht="12.95" customHeight="1">
      <c r="A50" s="9" t="s">
        <v>2047</v>
      </c>
      <c r="B50" s="35" t="s">
        <v>794</v>
      </c>
      <c r="C50" s="33"/>
      <c r="D50" s="144">
        <v>2.2999999999999998</v>
      </c>
      <c r="E50" s="20"/>
      <c r="F50" s="33"/>
      <c r="G50" s="34" t="s">
        <v>78</v>
      </c>
      <c r="H50" s="430"/>
      <c r="I50" s="431"/>
      <c r="J50" s="431"/>
      <c r="K50" s="432"/>
      <c r="L50" s="62"/>
      <c r="M50" s="154"/>
      <c r="N50" s="10"/>
      <c r="O50" s="36"/>
    </row>
    <row r="51" spans="1:15" s="51" customFormat="1" ht="12.95" customHeight="1">
      <c r="A51" s="13" t="s">
        <v>78</v>
      </c>
      <c r="B51" s="37" t="s">
        <v>78</v>
      </c>
      <c r="C51" s="39"/>
      <c r="D51" s="146" t="s">
        <v>78</v>
      </c>
      <c r="E51" s="22"/>
      <c r="F51" s="39"/>
      <c r="G51" s="148" t="s">
        <v>101</v>
      </c>
      <c r="H51" s="424"/>
      <c r="I51" s="425"/>
      <c r="J51" s="425"/>
      <c r="K51" s="426"/>
      <c r="L51" s="65"/>
      <c r="M51" s="174"/>
      <c r="N51" s="14"/>
      <c r="O51" s="38"/>
    </row>
    <row r="52" spans="1:15" s="51" customFormat="1" ht="12.95" customHeight="1">
      <c r="A52" s="9" t="s">
        <v>2048</v>
      </c>
      <c r="B52" s="35" t="s">
        <v>789</v>
      </c>
      <c r="C52" s="33"/>
      <c r="D52" s="144" t="s">
        <v>78</v>
      </c>
      <c r="E52" s="20"/>
      <c r="F52" s="33"/>
      <c r="G52" s="34" t="s">
        <v>78</v>
      </c>
      <c r="H52" s="427"/>
      <c r="I52" s="428"/>
      <c r="J52" s="428"/>
      <c r="K52" s="429"/>
      <c r="L52" s="64"/>
      <c r="M52" s="152"/>
      <c r="N52" s="10"/>
      <c r="O52" s="36"/>
    </row>
    <row r="53" spans="1:15" s="51" customFormat="1" ht="12.95" customHeight="1">
      <c r="A53" s="9" t="s">
        <v>2128</v>
      </c>
      <c r="B53" s="35" t="s">
        <v>794</v>
      </c>
      <c r="C53" s="33"/>
      <c r="D53" s="144">
        <v>1.2</v>
      </c>
      <c r="E53" s="20"/>
      <c r="F53" s="33"/>
      <c r="G53" s="34" t="s">
        <v>78</v>
      </c>
      <c r="H53" s="430"/>
      <c r="I53" s="431"/>
      <c r="J53" s="431"/>
      <c r="K53" s="432"/>
      <c r="L53" s="62"/>
      <c r="M53" s="154"/>
      <c r="N53" s="10"/>
      <c r="O53" s="36"/>
    </row>
    <row r="54" spans="1:15" s="51" customFormat="1" ht="12.95" customHeight="1">
      <c r="A54" s="9" t="s">
        <v>78</v>
      </c>
      <c r="B54" s="35" t="s">
        <v>78</v>
      </c>
      <c r="C54" s="33"/>
      <c r="D54" s="144" t="s">
        <v>78</v>
      </c>
      <c r="E54" s="20"/>
      <c r="F54" s="33"/>
      <c r="G54" s="34" t="s">
        <v>101</v>
      </c>
      <c r="H54" s="424"/>
      <c r="I54" s="425"/>
      <c r="J54" s="425"/>
      <c r="K54" s="426"/>
      <c r="L54" s="65"/>
      <c r="M54" s="174"/>
      <c r="N54" s="10"/>
      <c r="O54" s="36"/>
    </row>
    <row r="55" spans="1:15" s="51" customFormat="1" ht="12.95" customHeight="1">
      <c r="A55" s="11" t="s">
        <v>2129</v>
      </c>
      <c r="B55" s="31" t="s">
        <v>789</v>
      </c>
      <c r="C55" s="29"/>
      <c r="D55" s="145" t="s">
        <v>78</v>
      </c>
      <c r="E55" s="23"/>
      <c r="F55" s="29"/>
      <c r="G55" s="30" t="s">
        <v>78</v>
      </c>
      <c r="H55" s="427"/>
      <c r="I55" s="428"/>
      <c r="J55" s="428"/>
      <c r="K55" s="429"/>
      <c r="L55" s="64"/>
      <c r="M55" s="152"/>
      <c r="N55" s="12"/>
      <c r="O55" s="32"/>
    </row>
    <row r="56" spans="1:15" s="51" customFormat="1" ht="12.95" customHeight="1">
      <c r="A56" s="9" t="s">
        <v>795</v>
      </c>
      <c r="B56" s="35" t="s">
        <v>794</v>
      </c>
      <c r="C56" s="33"/>
      <c r="D56" s="144">
        <v>2</v>
      </c>
      <c r="E56" s="20"/>
      <c r="F56" s="33"/>
      <c r="G56" s="34" t="s">
        <v>78</v>
      </c>
      <c r="H56" s="430"/>
      <c r="I56" s="431"/>
      <c r="J56" s="431"/>
      <c r="K56" s="432"/>
      <c r="L56" s="62"/>
      <c r="M56" s="154"/>
      <c r="N56" s="10"/>
      <c r="O56" s="36"/>
    </row>
    <row r="57" spans="1:15" s="51" customFormat="1" ht="12.95" customHeight="1">
      <c r="A57" s="13" t="s">
        <v>78</v>
      </c>
      <c r="B57" s="37" t="s">
        <v>78</v>
      </c>
      <c r="C57" s="39"/>
      <c r="D57" s="146" t="s">
        <v>78</v>
      </c>
      <c r="E57" s="22"/>
      <c r="F57" s="39"/>
      <c r="G57" s="40" t="s">
        <v>101</v>
      </c>
      <c r="H57" s="424"/>
      <c r="I57" s="425"/>
      <c r="J57" s="425"/>
      <c r="K57" s="426"/>
      <c r="L57" s="65"/>
      <c r="M57" s="174"/>
      <c r="N57" s="14"/>
      <c r="O57" s="38"/>
    </row>
    <row r="58" spans="1:15" s="51" customFormat="1" ht="12.95" customHeight="1">
      <c r="A58" s="11" t="s">
        <v>2044</v>
      </c>
      <c r="B58" s="482" t="s">
        <v>2157</v>
      </c>
      <c r="C58" s="483"/>
      <c r="D58" s="145" t="s">
        <v>78</v>
      </c>
      <c r="E58" s="23"/>
      <c r="F58" s="29"/>
      <c r="G58" s="30" t="s">
        <v>78</v>
      </c>
      <c r="H58" s="427"/>
      <c r="I58" s="428"/>
      <c r="J58" s="428"/>
      <c r="K58" s="429"/>
      <c r="L58" s="64"/>
      <c r="M58" s="152"/>
      <c r="N58" s="12"/>
      <c r="O58" s="32"/>
    </row>
    <row r="59" spans="1:15" s="51" customFormat="1" ht="12.95" customHeight="1">
      <c r="A59" s="9" t="s">
        <v>2130</v>
      </c>
      <c r="B59" s="35" t="s">
        <v>78</v>
      </c>
      <c r="C59" s="33"/>
      <c r="D59" s="144">
        <v>1</v>
      </c>
      <c r="E59" s="20"/>
      <c r="F59" s="33"/>
      <c r="G59" s="34" t="s">
        <v>78</v>
      </c>
      <c r="H59" s="430"/>
      <c r="I59" s="431"/>
      <c r="J59" s="431"/>
      <c r="K59" s="432"/>
      <c r="L59" s="62"/>
      <c r="M59" s="154"/>
      <c r="N59" s="10"/>
      <c r="O59" s="36"/>
    </row>
    <row r="60" spans="1:15" s="51" customFormat="1" ht="12.95" customHeight="1">
      <c r="A60" s="13" t="s">
        <v>78</v>
      </c>
      <c r="B60" s="37" t="s">
        <v>78</v>
      </c>
      <c r="C60" s="39"/>
      <c r="D60" s="146" t="s">
        <v>78</v>
      </c>
      <c r="E60" s="22"/>
      <c r="F60" s="39"/>
      <c r="G60" s="40" t="s">
        <v>169</v>
      </c>
      <c r="H60" s="424"/>
      <c r="I60" s="425"/>
      <c r="J60" s="425"/>
      <c r="K60" s="426"/>
      <c r="L60" s="65"/>
      <c r="M60" s="174"/>
      <c r="N60" s="14"/>
      <c r="O60" s="38"/>
    </row>
    <row r="61" spans="1:15" s="51" customFormat="1" ht="12.95" customHeight="1">
      <c r="A61" s="11" t="s">
        <v>2044</v>
      </c>
      <c r="B61" s="31" t="s">
        <v>2158</v>
      </c>
      <c r="C61" s="29"/>
      <c r="D61" s="145" t="s">
        <v>78</v>
      </c>
      <c r="E61" s="23"/>
      <c r="F61" s="29"/>
      <c r="G61" s="30" t="s">
        <v>78</v>
      </c>
      <c r="H61" s="427"/>
      <c r="I61" s="428"/>
      <c r="J61" s="428"/>
      <c r="K61" s="429"/>
      <c r="L61" s="24"/>
      <c r="M61" s="152"/>
      <c r="N61" s="12"/>
      <c r="O61" s="32"/>
    </row>
    <row r="62" spans="1:15" s="51" customFormat="1" ht="12.95" customHeight="1">
      <c r="A62" s="9" t="s">
        <v>2131</v>
      </c>
      <c r="B62" s="35" t="s">
        <v>78</v>
      </c>
      <c r="C62" s="33"/>
      <c r="D62" s="144">
        <v>1</v>
      </c>
      <c r="E62" s="20"/>
      <c r="F62" s="33"/>
      <c r="G62" s="34" t="s">
        <v>78</v>
      </c>
      <c r="H62" s="430"/>
      <c r="I62" s="431"/>
      <c r="J62" s="431"/>
      <c r="K62" s="432"/>
      <c r="L62" s="62"/>
      <c r="M62" s="154"/>
      <c r="N62" s="10"/>
      <c r="O62" s="36"/>
    </row>
    <row r="63" spans="1:15" s="51" customFormat="1" ht="12.95" customHeight="1" thickBot="1">
      <c r="A63" s="15" t="s">
        <v>78</v>
      </c>
      <c r="B63" s="50" t="s">
        <v>78</v>
      </c>
      <c r="C63" s="77"/>
      <c r="D63" s="147" t="s">
        <v>78</v>
      </c>
      <c r="E63" s="25"/>
      <c r="F63" s="77"/>
      <c r="G63" s="78" t="s">
        <v>169</v>
      </c>
      <c r="H63" s="441"/>
      <c r="I63" s="442"/>
      <c r="J63" s="442"/>
      <c r="K63" s="443"/>
      <c r="L63" s="63"/>
      <c r="M63" s="176"/>
      <c r="N63" s="16"/>
      <c r="O63" s="79"/>
    </row>
    <row r="64" spans="1:15" s="51" customFormat="1" ht="18" customHeight="1">
      <c r="A64" s="1"/>
      <c r="B64" s="1"/>
      <c r="C64" s="1"/>
      <c r="D64" s="448"/>
      <c r="E64" s="448"/>
      <c r="F64" s="448"/>
      <c r="G64" s="448"/>
      <c r="H64" s="448"/>
      <c r="I64" s="448"/>
      <c r="J64" s="448"/>
      <c r="K64" s="448"/>
      <c r="L64" s="17"/>
      <c r="M64" s="1"/>
      <c r="N64" s="1"/>
      <c r="O64" s="1"/>
    </row>
    <row r="65" spans="1:15" s="51" customFormat="1" ht="20.100000000000001" customHeight="1" thickBot="1">
      <c r="A65" s="6" t="s">
        <v>10</v>
      </c>
      <c r="B65" s="1"/>
      <c r="C65" s="1"/>
      <c r="D65" s="17"/>
      <c r="E65" s="17"/>
      <c r="F65" s="1"/>
      <c r="G65" s="7"/>
      <c r="H65" s="7"/>
      <c r="I65" s="1"/>
      <c r="J65" s="1"/>
      <c r="K65" s="1"/>
      <c r="L65" s="17"/>
      <c r="M65" s="1"/>
      <c r="N65" s="1"/>
      <c r="O65" s="1"/>
    </row>
    <row r="66" spans="1:15" s="51" customFormat="1" ht="20.100000000000001" customHeight="1" thickBot="1">
      <c r="A66" s="19"/>
      <c r="B66" s="2"/>
      <c r="C66" s="2"/>
      <c r="D66" s="18"/>
      <c r="E66" s="18"/>
      <c r="F66" s="2"/>
      <c r="G66" s="3"/>
      <c r="H66" s="3"/>
      <c r="I66" s="2"/>
      <c r="J66" s="2"/>
      <c r="K66" s="2"/>
      <c r="L66" s="18"/>
      <c r="M66" s="2"/>
      <c r="N66" s="2"/>
      <c r="O66" s="72"/>
    </row>
    <row r="67" spans="1:15" s="51" customFormat="1" ht="20.100000000000001" customHeight="1" thickBot="1">
      <c r="A67" s="73" t="s">
        <v>5</v>
      </c>
      <c r="B67" s="444" t="s">
        <v>6</v>
      </c>
      <c r="C67" s="445"/>
      <c r="D67" s="444" t="s">
        <v>1</v>
      </c>
      <c r="E67" s="446"/>
      <c r="F67" s="445"/>
      <c r="G67" s="75" t="s">
        <v>2</v>
      </c>
      <c r="H67" s="444" t="s">
        <v>7</v>
      </c>
      <c r="I67" s="446"/>
      <c r="J67" s="446"/>
      <c r="K67" s="445"/>
      <c r="L67" s="74" t="s">
        <v>8</v>
      </c>
      <c r="M67" s="435" t="s">
        <v>4</v>
      </c>
      <c r="N67" s="436"/>
      <c r="O67" s="437"/>
    </row>
    <row r="68" spans="1:15" s="51" customFormat="1" ht="12.95" customHeight="1">
      <c r="A68" s="66" t="s">
        <v>2132</v>
      </c>
      <c r="B68" s="67" t="s">
        <v>796</v>
      </c>
      <c r="C68" s="68"/>
      <c r="D68" s="143" t="s">
        <v>78</v>
      </c>
      <c r="E68" s="44"/>
      <c r="F68" s="68"/>
      <c r="G68" s="69" t="s">
        <v>78</v>
      </c>
      <c r="H68" s="427"/>
      <c r="I68" s="428"/>
      <c r="J68" s="428"/>
      <c r="K68" s="429"/>
      <c r="L68" s="64"/>
      <c r="M68" s="152"/>
      <c r="N68" s="8"/>
      <c r="O68" s="71"/>
    </row>
    <row r="69" spans="1:15" s="51" customFormat="1" ht="12.95" customHeight="1">
      <c r="A69" s="9" t="s">
        <v>2133</v>
      </c>
      <c r="B69" s="35" t="s">
        <v>78</v>
      </c>
      <c r="C69" s="33"/>
      <c r="D69" s="142">
        <v>1</v>
      </c>
      <c r="E69" s="20"/>
      <c r="F69" s="33"/>
      <c r="G69" s="34" t="s">
        <v>78</v>
      </c>
      <c r="H69" s="430"/>
      <c r="I69" s="431"/>
      <c r="J69" s="431"/>
      <c r="K69" s="432"/>
      <c r="L69" s="62"/>
      <c r="M69" s="154"/>
      <c r="N69" s="10"/>
      <c r="O69" s="36"/>
    </row>
    <row r="70" spans="1:15" s="51" customFormat="1" ht="12.95" customHeight="1">
      <c r="A70" s="9" t="s">
        <v>78</v>
      </c>
      <c r="B70" s="35" t="s">
        <v>78</v>
      </c>
      <c r="C70" s="33"/>
      <c r="D70" s="144" t="s">
        <v>78</v>
      </c>
      <c r="E70" s="20"/>
      <c r="F70" s="33"/>
      <c r="G70" s="34" t="s">
        <v>169</v>
      </c>
      <c r="H70" s="424"/>
      <c r="I70" s="425"/>
      <c r="J70" s="425"/>
      <c r="K70" s="426"/>
      <c r="L70" s="65"/>
      <c r="M70" s="174"/>
      <c r="N70" s="10"/>
      <c r="O70" s="36"/>
    </row>
    <row r="71" spans="1:15" s="51" customFormat="1" ht="12.95" customHeight="1">
      <c r="A71" s="11" t="s">
        <v>2134</v>
      </c>
      <c r="B71" s="31" t="s">
        <v>798</v>
      </c>
      <c r="C71" s="29"/>
      <c r="D71" s="145" t="s">
        <v>78</v>
      </c>
      <c r="E71" s="23"/>
      <c r="F71" s="29"/>
      <c r="G71" s="30" t="s">
        <v>78</v>
      </c>
      <c r="H71" s="427"/>
      <c r="I71" s="428"/>
      <c r="J71" s="428"/>
      <c r="K71" s="429"/>
      <c r="L71" s="64"/>
      <c r="M71" s="152"/>
      <c r="N71" s="12"/>
      <c r="O71" s="32"/>
    </row>
    <row r="72" spans="1:15" s="51" customFormat="1" ht="12.95" customHeight="1">
      <c r="A72" s="9" t="s">
        <v>2135</v>
      </c>
      <c r="B72" s="35" t="s">
        <v>78</v>
      </c>
      <c r="C72" s="33"/>
      <c r="D72" s="144">
        <v>2</v>
      </c>
      <c r="E72" s="20"/>
      <c r="F72" s="33"/>
      <c r="G72" s="34" t="s">
        <v>78</v>
      </c>
      <c r="H72" s="430"/>
      <c r="I72" s="431"/>
      <c r="J72" s="431"/>
      <c r="K72" s="432"/>
      <c r="L72" s="62"/>
      <c r="M72" s="154"/>
      <c r="N72" s="10"/>
      <c r="O72" s="36"/>
    </row>
    <row r="73" spans="1:15" s="51" customFormat="1" ht="12.95" customHeight="1">
      <c r="A73" s="13" t="s">
        <v>2137</v>
      </c>
      <c r="B73" s="37" t="s">
        <v>78</v>
      </c>
      <c r="C73" s="39"/>
      <c r="D73" s="146" t="s">
        <v>78</v>
      </c>
      <c r="E73" s="22"/>
      <c r="F73" s="39"/>
      <c r="G73" s="40" t="s">
        <v>169</v>
      </c>
      <c r="H73" s="424"/>
      <c r="I73" s="425"/>
      <c r="J73" s="425"/>
      <c r="K73" s="426"/>
      <c r="L73" s="65"/>
      <c r="M73" s="174"/>
      <c r="N73" s="14"/>
      <c r="O73" s="38"/>
    </row>
    <row r="74" spans="1:15" s="51" customFormat="1" ht="12.95" customHeight="1">
      <c r="A74" s="11" t="s">
        <v>793</v>
      </c>
      <c r="B74" s="31" t="s">
        <v>799</v>
      </c>
      <c r="C74" s="29"/>
      <c r="D74" s="145" t="s">
        <v>78</v>
      </c>
      <c r="E74" s="23"/>
      <c r="F74" s="29"/>
      <c r="G74" s="30" t="s">
        <v>78</v>
      </c>
      <c r="H74" s="427"/>
      <c r="I74" s="428"/>
      <c r="J74" s="428"/>
      <c r="K74" s="429"/>
      <c r="L74" s="64"/>
      <c r="M74" s="152"/>
      <c r="N74" s="12"/>
      <c r="O74" s="32"/>
    </row>
    <row r="75" spans="1:15" s="51" customFormat="1" ht="12.95" customHeight="1">
      <c r="A75" s="9" t="s">
        <v>2136</v>
      </c>
      <c r="B75" s="35" t="s">
        <v>78</v>
      </c>
      <c r="C75" s="33"/>
      <c r="D75" s="144">
        <v>1</v>
      </c>
      <c r="E75" s="20"/>
      <c r="F75" s="33"/>
      <c r="G75" s="34" t="s">
        <v>78</v>
      </c>
      <c r="H75" s="430"/>
      <c r="I75" s="431"/>
      <c r="J75" s="431"/>
      <c r="K75" s="432"/>
      <c r="L75" s="62"/>
      <c r="M75" s="154"/>
      <c r="N75" s="10"/>
      <c r="O75" s="36"/>
    </row>
    <row r="76" spans="1:15" s="51" customFormat="1" ht="12.95" customHeight="1">
      <c r="A76" s="13" t="s">
        <v>78</v>
      </c>
      <c r="B76" s="37" t="s">
        <v>78</v>
      </c>
      <c r="C76" s="39"/>
      <c r="D76" s="146" t="s">
        <v>78</v>
      </c>
      <c r="E76" s="22"/>
      <c r="F76" s="39"/>
      <c r="G76" s="40" t="s">
        <v>169</v>
      </c>
      <c r="H76" s="424"/>
      <c r="I76" s="425"/>
      <c r="J76" s="425"/>
      <c r="K76" s="426"/>
      <c r="L76" s="65"/>
      <c r="M76" s="174"/>
      <c r="N76" s="14"/>
      <c r="O76" s="38"/>
    </row>
    <row r="77" spans="1:15" s="51" customFormat="1" ht="12.95" customHeight="1">
      <c r="A77" s="11" t="s">
        <v>800</v>
      </c>
      <c r="B77" s="31" t="s">
        <v>801</v>
      </c>
      <c r="C77" s="29"/>
      <c r="D77" s="145" t="s">
        <v>78</v>
      </c>
      <c r="E77" s="20"/>
      <c r="F77" s="33"/>
      <c r="G77" s="30" t="s">
        <v>78</v>
      </c>
      <c r="H77" s="427"/>
      <c r="I77" s="428"/>
      <c r="J77" s="428"/>
      <c r="K77" s="429"/>
      <c r="L77" s="64"/>
      <c r="M77" s="152"/>
      <c r="N77" s="10"/>
      <c r="O77" s="36"/>
    </row>
    <row r="78" spans="1:15" s="51" customFormat="1" ht="12.95" customHeight="1">
      <c r="A78" s="9" t="s">
        <v>802</v>
      </c>
      <c r="B78" s="35" t="s">
        <v>78</v>
      </c>
      <c r="C78" s="33"/>
      <c r="D78" s="144">
        <v>1</v>
      </c>
      <c r="E78" s="20"/>
      <c r="F78" s="33"/>
      <c r="G78" s="34" t="s">
        <v>78</v>
      </c>
      <c r="H78" s="430"/>
      <c r="I78" s="431"/>
      <c r="J78" s="431"/>
      <c r="K78" s="432"/>
      <c r="L78" s="62"/>
      <c r="M78" s="154"/>
      <c r="N78" s="10"/>
      <c r="O78" s="36"/>
    </row>
    <row r="79" spans="1:15" s="51" customFormat="1" ht="12.95" customHeight="1">
      <c r="A79" s="13" t="s">
        <v>78</v>
      </c>
      <c r="B79" s="37" t="s">
        <v>78</v>
      </c>
      <c r="C79" s="39"/>
      <c r="D79" s="146" t="s">
        <v>78</v>
      </c>
      <c r="E79" s="20"/>
      <c r="F79" s="33"/>
      <c r="G79" s="40" t="s">
        <v>169</v>
      </c>
      <c r="H79" s="424"/>
      <c r="I79" s="425"/>
      <c r="J79" s="425"/>
      <c r="K79" s="426"/>
      <c r="L79" s="65"/>
      <c r="M79" s="174"/>
      <c r="N79" s="10"/>
      <c r="O79" s="36"/>
    </row>
    <row r="80" spans="1:15" s="51" customFormat="1" ht="12.95" customHeight="1">
      <c r="A80" s="11" t="s">
        <v>803</v>
      </c>
      <c r="B80" s="31" t="s">
        <v>804</v>
      </c>
      <c r="C80" s="29"/>
      <c r="D80" s="145" t="s">
        <v>78</v>
      </c>
      <c r="E80" s="23"/>
      <c r="F80" s="29"/>
      <c r="G80" s="30" t="s">
        <v>78</v>
      </c>
      <c r="H80" s="427"/>
      <c r="I80" s="428"/>
      <c r="J80" s="428"/>
      <c r="K80" s="429"/>
      <c r="L80" s="64"/>
      <c r="M80" s="152"/>
      <c r="N80" s="12"/>
      <c r="O80" s="32"/>
    </row>
    <row r="81" spans="1:15" s="51" customFormat="1" ht="12.95" customHeight="1">
      <c r="A81" s="9" t="s">
        <v>805</v>
      </c>
      <c r="B81" s="35" t="s">
        <v>78</v>
      </c>
      <c r="C81" s="33"/>
      <c r="D81" s="144">
        <v>1</v>
      </c>
      <c r="E81" s="20"/>
      <c r="F81" s="33"/>
      <c r="G81" s="34" t="s">
        <v>78</v>
      </c>
      <c r="H81" s="430"/>
      <c r="I81" s="431"/>
      <c r="J81" s="431"/>
      <c r="K81" s="432"/>
      <c r="L81" s="62"/>
      <c r="M81" s="154"/>
      <c r="N81" s="10"/>
      <c r="O81" s="36"/>
    </row>
    <row r="82" spans="1:15" s="51" customFormat="1" ht="12.95" customHeight="1">
      <c r="A82" s="13" t="s">
        <v>78</v>
      </c>
      <c r="B82" s="37" t="s">
        <v>78</v>
      </c>
      <c r="C82" s="39"/>
      <c r="D82" s="146" t="s">
        <v>78</v>
      </c>
      <c r="E82" s="22"/>
      <c r="F82" s="39"/>
      <c r="G82" s="40" t="s">
        <v>169</v>
      </c>
      <c r="H82" s="424"/>
      <c r="I82" s="425"/>
      <c r="J82" s="425"/>
      <c r="K82" s="426"/>
      <c r="L82" s="65"/>
      <c r="M82" s="174"/>
      <c r="N82" s="14"/>
      <c r="O82" s="38"/>
    </row>
    <row r="83" spans="1:15" s="51" customFormat="1" ht="12.95" customHeight="1">
      <c r="A83" s="11" t="s">
        <v>806</v>
      </c>
      <c r="B83" s="31" t="s">
        <v>807</v>
      </c>
      <c r="C83" s="29"/>
      <c r="D83" s="145" t="s">
        <v>78</v>
      </c>
      <c r="E83" s="23"/>
      <c r="F83" s="29"/>
      <c r="G83" s="30" t="s">
        <v>78</v>
      </c>
      <c r="H83" s="427"/>
      <c r="I83" s="428"/>
      <c r="J83" s="428"/>
      <c r="K83" s="429"/>
      <c r="L83" s="64"/>
      <c r="M83" s="152"/>
      <c r="N83" s="12"/>
      <c r="O83" s="32"/>
    </row>
    <row r="84" spans="1:15" s="51" customFormat="1" ht="12.95" customHeight="1">
      <c r="A84" s="9" t="s">
        <v>805</v>
      </c>
      <c r="B84" s="35" t="s">
        <v>78</v>
      </c>
      <c r="C84" s="33"/>
      <c r="D84" s="144">
        <v>1</v>
      </c>
      <c r="E84" s="20"/>
      <c r="F84" s="33"/>
      <c r="G84" s="34" t="s">
        <v>78</v>
      </c>
      <c r="H84" s="430"/>
      <c r="I84" s="431"/>
      <c r="J84" s="431"/>
      <c r="K84" s="432"/>
      <c r="L84" s="62"/>
      <c r="M84" s="154"/>
      <c r="N84" s="10"/>
      <c r="O84" s="36"/>
    </row>
    <row r="85" spans="1:15" s="51" customFormat="1" ht="12.95" customHeight="1">
      <c r="A85" s="13" t="s">
        <v>78</v>
      </c>
      <c r="B85" s="37" t="s">
        <v>78</v>
      </c>
      <c r="C85" s="39"/>
      <c r="D85" s="146" t="s">
        <v>78</v>
      </c>
      <c r="E85" s="22"/>
      <c r="F85" s="39"/>
      <c r="G85" s="40" t="s">
        <v>169</v>
      </c>
      <c r="H85" s="424"/>
      <c r="I85" s="425"/>
      <c r="J85" s="425"/>
      <c r="K85" s="426"/>
      <c r="L85" s="65"/>
      <c r="M85" s="174"/>
      <c r="N85" s="14"/>
      <c r="O85" s="38"/>
    </row>
    <row r="86" spans="1:15" s="51" customFormat="1" ht="12.95" customHeight="1">
      <c r="A86" s="9" t="s">
        <v>808</v>
      </c>
      <c r="B86" s="35" t="s">
        <v>809</v>
      </c>
      <c r="C86" s="33"/>
      <c r="D86" s="144" t="s">
        <v>78</v>
      </c>
      <c r="E86" s="20"/>
      <c r="F86" s="33"/>
      <c r="G86" s="30" t="s">
        <v>78</v>
      </c>
      <c r="H86" s="427"/>
      <c r="I86" s="428"/>
      <c r="J86" s="428"/>
      <c r="K86" s="429"/>
      <c r="L86" s="64"/>
      <c r="M86" s="152"/>
      <c r="N86" s="10"/>
      <c r="O86" s="36"/>
    </row>
    <row r="87" spans="1:15" s="51" customFormat="1" ht="12.95" customHeight="1">
      <c r="A87" s="9" t="s">
        <v>805</v>
      </c>
      <c r="B87" s="35" t="s">
        <v>78</v>
      </c>
      <c r="C87" s="33"/>
      <c r="D87" s="144">
        <v>1</v>
      </c>
      <c r="E87" s="20"/>
      <c r="F87" s="33"/>
      <c r="G87" s="34" t="s">
        <v>78</v>
      </c>
      <c r="H87" s="430"/>
      <c r="I87" s="431"/>
      <c r="J87" s="431"/>
      <c r="K87" s="432"/>
      <c r="L87" s="62"/>
      <c r="M87" s="154"/>
      <c r="N87" s="10"/>
      <c r="O87" s="36"/>
    </row>
    <row r="88" spans="1:15" s="51" customFormat="1" ht="12.95" customHeight="1">
      <c r="A88" s="9" t="s">
        <v>78</v>
      </c>
      <c r="B88" s="35" t="s">
        <v>78</v>
      </c>
      <c r="C88" s="33"/>
      <c r="D88" s="144" t="s">
        <v>78</v>
      </c>
      <c r="E88" s="20"/>
      <c r="F88" s="33"/>
      <c r="G88" s="40" t="s">
        <v>169</v>
      </c>
      <c r="H88" s="424"/>
      <c r="I88" s="425"/>
      <c r="J88" s="425"/>
      <c r="K88" s="426"/>
      <c r="L88" s="65"/>
      <c r="M88" s="174"/>
      <c r="N88" s="10"/>
      <c r="O88" s="36"/>
    </row>
    <row r="89" spans="1:15" s="51" customFormat="1" ht="12.95" customHeight="1">
      <c r="A89" s="11" t="s">
        <v>2138</v>
      </c>
      <c r="B89" s="31" t="s">
        <v>810</v>
      </c>
      <c r="C89" s="29"/>
      <c r="D89" s="145" t="s">
        <v>78</v>
      </c>
      <c r="E89" s="23"/>
      <c r="F89" s="29"/>
      <c r="G89" s="30" t="s">
        <v>78</v>
      </c>
      <c r="H89" s="427"/>
      <c r="I89" s="428"/>
      <c r="J89" s="428"/>
      <c r="K89" s="429"/>
      <c r="L89" s="64"/>
      <c r="M89" s="152"/>
      <c r="N89" s="12"/>
      <c r="O89" s="32"/>
    </row>
    <row r="90" spans="1:15" s="51" customFormat="1" ht="12.95" customHeight="1">
      <c r="A90" s="9" t="s">
        <v>78</v>
      </c>
      <c r="B90" s="35" t="s">
        <v>78</v>
      </c>
      <c r="C90" s="33"/>
      <c r="D90" s="144">
        <v>2</v>
      </c>
      <c r="E90" s="20"/>
      <c r="F90" s="33"/>
      <c r="G90" s="34" t="s">
        <v>78</v>
      </c>
      <c r="H90" s="430"/>
      <c r="I90" s="431"/>
      <c r="J90" s="431"/>
      <c r="K90" s="432"/>
      <c r="L90" s="62"/>
      <c r="M90" s="154"/>
      <c r="N90" s="10"/>
      <c r="O90" s="36"/>
    </row>
    <row r="91" spans="1:15" s="51" customFormat="1" ht="12.95" customHeight="1">
      <c r="A91" s="13" t="s">
        <v>78</v>
      </c>
      <c r="B91" s="37" t="s">
        <v>78</v>
      </c>
      <c r="C91" s="39"/>
      <c r="D91" s="146" t="s">
        <v>78</v>
      </c>
      <c r="E91" s="22"/>
      <c r="F91" s="39"/>
      <c r="G91" s="40" t="s">
        <v>169</v>
      </c>
      <c r="H91" s="424"/>
      <c r="I91" s="425"/>
      <c r="J91" s="425"/>
      <c r="K91" s="426"/>
      <c r="L91" s="65"/>
      <c r="M91" s="174"/>
      <c r="N91" s="14"/>
      <c r="O91" s="38"/>
    </row>
    <row r="92" spans="1:15" s="51" customFormat="1" ht="12.95" customHeight="1">
      <c r="A92" s="11" t="s">
        <v>811</v>
      </c>
      <c r="B92" s="31" t="s">
        <v>810</v>
      </c>
      <c r="C92" s="29"/>
      <c r="D92" s="145" t="s">
        <v>78</v>
      </c>
      <c r="E92" s="23"/>
      <c r="F92" s="29"/>
      <c r="G92" s="30" t="s">
        <v>78</v>
      </c>
      <c r="H92" s="427"/>
      <c r="I92" s="428"/>
      <c r="J92" s="428"/>
      <c r="K92" s="429"/>
      <c r="L92" s="64"/>
      <c r="M92" s="152"/>
      <c r="N92" s="12"/>
      <c r="O92" s="32"/>
    </row>
    <row r="93" spans="1:15" s="51" customFormat="1" ht="12.95" customHeight="1">
      <c r="A93" s="9" t="s">
        <v>812</v>
      </c>
      <c r="B93" s="35" t="s">
        <v>78</v>
      </c>
      <c r="C93" s="33"/>
      <c r="D93" s="144">
        <v>3</v>
      </c>
      <c r="E93" s="20"/>
      <c r="F93" s="33"/>
      <c r="G93" s="34" t="s">
        <v>78</v>
      </c>
      <c r="H93" s="430"/>
      <c r="I93" s="431"/>
      <c r="J93" s="431"/>
      <c r="K93" s="432"/>
      <c r="L93" s="62"/>
      <c r="M93" s="154"/>
      <c r="N93" s="10"/>
      <c r="O93" s="36"/>
    </row>
    <row r="94" spans="1:15" s="51" customFormat="1" ht="12.95" customHeight="1">
      <c r="A94" s="13" t="s">
        <v>78</v>
      </c>
      <c r="B94" s="37" t="s">
        <v>78</v>
      </c>
      <c r="C94" s="39"/>
      <c r="D94" s="146" t="s">
        <v>78</v>
      </c>
      <c r="E94" s="22"/>
      <c r="F94" s="39"/>
      <c r="G94" s="40" t="s">
        <v>169</v>
      </c>
      <c r="H94" s="424"/>
      <c r="I94" s="425"/>
      <c r="J94" s="425"/>
      <c r="K94" s="426"/>
      <c r="L94" s="65"/>
      <c r="M94" s="174"/>
      <c r="N94" s="14"/>
      <c r="O94" s="38"/>
    </row>
    <row r="95" spans="1:15" s="51" customFormat="1" ht="12.95" customHeight="1">
      <c r="A95" s="11" t="s">
        <v>2139</v>
      </c>
      <c r="B95" s="31" t="s">
        <v>813</v>
      </c>
      <c r="C95" s="29"/>
      <c r="D95" s="145" t="s">
        <v>78</v>
      </c>
      <c r="E95" s="23"/>
      <c r="F95" s="29"/>
      <c r="G95" s="30" t="s">
        <v>78</v>
      </c>
      <c r="H95" s="427"/>
      <c r="I95" s="428"/>
      <c r="J95" s="428"/>
      <c r="K95" s="429"/>
      <c r="L95" s="64"/>
      <c r="M95" s="152"/>
      <c r="N95" s="12"/>
      <c r="O95" s="32"/>
    </row>
    <row r="96" spans="1:15" s="51" customFormat="1" ht="12.95" customHeight="1">
      <c r="A96" s="9" t="s">
        <v>2140</v>
      </c>
      <c r="B96" s="35" t="s">
        <v>78</v>
      </c>
      <c r="C96" s="33"/>
      <c r="D96" s="144">
        <v>1</v>
      </c>
      <c r="E96" s="20"/>
      <c r="F96" s="33"/>
      <c r="G96" s="34" t="s">
        <v>78</v>
      </c>
      <c r="H96" s="430"/>
      <c r="I96" s="431"/>
      <c r="J96" s="431"/>
      <c r="K96" s="432"/>
      <c r="L96" s="62"/>
      <c r="M96" s="154"/>
      <c r="N96" s="10"/>
      <c r="O96" s="36"/>
    </row>
    <row r="97" spans="1:15" s="51" customFormat="1" ht="12.95" customHeight="1">
      <c r="A97" s="13" t="s">
        <v>78</v>
      </c>
      <c r="B97" s="37" t="s">
        <v>78</v>
      </c>
      <c r="C97" s="39"/>
      <c r="D97" s="146" t="s">
        <v>78</v>
      </c>
      <c r="E97" s="22"/>
      <c r="F97" s="39"/>
      <c r="G97" s="40" t="s">
        <v>169</v>
      </c>
      <c r="H97" s="424"/>
      <c r="I97" s="425"/>
      <c r="J97" s="425"/>
      <c r="K97" s="426"/>
      <c r="L97" s="65"/>
      <c r="M97" s="174"/>
      <c r="N97" s="14"/>
      <c r="O97" s="38"/>
    </row>
    <row r="98" spans="1:15" s="51" customFormat="1" ht="12.95" customHeight="1">
      <c r="A98" s="9" t="s">
        <v>815</v>
      </c>
      <c r="B98" s="35" t="s">
        <v>816</v>
      </c>
      <c r="C98" s="33"/>
      <c r="D98" s="144" t="s">
        <v>78</v>
      </c>
      <c r="E98" s="20"/>
      <c r="F98" s="33"/>
      <c r="G98" s="34" t="s">
        <v>78</v>
      </c>
      <c r="H98" s="427"/>
      <c r="I98" s="428"/>
      <c r="J98" s="428"/>
      <c r="K98" s="429"/>
      <c r="L98" s="64"/>
      <c r="M98" s="152"/>
      <c r="N98" s="10"/>
      <c r="O98" s="36"/>
    </row>
    <row r="99" spans="1:15" s="51" customFormat="1" ht="12.95" customHeight="1">
      <c r="A99" s="9" t="s">
        <v>814</v>
      </c>
      <c r="B99" s="35" t="s">
        <v>78</v>
      </c>
      <c r="C99" s="33"/>
      <c r="D99" s="144">
        <v>1</v>
      </c>
      <c r="E99" s="20"/>
      <c r="F99" s="33"/>
      <c r="G99" s="34" t="s">
        <v>78</v>
      </c>
      <c r="H99" s="430"/>
      <c r="I99" s="431"/>
      <c r="J99" s="431"/>
      <c r="K99" s="432"/>
      <c r="L99" s="62"/>
      <c r="M99" s="154"/>
      <c r="N99" s="10"/>
      <c r="O99" s="36"/>
    </row>
    <row r="100" spans="1:15" s="51" customFormat="1" ht="12.95" customHeight="1">
      <c r="A100" s="9" t="s">
        <v>78</v>
      </c>
      <c r="B100" s="37" t="s">
        <v>78</v>
      </c>
      <c r="C100" s="33"/>
      <c r="D100" s="144" t="s">
        <v>78</v>
      </c>
      <c r="E100" s="20"/>
      <c r="F100" s="33"/>
      <c r="G100" s="34" t="s">
        <v>169</v>
      </c>
      <c r="H100" s="424"/>
      <c r="I100" s="425"/>
      <c r="J100" s="425"/>
      <c r="K100" s="426"/>
      <c r="L100" s="65"/>
      <c r="M100" s="174"/>
      <c r="N100" s="10"/>
      <c r="O100" s="36"/>
    </row>
    <row r="101" spans="1:15" s="51" customFormat="1" ht="12.95" customHeight="1">
      <c r="A101" s="11" t="s">
        <v>817</v>
      </c>
      <c r="B101" s="31" t="s">
        <v>818</v>
      </c>
      <c r="C101" s="29"/>
      <c r="D101" s="145" t="s">
        <v>78</v>
      </c>
      <c r="E101" s="23"/>
      <c r="F101" s="29"/>
      <c r="G101" s="30" t="s">
        <v>78</v>
      </c>
      <c r="H101" s="427"/>
      <c r="I101" s="428"/>
      <c r="J101" s="428"/>
      <c r="K101" s="429"/>
      <c r="L101" s="64"/>
      <c r="M101" s="152"/>
      <c r="N101" s="12"/>
      <c r="O101" s="32"/>
    </row>
    <row r="102" spans="1:15" s="51" customFormat="1" ht="12.95" customHeight="1">
      <c r="A102" s="9" t="s">
        <v>814</v>
      </c>
      <c r="B102" s="35" t="s">
        <v>78</v>
      </c>
      <c r="C102" s="33"/>
      <c r="D102" s="144">
        <v>1</v>
      </c>
      <c r="E102" s="20"/>
      <c r="F102" s="33"/>
      <c r="G102" s="34" t="s">
        <v>78</v>
      </c>
      <c r="H102" s="430"/>
      <c r="I102" s="431"/>
      <c r="J102" s="431"/>
      <c r="K102" s="432"/>
      <c r="L102" s="62"/>
      <c r="M102" s="154"/>
      <c r="N102" s="10"/>
      <c r="O102" s="36"/>
    </row>
    <row r="103" spans="1:15" s="51" customFormat="1" ht="12.95" customHeight="1">
      <c r="A103" s="13" t="s">
        <v>78</v>
      </c>
      <c r="B103" s="37" t="s">
        <v>78</v>
      </c>
      <c r="C103" s="39"/>
      <c r="D103" s="146" t="s">
        <v>78</v>
      </c>
      <c r="E103" s="22"/>
      <c r="F103" s="39"/>
      <c r="G103" s="40" t="s">
        <v>169</v>
      </c>
      <c r="H103" s="424"/>
      <c r="I103" s="425"/>
      <c r="J103" s="425"/>
      <c r="K103" s="426"/>
      <c r="L103" s="65"/>
      <c r="M103" s="174"/>
      <c r="N103" s="14"/>
      <c r="O103" s="38"/>
    </row>
    <row r="104" spans="1:15" s="51" customFormat="1" ht="12.95" customHeight="1">
      <c r="A104" s="9" t="s">
        <v>819</v>
      </c>
      <c r="B104" s="35" t="s">
        <v>820</v>
      </c>
      <c r="C104" s="33"/>
      <c r="D104" s="144" t="s">
        <v>78</v>
      </c>
      <c r="E104" s="20"/>
      <c r="F104" s="33"/>
      <c r="G104" s="34" t="s">
        <v>78</v>
      </c>
      <c r="H104" s="427"/>
      <c r="I104" s="428"/>
      <c r="J104" s="428"/>
      <c r="K104" s="429"/>
      <c r="L104" s="64"/>
      <c r="M104" s="152"/>
      <c r="N104" s="10"/>
      <c r="O104" s="36"/>
    </row>
    <row r="105" spans="1:15" s="51" customFormat="1" ht="12.95" customHeight="1">
      <c r="A105" s="9" t="s">
        <v>814</v>
      </c>
      <c r="B105" s="35" t="s">
        <v>78</v>
      </c>
      <c r="C105" s="33"/>
      <c r="D105" s="144">
        <v>1</v>
      </c>
      <c r="E105" s="20"/>
      <c r="F105" s="33"/>
      <c r="G105" s="34" t="s">
        <v>78</v>
      </c>
      <c r="H105" s="430"/>
      <c r="I105" s="431"/>
      <c r="J105" s="431"/>
      <c r="K105" s="432"/>
      <c r="L105" s="62"/>
      <c r="M105" s="154"/>
      <c r="N105" s="10"/>
      <c r="O105" s="36"/>
    </row>
    <row r="106" spans="1:15" s="51" customFormat="1" ht="12.95" customHeight="1">
      <c r="A106" s="9" t="s">
        <v>78</v>
      </c>
      <c r="B106" s="37" t="s">
        <v>78</v>
      </c>
      <c r="C106" s="33"/>
      <c r="D106" s="144" t="s">
        <v>78</v>
      </c>
      <c r="E106" s="20"/>
      <c r="F106" s="33"/>
      <c r="G106" s="34" t="s">
        <v>169</v>
      </c>
      <c r="H106" s="424"/>
      <c r="I106" s="425"/>
      <c r="J106" s="425"/>
      <c r="K106" s="426"/>
      <c r="L106" s="65"/>
      <c r="M106" s="174"/>
      <c r="N106" s="10"/>
      <c r="O106" s="36"/>
    </row>
    <row r="107" spans="1:15" s="51" customFormat="1" ht="12.95" customHeight="1">
      <c r="A107" s="11" t="s">
        <v>2141</v>
      </c>
      <c r="B107" s="31" t="s">
        <v>821</v>
      </c>
      <c r="C107" s="29"/>
      <c r="D107" s="145" t="s">
        <v>78</v>
      </c>
      <c r="E107" s="23"/>
      <c r="F107" s="29"/>
      <c r="G107" s="30" t="s">
        <v>78</v>
      </c>
      <c r="H107" s="427"/>
      <c r="I107" s="428"/>
      <c r="J107" s="428"/>
      <c r="K107" s="429"/>
      <c r="L107" s="64"/>
      <c r="M107" s="152"/>
      <c r="N107" s="12"/>
      <c r="O107" s="32"/>
    </row>
    <row r="108" spans="1:15" s="51" customFormat="1" ht="12.95" customHeight="1">
      <c r="A108" s="9" t="s">
        <v>78</v>
      </c>
      <c r="B108" s="35" t="s">
        <v>78</v>
      </c>
      <c r="C108" s="33"/>
      <c r="D108" s="144">
        <v>1</v>
      </c>
      <c r="E108" s="20"/>
      <c r="F108" s="33"/>
      <c r="G108" s="34" t="s">
        <v>78</v>
      </c>
      <c r="H108" s="430"/>
      <c r="I108" s="431"/>
      <c r="J108" s="431"/>
      <c r="K108" s="432"/>
      <c r="L108" s="62"/>
      <c r="M108" s="154"/>
      <c r="N108" s="10"/>
      <c r="O108" s="36"/>
    </row>
    <row r="109" spans="1:15" s="51" customFormat="1" ht="12.95" customHeight="1">
      <c r="A109" s="13" t="s">
        <v>78</v>
      </c>
      <c r="B109" s="37" t="s">
        <v>78</v>
      </c>
      <c r="C109" s="39"/>
      <c r="D109" s="146" t="s">
        <v>78</v>
      </c>
      <c r="E109" s="22"/>
      <c r="F109" s="39"/>
      <c r="G109" s="40" t="s">
        <v>169</v>
      </c>
      <c r="H109" s="424"/>
      <c r="I109" s="425"/>
      <c r="J109" s="425"/>
      <c r="K109" s="426"/>
      <c r="L109" s="65"/>
      <c r="M109" s="174"/>
      <c r="N109" s="14"/>
      <c r="O109" s="38"/>
    </row>
    <row r="110" spans="1:15" s="51" customFormat="1" ht="12.95" customHeight="1">
      <c r="A110" s="9" t="s">
        <v>2142</v>
      </c>
      <c r="B110" s="35" t="s">
        <v>822</v>
      </c>
      <c r="C110" s="33"/>
      <c r="D110" s="144" t="s">
        <v>78</v>
      </c>
      <c r="E110" s="20"/>
      <c r="F110" s="33"/>
      <c r="G110" s="34" t="s">
        <v>78</v>
      </c>
      <c r="H110" s="427"/>
      <c r="I110" s="428"/>
      <c r="J110" s="428"/>
      <c r="K110" s="429"/>
      <c r="L110" s="64"/>
      <c r="M110" s="152"/>
      <c r="N110" s="10"/>
      <c r="O110" s="36"/>
    </row>
    <row r="111" spans="1:15" s="51" customFormat="1" ht="12.95" customHeight="1">
      <c r="A111" s="9" t="s">
        <v>78</v>
      </c>
      <c r="B111" s="35" t="s">
        <v>78</v>
      </c>
      <c r="C111" s="33"/>
      <c r="D111" s="144">
        <v>1</v>
      </c>
      <c r="E111" s="20"/>
      <c r="F111" s="33"/>
      <c r="G111" s="34" t="s">
        <v>78</v>
      </c>
      <c r="H111" s="430"/>
      <c r="I111" s="431"/>
      <c r="J111" s="431"/>
      <c r="K111" s="432"/>
      <c r="L111" s="62"/>
      <c r="M111" s="154"/>
      <c r="N111" s="10"/>
      <c r="O111" s="36"/>
    </row>
    <row r="112" spans="1:15" s="51" customFormat="1" ht="12.95" customHeight="1">
      <c r="A112" s="9" t="s">
        <v>78</v>
      </c>
      <c r="B112" s="35" t="s">
        <v>78</v>
      </c>
      <c r="C112" s="33"/>
      <c r="D112" s="144" t="s">
        <v>78</v>
      </c>
      <c r="E112" s="20"/>
      <c r="F112" s="33"/>
      <c r="G112" s="34" t="s">
        <v>169</v>
      </c>
      <c r="H112" s="424"/>
      <c r="I112" s="425"/>
      <c r="J112" s="425"/>
      <c r="K112" s="426"/>
      <c r="L112" s="65"/>
      <c r="M112" s="174"/>
      <c r="N112" s="10"/>
      <c r="O112" s="36"/>
    </row>
    <row r="113" spans="1:15" s="51" customFormat="1" ht="12.95" customHeight="1">
      <c r="A113" s="11" t="s">
        <v>823</v>
      </c>
      <c r="B113" s="31" t="s">
        <v>824</v>
      </c>
      <c r="C113" s="29"/>
      <c r="D113" s="145" t="s">
        <v>78</v>
      </c>
      <c r="E113" s="23"/>
      <c r="F113" s="29"/>
      <c r="G113" s="30" t="s">
        <v>78</v>
      </c>
      <c r="H113" s="427"/>
      <c r="I113" s="428"/>
      <c r="J113" s="428"/>
      <c r="K113" s="429"/>
      <c r="L113" s="64"/>
      <c r="M113" s="152"/>
      <c r="N113" s="12"/>
      <c r="O113" s="32"/>
    </row>
    <row r="114" spans="1:15" s="51" customFormat="1" ht="12.95" customHeight="1">
      <c r="A114" s="9" t="s">
        <v>78</v>
      </c>
      <c r="B114" s="35" t="s">
        <v>78</v>
      </c>
      <c r="C114" s="33"/>
      <c r="D114" s="144">
        <v>1</v>
      </c>
      <c r="E114" s="20"/>
      <c r="F114" s="33"/>
      <c r="G114" s="34" t="s">
        <v>78</v>
      </c>
      <c r="H114" s="430"/>
      <c r="I114" s="431"/>
      <c r="J114" s="431"/>
      <c r="K114" s="432"/>
      <c r="L114" s="62"/>
      <c r="M114" s="154"/>
      <c r="N114" s="10"/>
      <c r="O114" s="36"/>
    </row>
    <row r="115" spans="1:15" s="51" customFormat="1" ht="12.95" customHeight="1">
      <c r="A115" s="13" t="s">
        <v>78</v>
      </c>
      <c r="B115" s="37" t="s">
        <v>78</v>
      </c>
      <c r="C115" s="39"/>
      <c r="D115" s="146" t="s">
        <v>78</v>
      </c>
      <c r="E115" s="22"/>
      <c r="F115" s="39"/>
      <c r="G115" s="40" t="s">
        <v>169</v>
      </c>
      <c r="H115" s="424"/>
      <c r="I115" s="425"/>
      <c r="J115" s="425"/>
      <c r="K115" s="426"/>
      <c r="L115" s="65"/>
      <c r="M115" s="174"/>
      <c r="N115" s="14"/>
      <c r="O115" s="38"/>
    </row>
    <row r="116" spans="1:15" s="51" customFormat="1" ht="12.95" customHeight="1">
      <c r="A116" s="9" t="s">
        <v>825</v>
      </c>
      <c r="B116" s="35" t="s">
        <v>826</v>
      </c>
      <c r="C116" s="33"/>
      <c r="D116" s="144" t="s">
        <v>78</v>
      </c>
      <c r="E116" s="20"/>
      <c r="F116" s="33"/>
      <c r="G116" s="34" t="s">
        <v>78</v>
      </c>
      <c r="H116" s="427"/>
      <c r="I116" s="428"/>
      <c r="J116" s="428"/>
      <c r="K116" s="429"/>
      <c r="L116" s="64"/>
      <c r="M116" s="152"/>
      <c r="N116" s="10"/>
      <c r="O116" s="36"/>
    </row>
    <row r="117" spans="1:15" s="51" customFormat="1" ht="12.95" customHeight="1">
      <c r="A117" s="9" t="s">
        <v>78</v>
      </c>
      <c r="B117" s="35" t="s">
        <v>78</v>
      </c>
      <c r="C117" s="33"/>
      <c r="D117" s="144">
        <v>1</v>
      </c>
      <c r="E117" s="20"/>
      <c r="F117" s="33"/>
      <c r="G117" s="34" t="s">
        <v>78</v>
      </c>
      <c r="H117" s="430"/>
      <c r="I117" s="431"/>
      <c r="J117" s="431"/>
      <c r="K117" s="432"/>
      <c r="L117" s="62"/>
      <c r="M117" s="154"/>
      <c r="N117" s="10"/>
      <c r="O117" s="36"/>
    </row>
    <row r="118" spans="1:15" s="51" customFormat="1" ht="12.95" customHeight="1">
      <c r="A118" s="9" t="s">
        <v>78</v>
      </c>
      <c r="B118" s="35" t="s">
        <v>78</v>
      </c>
      <c r="C118" s="33"/>
      <c r="D118" s="144" t="s">
        <v>78</v>
      </c>
      <c r="E118" s="20"/>
      <c r="F118" s="33"/>
      <c r="G118" s="34" t="s">
        <v>169</v>
      </c>
      <c r="H118" s="424"/>
      <c r="I118" s="425"/>
      <c r="J118" s="425"/>
      <c r="K118" s="426"/>
      <c r="L118" s="65"/>
      <c r="M118" s="174"/>
      <c r="N118" s="10"/>
      <c r="O118" s="36"/>
    </row>
    <row r="119" spans="1:15" s="51" customFormat="1" ht="12.95" customHeight="1">
      <c r="A119" s="11" t="s">
        <v>827</v>
      </c>
      <c r="B119" s="31" t="s">
        <v>828</v>
      </c>
      <c r="C119" s="29"/>
      <c r="D119" s="145" t="s">
        <v>78</v>
      </c>
      <c r="E119" s="23"/>
      <c r="F119" s="29"/>
      <c r="G119" s="30" t="s">
        <v>78</v>
      </c>
      <c r="H119" s="427"/>
      <c r="I119" s="428"/>
      <c r="J119" s="428"/>
      <c r="K119" s="429"/>
      <c r="L119" s="64"/>
      <c r="M119" s="152"/>
      <c r="N119" s="12"/>
      <c r="O119" s="32"/>
    </row>
    <row r="120" spans="1:15" s="51" customFormat="1" ht="12.95" customHeight="1">
      <c r="A120" s="9" t="s">
        <v>78</v>
      </c>
      <c r="B120" s="35" t="s">
        <v>78</v>
      </c>
      <c r="C120" s="33"/>
      <c r="D120" s="144">
        <v>1</v>
      </c>
      <c r="E120" s="20"/>
      <c r="F120" s="33"/>
      <c r="G120" s="34" t="s">
        <v>78</v>
      </c>
      <c r="H120" s="430"/>
      <c r="I120" s="431"/>
      <c r="J120" s="431"/>
      <c r="K120" s="432"/>
      <c r="L120" s="62"/>
      <c r="M120" s="154"/>
      <c r="N120" s="10"/>
      <c r="O120" s="36"/>
    </row>
    <row r="121" spans="1:15" s="51" customFormat="1" ht="12.95" customHeight="1">
      <c r="A121" s="13" t="s">
        <v>78</v>
      </c>
      <c r="B121" s="37" t="s">
        <v>78</v>
      </c>
      <c r="C121" s="39"/>
      <c r="D121" s="146" t="s">
        <v>78</v>
      </c>
      <c r="E121" s="22"/>
      <c r="F121" s="39"/>
      <c r="G121" s="40" t="s">
        <v>169</v>
      </c>
      <c r="H121" s="424"/>
      <c r="I121" s="425"/>
      <c r="J121" s="425"/>
      <c r="K121" s="426"/>
      <c r="L121" s="65"/>
      <c r="M121" s="174"/>
      <c r="N121" s="14"/>
      <c r="O121" s="38"/>
    </row>
    <row r="122" spans="1:15" s="51" customFormat="1" ht="12.95" customHeight="1">
      <c r="A122" s="11" t="s">
        <v>829</v>
      </c>
      <c r="B122" s="31" t="s">
        <v>830</v>
      </c>
      <c r="C122" s="29"/>
      <c r="D122" s="145" t="s">
        <v>78</v>
      </c>
      <c r="E122" s="23"/>
      <c r="F122" s="29"/>
      <c r="G122" s="30" t="s">
        <v>78</v>
      </c>
      <c r="H122" s="427"/>
      <c r="I122" s="428"/>
      <c r="J122" s="428"/>
      <c r="K122" s="429"/>
      <c r="L122" s="64"/>
      <c r="M122" s="152"/>
      <c r="N122" s="12"/>
      <c r="O122" s="32"/>
    </row>
    <row r="123" spans="1:15" s="51" customFormat="1" ht="12.95" customHeight="1">
      <c r="A123" s="9" t="s">
        <v>78</v>
      </c>
      <c r="B123" s="35" t="s">
        <v>78</v>
      </c>
      <c r="C123" s="33"/>
      <c r="D123" s="144">
        <v>1</v>
      </c>
      <c r="E123" s="20"/>
      <c r="F123" s="33"/>
      <c r="G123" s="34" t="s">
        <v>78</v>
      </c>
      <c r="H123" s="430"/>
      <c r="I123" s="431"/>
      <c r="J123" s="431"/>
      <c r="K123" s="432"/>
      <c r="L123" s="62"/>
      <c r="M123" s="154"/>
      <c r="N123" s="10"/>
      <c r="O123" s="36"/>
    </row>
    <row r="124" spans="1:15" s="51" customFormat="1" ht="12.95" customHeight="1">
      <c r="A124" s="13" t="s">
        <v>78</v>
      </c>
      <c r="B124" s="37" t="s">
        <v>78</v>
      </c>
      <c r="C124" s="39"/>
      <c r="D124" s="146" t="s">
        <v>78</v>
      </c>
      <c r="E124" s="22"/>
      <c r="F124" s="39"/>
      <c r="G124" s="40" t="s">
        <v>169</v>
      </c>
      <c r="H124" s="424"/>
      <c r="I124" s="425"/>
      <c r="J124" s="425"/>
      <c r="K124" s="426"/>
      <c r="L124" s="65"/>
      <c r="M124" s="174"/>
      <c r="N124" s="14"/>
      <c r="O124" s="38"/>
    </row>
    <row r="125" spans="1:15" s="51" customFormat="1" ht="12.95" customHeight="1">
      <c r="A125" s="11" t="s">
        <v>2046</v>
      </c>
      <c r="B125" s="31" t="s">
        <v>831</v>
      </c>
      <c r="C125" s="29"/>
      <c r="D125" s="145" t="s">
        <v>78</v>
      </c>
      <c r="E125" s="23"/>
      <c r="F125" s="29"/>
      <c r="G125" s="30" t="s">
        <v>78</v>
      </c>
      <c r="H125" s="427"/>
      <c r="I125" s="428"/>
      <c r="J125" s="428"/>
      <c r="K125" s="429"/>
      <c r="L125" s="24"/>
      <c r="M125" s="152"/>
      <c r="N125" s="12"/>
      <c r="O125" s="32"/>
    </row>
    <row r="126" spans="1:15" s="51" customFormat="1" ht="12.95" customHeight="1">
      <c r="A126" s="9" t="s">
        <v>832</v>
      </c>
      <c r="B126" s="35" t="s">
        <v>78</v>
      </c>
      <c r="C126" s="33"/>
      <c r="D126" s="144">
        <v>1</v>
      </c>
      <c r="E126" s="20"/>
      <c r="F126" s="33"/>
      <c r="G126" s="34" t="s">
        <v>78</v>
      </c>
      <c r="H126" s="430"/>
      <c r="I126" s="431"/>
      <c r="J126" s="431"/>
      <c r="K126" s="432"/>
      <c r="L126" s="62"/>
      <c r="M126" s="154"/>
      <c r="N126" s="10"/>
      <c r="O126" s="36"/>
    </row>
    <row r="127" spans="1:15" s="51" customFormat="1" ht="12.95" customHeight="1" thickBot="1">
      <c r="A127" s="15" t="s">
        <v>78</v>
      </c>
      <c r="B127" s="50" t="s">
        <v>78</v>
      </c>
      <c r="C127" s="77"/>
      <c r="D127" s="147" t="s">
        <v>78</v>
      </c>
      <c r="E127" s="25"/>
      <c r="F127" s="77"/>
      <c r="G127" s="78" t="s">
        <v>169</v>
      </c>
      <c r="H127" s="441"/>
      <c r="I127" s="442"/>
      <c r="J127" s="442"/>
      <c r="K127" s="443"/>
      <c r="L127" s="63"/>
      <c r="M127" s="176"/>
      <c r="N127" s="16"/>
      <c r="O127" s="79"/>
    </row>
    <row r="128" spans="1:15" s="51" customFormat="1" ht="18" customHeight="1">
      <c r="A128" s="1"/>
      <c r="B128" s="1"/>
      <c r="C128" s="1"/>
      <c r="D128" s="448"/>
      <c r="E128" s="448"/>
      <c r="F128" s="448"/>
      <c r="G128" s="448"/>
      <c r="H128" s="448"/>
      <c r="I128" s="448"/>
      <c r="J128" s="448"/>
      <c r="K128" s="448"/>
      <c r="L128" s="17"/>
      <c r="M128" s="1"/>
      <c r="N128" s="1"/>
      <c r="O128" s="1"/>
    </row>
    <row r="129" spans="1:15" s="51" customFormat="1" ht="20.100000000000001" customHeight="1" thickBot="1">
      <c r="A129" s="6" t="s">
        <v>10</v>
      </c>
      <c r="B129" s="1"/>
      <c r="C129" s="1"/>
      <c r="D129" s="17"/>
      <c r="E129" s="17"/>
      <c r="F129" s="1"/>
      <c r="G129" s="7"/>
      <c r="H129" s="7"/>
      <c r="I129" s="1"/>
      <c r="J129" s="1"/>
      <c r="K129" s="1"/>
      <c r="L129" s="17"/>
      <c r="M129" s="1"/>
      <c r="N129" s="1"/>
      <c r="O129" s="1"/>
    </row>
    <row r="130" spans="1:15" s="51" customFormat="1" ht="20.100000000000001" customHeight="1" thickBot="1">
      <c r="A130" s="19"/>
      <c r="B130" s="2"/>
      <c r="C130" s="2"/>
      <c r="D130" s="18"/>
      <c r="E130" s="18"/>
      <c r="F130" s="2"/>
      <c r="G130" s="3"/>
      <c r="H130" s="3"/>
      <c r="I130" s="2"/>
      <c r="J130" s="2"/>
      <c r="K130" s="2"/>
      <c r="L130" s="18"/>
      <c r="M130" s="2"/>
      <c r="N130" s="2"/>
      <c r="O130" s="72"/>
    </row>
    <row r="131" spans="1:15" s="51" customFormat="1" ht="20.100000000000001" customHeight="1" thickBot="1">
      <c r="A131" s="73" t="s">
        <v>5</v>
      </c>
      <c r="B131" s="444" t="s">
        <v>6</v>
      </c>
      <c r="C131" s="445"/>
      <c r="D131" s="444" t="s">
        <v>1</v>
      </c>
      <c r="E131" s="446"/>
      <c r="F131" s="445"/>
      <c r="G131" s="75" t="s">
        <v>2</v>
      </c>
      <c r="H131" s="444" t="s">
        <v>7</v>
      </c>
      <c r="I131" s="446"/>
      <c r="J131" s="446"/>
      <c r="K131" s="445"/>
      <c r="L131" s="74" t="s">
        <v>8</v>
      </c>
      <c r="M131" s="435" t="s">
        <v>4</v>
      </c>
      <c r="N131" s="436"/>
      <c r="O131" s="437"/>
    </row>
    <row r="132" spans="1:15" s="51" customFormat="1" ht="12.95" customHeight="1">
      <c r="A132" s="66" t="s">
        <v>833</v>
      </c>
      <c r="B132" s="67" t="s">
        <v>834</v>
      </c>
      <c r="C132" s="68"/>
      <c r="D132" s="143" t="s">
        <v>78</v>
      </c>
      <c r="E132" s="44"/>
      <c r="F132" s="68"/>
      <c r="G132" s="69" t="s">
        <v>78</v>
      </c>
      <c r="H132" s="427"/>
      <c r="I132" s="428"/>
      <c r="J132" s="428"/>
      <c r="K132" s="429"/>
      <c r="L132" s="64"/>
      <c r="M132" s="152"/>
      <c r="N132" s="8"/>
      <c r="O132" s="71"/>
    </row>
    <row r="133" spans="1:15" s="51" customFormat="1" ht="12.95" customHeight="1">
      <c r="A133" s="9" t="s">
        <v>835</v>
      </c>
      <c r="B133" s="35" t="s">
        <v>78</v>
      </c>
      <c r="C133" s="33"/>
      <c r="D133" s="142">
        <v>1</v>
      </c>
      <c r="E133" s="20"/>
      <c r="F133" s="33"/>
      <c r="G133" s="34" t="s">
        <v>78</v>
      </c>
      <c r="H133" s="430"/>
      <c r="I133" s="431"/>
      <c r="J133" s="431"/>
      <c r="K133" s="432"/>
      <c r="L133" s="62"/>
      <c r="M133" s="154"/>
      <c r="N133" s="10"/>
      <c r="O133" s="36"/>
    </row>
    <row r="134" spans="1:15" s="51" customFormat="1" ht="12.95" customHeight="1">
      <c r="A134" s="9" t="s">
        <v>78</v>
      </c>
      <c r="B134" s="35" t="s">
        <v>78</v>
      </c>
      <c r="C134" s="33"/>
      <c r="D134" s="144" t="s">
        <v>78</v>
      </c>
      <c r="E134" s="20"/>
      <c r="F134" s="33"/>
      <c r="G134" s="34" t="s">
        <v>169</v>
      </c>
      <c r="H134" s="424"/>
      <c r="I134" s="425"/>
      <c r="J134" s="425"/>
      <c r="K134" s="426"/>
      <c r="L134" s="65"/>
      <c r="M134" s="174"/>
      <c r="N134" s="10"/>
      <c r="O134" s="36"/>
    </row>
    <row r="135" spans="1:15" s="51" customFormat="1" ht="12.95" customHeight="1">
      <c r="A135" s="11" t="s">
        <v>836</v>
      </c>
      <c r="B135" s="31" t="s">
        <v>837</v>
      </c>
      <c r="C135" s="29"/>
      <c r="D135" s="145" t="s">
        <v>78</v>
      </c>
      <c r="E135" s="23"/>
      <c r="F135" s="29"/>
      <c r="G135" s="30" t="s">
        <v>78</v>
      </c>
      <c r="H135" s="427"/>
      <c r="I135" s="428"/>
      <c r="J135" s="428"/>
      <c r="K135" s="429"/>
      <c r="L135" s="64"/>
      <c r="M135" s="152"/>
      <c r="N135" s="12"/>
      <c r="O135" s="32"/>
    </row>
    <row r="136" spans="1:15" s="51" customFormat="1" ht="12.95" customHeight="1">
      <c r="A136" s="9" t="s">
        <v>832</v>
      </c>
      <c r="B136" s="35" t="s">
        <v>78</v>
      </c>
      <c r="C136" s="33"/>
      <c r="D136" s="144">
        <v>1</v>
      </c>
      <c r="E136" s="20"/>
      <c r="F136" s="33"/>
      <c r="G136" s="34" t="s">
        <v>78</v>
      </c>
      <c r="H136" s="430"/>
      <c r="I136" s="431"/>
      <c r="J136" s="431"/>
      <c r="K136" s="432"/>
      <c r="L136" s="62"/>
      <c r="M136" s="154"/>
      <c r="N136" s="10"/>
      <c r="O136" s="36"/>
    </row>
    <row r="137" spans="1:15" s="51" customFormat="1" ht="12.95" customHeight="1">
      <c r="A137" s="13" t="s">
        <v>78</v>
      </c>
      <c r="B137" s="37" t="s">
        <v>78</v>
      </c>
      <c r="C137" s="39"/>
      <c r="D137" s="146" t="s">
        <v>78</v>
      </c>
      <c r="E137" s="22"/>
      <c r="F137" s="39"/>
      <c r="G137" s="40" t="s">
        <v>169</v>
      </c>
      <c r="H137" s="424"/>
      <c r="I137" s="425"/>
      <c r="J137" s="425"/>
      <c r="K137" s="426"/>
      <c r="L137" s="65"/>
      <c r="M137" s="174"/>
      <c r="N137" s="14"/>
      <c r="O137" s="38"/>
    </row>
    <row r="138" spans="1:15" s="51" customFormat="1" ht="12.95" customHeight="1">
      <c r="A138" s="11" t="s">
        <v>838</v>
      </c>
      <c r="B138" s="31" t="s">
        <v>839</v>
      </c>
      <c r="C138" s="29"/>
      <c r="D138" s="145" t="s">
        <v>78</v>
      </c>
      <c r="E138" s="23"/>
      <c r="F138" s="29"/>
      <c r="G138" s="30" t="s">
        <v>78</v>
      </c>
      <c r="H138" s="427"/>
      <c r="I138" s="428"/>
      <c r="J138" s="428"/>
      <c r="K138" s="429"/>
      <c r="L138" s="64"/>
      <c r="M138" s="152"/>
      <c r="N138" s="12"/>
      <c r="O138" s="32"/>
    </row>
    <row r="139" spans="1:15" s="51" customFormat="1" ht="12.95" customHeight="1">
      <c r="A139" s="9" t="s">
        <v>840</v>
      </c>
      <c r="B139" s="35" t="s">
        <v>78</v>
      </c>
      <c r="C139" s="33"/>
      <c r="D139" s="144">
        <v>1</v>
      </c>
      <c r="E139" s="20"/>
      <c r="F139" s="33"/>
      <c r="G139" s="34" t="s">
        <v>78</v>
      </c>
      <c r="H139" s="430"/>
      <c r="I139" s="431"/>
      <c r="J139" s="431"/>
      <c r="K139" s="432"/>
      <c r="L139" s="62"/>
      <c r="M139" s="154"/>
      <c r="N139" s="10"/>
      <c r="O139" s="36"/>
    </row>
    <row r="140" spans="1:15" s="51" customFormat="1" ht="12.95" customHeight="1">
      <c r="A140" s="13" t="s">
        <v>78</v>
      </c>
      <c r="B140" s="37" t="s">
        <v>78</v>
      </c>
      <c r="C140" s="39"/>
      <c r="D140" s="146" t="s">
        <v>78</v>
      </c>
      <c r="E140" s="22"/>
      <c r="F140" s="39"/>
      <c r="G140" s="40" t="s">
        <v>169</v>
      </c>
      <c r="H140" s="424"/>
      <c r="I140" s="425"/>
      <c r="J140" s="425"/>
      <c r="K140" s="426"/>
      <c r="L140" s="65"/>
      <c r="M140" s="174"/>
      <c r="N140" s="14"/>
      <c r="O140" s="38"/>
    </row>
    <row r="141" spans="1:15" s="51" customFormat="1" ht="12.95" customHeight="1">
      <c r="A141" s="11" t="s">
        <v>841</v>
      </c>
      <c r="B141" s="482" t="s">
        <v>842</v>
      </c>
      <c r="C141" s="483"/>
      <c r="D141" s="145" t="s">
        <v>78</v>
      </c>
      <c r="E141" s="20"/>
      <c r="F141" s="33"/>
      <c r="G141" s="30" t="s">
        <v>78</v>
      </c>
      <c r="H141" s="427"/>
      <c r="I141" s="428"/>
      <c r="J141" s="428"/>
      <c r="K141" s="429"/>
      <c r="L141" s="64"/>
      <c r="M141" s="152"/>
      <c r="N141" s="10"/>
      <c r="O141" s="36"/>
    </row>
    <row r="142" spans="1:15" s="51" customFormat="1" ht="12.95" customHeight="1">
      <c r="A142" s="9" t="s">
        <v>843</v>
      </c>
      <c r="B142" s="35" t="s">
        <v>78</v>
      </c>
      <c r="C142" s="33"/>
      <c r="D142" s="144">
        <v>5</v>
      </c>
      <c r="E142" s="20"/>
      <c r="F142" s="33"/>
      <c r="G142" s="34" t="s">
        <v>78</v>
      </c>
      <c r="H142" s="430"/>
      <c r="I142" s="431"/>
      <c r="J142" s="431"/>
      <c r="K142" s="432"/>
      <c r="L142" s="62"/>
      <c r="M142" s="154"/>
      <c r="N142" s="10"/>
      <c r="O142" s="36"/>
    </row>
    <row r="143" spans="1:15" s="51" customFormat="1" ht="12.95" customHeight="1">
      <c r="A143" s="13" t="s">
        <v>78</v>
      </c>
      <c r="B143" s="37" t="s">
        <v>78</v>
      </c>
      <c r="C143" s="39"/>
      <c r="D143" s="146" t="s">
        <v>78</v>
      </c>
      <c r="E143" s="20"/>
      <c r="F143" s="33"/>
      <c r="G143" s="40" t="s">
        <v>169</v>
      </c>
      <c r="H143" s="424"/>
      <c r="I143" s="425"/>
      <c r="J143" s="425"/>
      <c r="K143" s="426"/>
      <c r="L143" s="65"/>
      <c r="M143" s="174"/>
      <c r="N143" s="10"/>
      <c r="O143" s="36"/>
    </row>
    <row r="144" spans="1:15" s="51" customFormat="1" ht="12.95" customHeight="1">
      <c r="A144" s="11" t="s">
        <v>844</v>
      </c>
      <c r="B144" s="31" t="s">
        <v>2159</v>
      </c>
      <c r="C144" s="29"/>
      <c r="D144" s="145" t="s">
        <v>78</v>
      </c>
      <c r="E144" s="23"/>
      <c r="F144" s="29"/>
      <c r="G144" s="30" t="s">
        <v>78</v>
      </c>
      <c r="H144" s="427"/>
      <c r="I144" s="428"/>
      <c r="J144" s="428"/>
      <c r="K144" s="429"/>
      <c r="L144" s="64"/>
      <c r="M144" s="152"/>
      <c r="N144" s="12"/>
      <c r="O144" s="32"/>
    </row>
    <row r="145" spans="1:15" s="51" customFormat="1" ht="12.95" customHeight="1">
      <c r="A145" s="9" t="s">
        <v>845</v>
      </c>
      <c r="B145" s="35" t="s">
        <v>2160</v>
      </c>
      <c r="C145" s="33"/>
      <c r="D145" s="144">
        <v>1</v>
      </c>
      <c r="E145" s="20"/>
      <c r="F145" s="33"/>
      <c r="G145" s="34" t="s">
        <v>78</v>
      </c>
      <c r="H145" s="430"/>
      <c r="I145" s="431"/>
      <c r="J145" s="431"/>
      <c r="K145" s="432"/>
      <c r="L145" s="62"/>
      <c r="M145" s="154"/>
      <c r="N145" s="10"/>
      <c r="O145" s="36"/>
    </row>
    <row r="146" spans="1:15" s="51" customFormat="1" ht="12.95" customHeight="1">
      <c r="A146" s="13" t="s">
        <v>78</v>
      </c>
      <c r="B146" s="37" t="s">
        <v>78</v>
      </c>
      <c r="C146" s="39"/>
      <c r="D146" s="146" t="s">
        <v>78</v>
      </c>
      <c r="E146" s="22"/>
      <c r="F146" s="39"/>
      <c r="G146" s="40" t="s">
        <v>169</v>
      </c>
      <c r="H146" s="424"/>
      <c r="I146" s="425"/>
      <c r="J146" s="425"/>
      <c r="K146" s="426"/>
      <c r="L146" s="65"/>
      <c r="M146" s="174"/>
      <c r="N146" s="14"/>
      <c r="O146" s="38"/>
    </row>
    <row r="147" spans="1:15" s="51" customFormat="1" ht="12.95" customHeight="1">
      <c r="A147" s="11" t="s">
        <v>846</v>
      </c>
      <c r="B147" s="31" t="s">
        <v>2161</v>
      </c>
      <c r="C147" s="29"/>
      <c r="D147" s="145" t="s">
        <v>78</v>
      </c>
      <c r="E147" s="23"/>
      <c r="F147" s="29"/>
      <c r="G147" s="30" t="s">
        <v>78</v>
      </c>
      <c r="H147" s="427"/>
      <c r="I147" s="428"/>
      <c r="J147" s="428"/>
      <c r="K147" s="429"/>
      <c r="L147" s="64"/>
      <c r="M147" s="152"/>
      <c r="N147" s="12"/>
      <c r="O147" s="32"/>
    </row>
    <row r="148" spans="1:15" s="51" customFormat="1" ht="12.95" customHeight="1">
      <c r="A148" s="9" t="s">
        <v>181</v>
      </c>
      <c r="B148" s="449" t="s">
        <v>2162</v>
      </c>
      <c r="C148" s="481"/>
      <c r="D148" s="144">
        <v>1</v>
      </c>
      <c r="E148" s="20"/>
      <c r="F148" s="33"/>
      <c r="G148" s="34" t="s">
        <v>78</v>
      </c>
      <c r="H148" s="430"/>
      <c r="I148" s="431"/>
      <c r="J148" s="431"/>
      <c r="K148" s="432"/>
      <c r="L148" s="62"/>
      <c r="M148" s="154"/>
      <c r="N148" s="10"/>
      <c r="O148" s="36"/>
    </row>
    <row r="149" spans="1:15" s="51" customFormat="1" ht="12.95" customHeight="1">
      <c r="A149" s="13" t="s">
        <v>78</v>
      </c>
      <c r="B149" s="37" t="s">
        <v>78</v>
      </c>
      <c r="C149" s="39"/>
      <c r="D149" s="146" t="s">
        <v>78</v>
      </c>
      <c r="E149" s="22"/>
      <c r="F149" s="39"/>
      <c r="G149" s="40" t="s">
        <v>101</v>
      </c>
      <c r="H149" s="424"/>
      <c r="I149" s="425"/>
      <c r="J149" s="425"/>
      <c r="K149" s="426"/>
      <c r="L149" s="65"/>
      <c r="M149" s="174"/>
      <c r="N149" s="14"/>
      <c r="O149" s="38"/>
    </row>
    <row r="150" spans="1:15" s="51" customFormat="1" ht="12.95" customHeight="1">
      <c r="A150" s="9" t="s">
        <v>1334</v>
      </c>
      <c r="B150" s="482" t="s">
        <v>848</v>
      </c>
      <c r="C150" s="483"/>
      <c r="D150" s="144" t="s">
        <v>78</v>
      </c>
      <c r="E150" s="20"/>
      <c r="F150" s="33"/>
      <c r="G150" s="30" t="s">
        <v>78</v>
      </c>
      <c r="H150" s="427"/>
      <c r="I150" s="428"/>
      <c r="J150" s="428"/>
      <c r="K150" s="429"/>
      <c r="L150" s="64"/>
      <c r="M150" s="152"/>
      <c r="N150" s="10"/>
      <c r="O150" s="36"/>
    </row>
    <row r="151" spans="1:15" s="51" customFormat="1" ht="12.95" customHeight="1">
      <c r="A151" s="9" t="s">
        <v>78</v>
      </c>
      <c r="B151" s="35" t="s">
        <v>78</v>
      </c>
      <c r="C151" s="33"/>
      <c r="D151" s="144">
        <v>15</v>
      </c>
      <c r="E151" s="20"/>
      <c r="F151" s="33"/>
      <c r="G151" s="34" t="s">
        <v>78</v>
      </c>
      <c r="H151" s="430"/>
      <c r="I151" s="431"/>
      <c r="J151" s="431"/>
      <c r="K151" s="432"/>
      <c r="L151" s="62"/>
      <c r="M151" s="154"/>
      <c r="N151" s="10"/>
      <c r="O151" s="36"/>
    </row>
    <row r="152" spans="1:15" s="51" customFormat="1" ht="12.95" customHeight="1">
      <c r="A152" s="9" t="s">
        <v>78</v>
      </c>
      <c r="B152" s="35" t="s">
        <v>78</v>
      </c>
      <c r="C152" s="33"/>
      <c r="D152" s="144" t="s">
        <v>78</v>
      </c>
      <c r="E152" s="20"/>
      <c r="F152" s="33"/>
      <c r="G152" s="40" t="s">
        <v>169</v>
      </c>
      <c r="H152" s="424"/>
      <c r="I152" s="425"/>
      <c r="J152" s="425"/>
      <c r="K152" s="426"/>
      <c r="L152" s="65"/>
      <c r="M152" s="174"/>
      <c r="N152" s="10"/>
      <c r="O152" s="36"/>
    </row>
    <row r="153" spans="1:15" s="51" customFormat="1" ht="12.95" customHeight="1">
      <c r="A153" s="11" t="s">
        <v>847</v>
      </c>
      <c r="B153" s="482" t="s">
        <v>849</v>
      </c>
      <c r="C153" s="483"/>
      <c r="D153" s="145" t="s">
        <v>78</v>
      </c>
      <c r="E153" s="23"/>
      <c r="F153" s="29"/>
      <c r="G153" s="30" t="s">
        <v>78</v>
      </c>
      <c r="H153" s="427"/>
      <c r="I153" s="428"/>
      <c r="J153" s="428"/>
      <c r="K153" s="429"/>
      <c r="L153" s="64"/>
      <c r="M153" s="152"/>
      <c r="N153" s="12"/>
      <c r="O153" s="32"/>
    </row>
    <row r="154" spans="1:15" s="51" customFormat="1" ht="12.95" customHeight="1">
      <c r="A154" s="9" t="s">
        <v>78</v>
      </c>
      <c r="B154" s="35" t="s">
        <v>78</v>
      </c>
      <c r="C154" s="33"/>
      <c r="D154" s="144">
        <v>2</v>
      </c>
      <c r="E154" s="20"/>
      <c r="F154" s="33"/>
      <c r="G154" s="34" t="s">
        <v>78</v>
      </c>
      <c r="H154" s="430"/>
      <c r="I154" s="431"/>
      <c r="J154" s="431"/>
      <c r="K154" s="432"/>
      <c r="L154" s="62"/>
      <c r="M154" s="154"/>
      <c r="N154" s="10"/>
      <c r="O154" s="36"/>
    </row>
    <row r="155" spans="1:15" s="51" customFormat="1" ht="12.95" customHeight="1">
      <c r="A155" s="13" t="s">
        <v>78</v>
      </c>
      <c r="B155" s="37" t="s">
        <v>78</v>
      </c>
      <c r="C155" s="39"/>
      <c r="D155" s="146" t="s">
        <v>78</v>
      </c>
      <c r="E155" s="22"/>
      <c r="F155" s="39"/>
      <c r="G155" s="40" t="s">
        <v>169</v>
      </c>
      <c r="H155" s="424"/>
      <c r="I155" s="425"/>
      <c r="J155" s="425"/>
      <c r="K155" s="426"/>
      <c r="L155" s="65"/>
      <c r="M155" s="174"/>
      <c r="N155" s="14"/>
      <c r="O155" s="38"/>
    </row>
    <row r="156" spans="1:15" s="51" customFormat="1" ht="12.95" customHeight="1">
      <c r="A156" s="11" t="s">
        <v>1336</v>
      </c>
      <c r="B156" s="482" t="s">
        <v>1337</v>
      </c>
      <c r="C156" s="483"/>
      <c r="D156" s="145" t="s">
        <v>78</v>
      </c>
      <c r="E156" s="23"/>
      <c r="F156" s="29"/>
      <c r="G156" s="30" t="s">
        <v>78</v>
      </c>
      <c r="H156" s="427"/>
      <c r="I156" s="428"/>
      <c r="J156" s="428"/>
      <c r="K156" s="429"/>
      <c r="L156" s="64"/>
      <c r="M156" s="152"/>
      <c r="N156" s="12"/>
      <c r="O156" s="32"/>
    </row>
    <row r="157" spans="1:15" s="51" customFormat="1" ht="12.95" customHeight="1">
      <c r="A157" s="9" t="s">
        <v>78</v>
      </c>
      <c r="B157" s="35" t="s">
        <v>78</v>
      </c>
      <c r="C157" s="33"/>
      <c r="D157" s="144">
        <v>1</v>
      </c>
      <c r="E157" s="20"/>
      <c r="F157" s="33"/>
      <c r="G157" s="34" t="s">
        <v>78</v>
      </c>
      <c r="H157" s="430"/>
      <c r="I157" s="431"/>
      <c r="J157" s="431"/>
      <c r="K157" s="432"/>
      <c r="L157" s="62"/>
      <c r="M157" s="154"/>
      <c r="N157" s="10"/>
      <c r="O157" s="36"/>
    </row>
    <row r="158" spans="1:15" s="51" customFormat="1" ht="12.95" customHeight="1">
      <c r="A158" s="13" t="s">
        <v>78</v>
      </c>
      <c r="B158" s="37" t="s">
        <v>78</v>
      </c>
      <c r="C158" s="39"/>
      <c r="D158" s="146" t="s">
        <v>78</v>
      </c>
      <c r="E158" s="22"/>
      <c r="F158" s="39"/>
      <c r="G158" s="40" t="s">
        <v>169</v>
      </c>
      <c r="H158" s="424"/>
      <c r="I158" s="425"/>
      <c r="J158" s="425"/>
      <c r="K158" s="426"/>
      <c r="L158" s="65"/>
      <c r="M158" s="174"/>
      <c r="N158" s="14"/>
      <c r="O158" s="38"/>
    </row>
    <row r="159" spans="1:15" s="51" customFormat="1" ht="12.95" customHeight="1">
      <c r="A159" s="11" t="s">
        <v>1338</v>
      </c>
      <c r="B159" s="482" t="s">
        <v>1339</v>
      </c>
      <c r="C159" s="483"/>
      <c r="D159" s="145" t="s">
        <v>78</v>
      </c>
      <c r="E159" s="23"/>
      <c r="F159" s="29"/>
      <c r="G159" s="30" t="s">
        <v>78</v>
      </c>
      <c r="H159" s="427"/>
      <c r="I159" s="428"/>
      <c r="J159" s="428"/>
      <c r="K159" s="429"/>
      <c r="L159" s="64"/>
      <c r="M159" s="152"/>
      <c r="N159" s="12"/>
      <c r="O159" s="32"/>
    </row>
    <row r="160" spans="1:15" s="51" customFormat="1" ht="12.95" customHeight="1">
      <c r="A160" s="9" t="s">
        <v>78</v>
      </c>
      <c r="B160" s="35" t="s">
        <v>78</v>
      </c>
      <c r="C160" s="33"/>
      <c r="D160" s="144">
        <v>1</v>
      </c>
      <c r="E160" s="20"/>
      <c r="F160" s="33"/>
      <c r="G160" s="34" t="s">
        <v>78</v>
      </c>
      <c r="H160" s="430"/>
      <c r="I160" s="431"/>
      <c r="J160" s="431"/>
      <c r="K160" s="432"/>
      <c r="L160" s="62"/>
      <c r="M160" s="154"/>
      <c r="N160" s="10"/>
      <c r="O160" s="36"/>
    </row>
    <row r="161" spans="1:15" s="51" customFormat="1" ht="12.95" customHeight="1">
      <c r="A161" s="13" t="s">
        <v>78</v>
      </c>
      <c r="B161" s="37" t="s">
        <v>78</v>
      </c>
      <c r="C161" s="39"/>
      <c r="D161" s="146" t="s">
        <v>78</v>
      </c>
      <c r="E161" s="22"/>
      <c r="F161" s="39"/>
      <c r="G161" s="40" t="s">
        <v>169</v>
      </c>
      <c r="H161" s="424"/>
      <c r="I161" s="425"/>
      <c r="J161" s="425"/>
      <c r="K161" s="426"/>
      <c r="L161" s="65"/>
      <c r="M161" s="174"/>
      <c r="N161" s="14"/>
      <c r="O161" s="38"/>
    </row>
    <row r="162" spans="1:15" s="51" customFormat="1" ht="12.95" customHeight="1">
      <c r="A162" s="11" t="s">
        <v>1340</v>
      </c>
      <c r="B162" s="449" t="s">
        <v>1341</v>
      </c>
      <c r="C162" s="481"/>
      <c r="D162" s="144" t="s">
        <v>78</v>
      </c>
      <c r="E162" s="20"/>
      <c r="F162" s="33"/>
      <c r="G162" s="34" t="s">
        <v>78</v>
      </c>
      <c r="H162" s="427"/>
      <c r="I162" s="428"/>
      <c r="J162" s="428"/>
      <c r="K162" s="429"/>
      <c r="L162" s="64"/>
      <c r="M162" s="152"/>
      <c r="N162" s="10"/>
      <c r="O162" s="36"/>
    </row>
    <row r="163" spans="1:15" s="51" customFormat="1" ht="12.95" customHeight="1">
      <c r="A163" s="9" t="s">
        <v>78</v>
      </c>
      <c r="B163" s="35" t="s">
        <v>78</v>
      </c>
      <c r="C163" s="33"/>
      <c r="D163" s="144">
        <v>1</v>
      </c>
      <c r="E163" s="20"/>
      <c r="F163" s="33"/>
      <c r="G163" s="34" t="s">
        <v>78</v>
      </c>
      <c r="H163" s="430"/>
      <c r="I163" s="431"/>
      <c r="J163" s="431"/>
      <c r="K163" s="432"/>
      <c r="L163" s="62"/>
      <c r="M163" s="154"/>
      <c r="N163" s="10"/>
      <c r="O163" s="36"/>
    </row>
    <row r="164" spans="1:15" s="51" customFormat="1" ht="12.95" customHeight="1">
      <c r="A164" s="9" t="s">
        <v>78</v>
      </c>
      <c r="B164" s="37" t="s">
        <v>78</v>
      </c>
      <c r="C164" s="33"/>
      <c r="D164" s="144" t="s">
        <v>78</v>
      </c>
      <c r="E164" s="20"/>
      <c r="F164" s="33"/>
      <c r="G164" s="34" t="s">
        <v>169</v>
      </c>
      <c r="H164" s="424"/>
      <c r="I164" s="425"/>
      <c r="J164" s="425"/>
      <c r="K164" s="426"/>
      <c r="L164" s="65"/>
      <c r="M164" s="174"/>
      <c r="N164" s="10"/>
      <c r="O164" s="36"/>
    </row>
    <row r="165" spans="1:15" s="51" customFormat="1" ht="12.95" customHeight="1">
      <c r="A165" s="11" t="s">
        <v>1342</v>
      </c>
      <c r="B165" s="482" t="s">
        <v>1337</v>
      </c>
      <c r="C165" s="483"/>
      <c r="D165" s="145" t="s">
        <v>78</v>
      </c>
      <c r="E165" s="23"/>
      <c r="F165" s="29"/>
      <c r="G165" s="30" t="s">
        <v>78</v>
      </c>
      <c r="H165" s="427"/>
      <c r="I165" s="428"/>
      <c r="J165" s="428"/>
      <c r="K165" s="429"/>
      <c r="L165" s="64"/>
      <c r="M165" s="152"/>
      <c r="N165" s="12"/>
      <c r="O165" s="32"/>
    </row>
    <row r="166" spans="1:15" s="51" customFormat="1" ht="12.95" customHeight="1">
      <c r="A166" s="9" t="s">
        <v>78</v>
      </c>
      <c r="B166" s="35" t="s">
        <v>78</v>
      </c>
      <c r="C166" s="33"/>
      <c r="D166" s="144">
        <v>1</v>
      </c>
      <c r="E166" s="20"/>
      <c r="F166" s="33"/>
      <c r="G166" s="34" t="s">
        <v>78</v>
      </c>
      <c r="H166" s="430"/>
      <c r="I166" s="431"/>
      <c r="J166" s="431"/>
      <c r="K166" s="432"/>
      <c r="L166" s="62"/>
      <c r="M166" s="154"/>
      <c r="N166" s="10"/>
      <c r="O166" s="36"/>
    </row>
    <row r="167" spans="1:15" s="51" customFormat="1" ht="12.95" customHeight="1">
      <c r="A167" s="13" t="s">
        <v>78</v>
      </c>
      <c r="B167" s="37" t="s">
        <v>78</v>
      </c>
      <c r="C167" s="39"/>
      <c r="D167" s="146" t="s">
        <v>78</v>
      </c>
      <c r="E167" s="22"/>
      <c r="F167" s="39"/>
      <c r="G167" s="40" t="s">
        <v>169</v>
      </c>
      <c r="H167" s="424"/>
      <c r="I167" s="425"/>
      <c r="J167" s="425"/>
      <c r="K167" s="426"/>
      <c r="L167" s="65"/>
      <c r="M167" s="174"/>
      <c r="N167" s="14"/>
      <c r="O167" s="38"/>
    </row>
    <row r="168" spans="1:15" s="51" customFormat="1" ht="12.95" customHeight="1">
      <c r="A168" s="9" t="s">
        <v>1343</v>
      </c>
      <c r="B168" s="449" t="s">
        <v>1344</v>
      </c>
      <c r="C168" s="481"/>
      <c r="D168" s="144" t="s">
        <v>78</v>
      </c>
      <c r="E168" s="20"/>
      <c r="F168" s="33"/>
      <c r="G168" s="34" t="s">
        <v>78</v>
      </c>
      <c r="H168" s="427"/>
      <c r="I168" s="428"/>
      <c r="J168" s="428"/>
      <c r="K168" s="429"/>
      <c r="L168" s="64"/>
      <c r="M168" s="152"/>
      <c r="N168" s="10"/>
      <c r="O168" s="36"/>
    </row>
    <row r="169" spans="1:15" s="51" customFormat="1" ht="12.95" customHeight="1">
      <c r="A169" s="9" t="s">
        <v>78</v>
      </c>
      <c r="B169" s="35" t="s">
        <v>78</v>
      </c>
      <c r="C169" s="33"/>
      <c r="D169" s="144">
        <v>2</v>
      </c>
      <c r="E169" s="20"/>
      <c r="F169" s="33"/>
      <c r="G169" s="34" t="s">
        <v>78</v>
      </c>
      <c r="H169" s="430"/>
      <c r="I169" s="431"/>
      <c r="J169" s="431"/>
      <c r="K169" s="432"/>
      <c r="L169" s="62"/>
      <c r="M169" s="154"/>
      <c r="N169" s="10"/>
      <c r="O169" s="36"/>
    </row>
    <row r="170" spans="1:15" s="51" customFormat="1" ht="12.95" customHeight="1">
      <c r="A170" s="162" t="s">
        <v>78</v>
      </c>
      <c r="B170" s="37" t="s">
        <v>78</v>
      </c>
      <c r="C170" s="33"/>
      <c r="D170" s="144" t="s">
        <v>78</v>
      </c>
      <c r="E170" s="20"/>
      <c r="F170" s="33"/>
      <c r="G170" s="34" t="s">
        <v>169</v>
      </c>
      <c r="H170" s="424"/>
      <c r="I170" s="425"/>
      <c r="J170" s="425"/>
      <c r="K170" s="426"/>
      <c r="L170" s="65"/>
      <c r="M170" s="174"/>
      <c r="N170" s="10"/>
      <c r="O170" s="36"/>
    </row>
    <row r="171" spans="1:15" s="51" customFormat="1" ht="12.95" customHeight="1">
      <c r="A171" s="9" t="s">
        <v>1345</v>
      </c>
      <c r="B171" s="482" t="s">
        <v>1346</v>
      </c>
      <c r="C171" s="483"/>
      <c r="D171" s="145" t="s">
        <v>78</v>
      </c>
      <c r="E171" s="23"/>
      <c r="F171" s="29"/>
      <c r="G171" s="30" t="s">
        <v>78</v>
      </c>
      <c r="H171" s="427"/>
      <c r="I171" s="428"/>
      <c r="J171" s="428"/>
      <c r="K171" s="429"/>
      <c r="L171" s="64"/>
      <c r="M171" s="152"/>
      <c r="N171" s="12"/>
      <c r="O171" s="32"/>
    </row>
    <row r="172" spans="1:15" s="51" customFormat="1" ht="12.95" customHeight="1">
      <c r="A172" s="9" t="s">
        <v>78</v>
      </c>
      <c r="B172" s="35" t="s">
        <v>78</v>
      </c>
      <c r="C172" s="33"/>
      <c r="D172" s="144">
        <v>1</v>
      </c>
      <c r="E172" s="20"/>
      <c r="F172" s="33"/>
      <c r="G172" s="34" t="s">
        <v>78</v>
      </c>
      <c r="H172" s="430"/>
      <c r="I172" s="431"/>
      <c r="J172" s="431"/>
      <c r="K172" s="432"/>
      <c r="L172" s="62"/>
      <c r="M172" s="154"/>
      <c r="N172" s="10"/>
      <c r="O172" s="36"/>
    </row>
    <row r="173" spans="1:15" s="51" customFormat="1" ht="12.95" customHeight="1">
      <c r="A173" s="13" t="s">
        <v>78</v>
      </c>
      <c r="B173" s="37" t="s">
        <v>78</v>
      </c>
      <c r="C173" s="39"/>
      <c r="D173" s="146" t="s">
        <v>78</v>
      </c>
      <c r="E173" s="22"/>
      <c r="F173" s="39"/>
      <c r="G173" s="40" t="s">
        <v>169</v>
      </c>
      <c r="H173" s="424"/>
      <c r="I173" s="425"/>
      <c r="J173" s="425"/>
      <c r="K173" s="426"/>
      <c r="L173" s="65"/>
      <c r="M173" s="174"/>
      <c r="N173" s="14"/>
      <c r="O173" s="38"/>
    </row>
    <row r="174" spans="1:15" s="51" customFormat="1" ht="12.95" customHeight="1">
      <c r="A174" s="9" t="s">
        <v>1347</v>
      </c>
      <c r="B174" s="449" t="s">
        <v>1348</v>
      </c>
      <c r="C174" s="481"/>
      <c r="D174" s="144" t="s">
        <v>78</v>
      </c>
      <c r="E174" s="20"/>
      <c r="F174" s="33"/>
      <c r="G174" s="34" t="s">
        <v>78</v>
      </c>
      <c r="H174" s="427"/>
      <c r="I174" s="428"/>
      <c r="J174" s="428"/>
      <c r="K174" s="429"/>
      <c r="L174" s="64"/>
      <c r="M174" s="152"/>
      <c r="N174" s="10"/>
      <c r="O174" s="36"/>
    </row>
    <row r="175" spans="1:15" s="51" customFormat="1" ht="12.95" customHeight="1">
      <c r="A175" s="9" t="s">
        <v>78</v>
      </c>
      <c r="B175" s="35" t="s">
        <v>78</v>
      </c>
      <c r="C175" s="33"/>
      <c r="D175" s="144">
        <v>5</v>
      </c>
      <c r="E175" s="20"/>
      <c r="F175" s="33"/>
      <c r="G175" s="34" t="s">
        <v>78</v>
      </c>
      <c r="H175" s="430"/>
      <c r="I175" s="431"/>
      <c r="J175" s="431"/>
      <c r="K175" s="432"/>
      <c r="L175" s="62"/>
      <c r="M175" s="154"/>
      <c r="N175" s="10"/>
      <c r="O175" s="36"/>
    </row>
    <row r="176" spans="1:15" s="51" customFormat="1" ht="12.95" customHeight="1">
      <c r="A176" s="9" t="s">
        <v>78</v>
      </c>
      <c r="B176" s="35" t="s">
        <v>78</v>
      </c>
      <c r="C176" s="33"/>
      <c r="D176" s="144" t="s">
        <v>78</v>
      </c>
      <c r="E176" s="20"/>
      <c r="F176" s="33"/>
      <c r="G176" s="34" t="s">
        <v>169</v>
      </c>
      <c r="H176" s="424"/>
      <c r="I176" s="425"/>
      <c r="J176" s="425"/>
      <c r="K176" s="426"/>
      <c r="L176" s="65"/>
      <c r="M176" s="174"/>
      <c r="N176" s="10"/>
      <c r="O176" s="36"/>
    </row>
    <row r="177" spans="1:15" s="51" customFormat="1" ht="12.95" customHeight="1">
      <c r="A177" s="11" t="s">
        <v>1349</v>
      </c>
      <c r="B177" s="482" t="s">
        <v>1350</v>
      </c>
      <c r="C177" s="483"/>
      <c r="D177" s="145" t="s">
        <v>78</v>
      </c>
      <c r="E177" s="23"/>
      <c r="F177" s="29"/>
      <c r="G177" s="30" t="s">
        <v>78</v>
      </c>
      <c r="H177" s="427"/>
      <c r="I177" s="428"/>
      <c r="J177" s="428"/>
      <c r="K177" s="429"/>
      <c r="L177" s="64"/>
      <c r="M177" s="152"/>
      <c r="N177" s="12"/>
      <c r="O177" s="32"/>
    </row>
    <row r="178" spans="1:15" s="51" customFormat="1" ht="12.95" customHeight="1">
      <c r="A178" s="9" t="s">
        <v>78</v>
      </c>
      <c r="B178" s="35" t="s">
        <v>78</v>
      </c>
      <c r="C178" s="33"/>
      <c r="D178" s="144">
        <v>1</v>
      </c>
      <c r="E178" s="20"/>
      <c r="F178" s="33"/>
      <c r="G178" s="34" t="s">
        <v>78</v>
      </c>
      <c r="H178" s="430"/>
      <c r="I178" s="431"/>
      <c r="J178" s="431"/>
      <c r="K178" s="432"/>
      <c r="L178" s="62"/>
      <c r="M178" s="154"/>
      <c r="N178" s="10"/>
      <c r="O178" s="36"/>
    </row>
    <row r="179" spans="1:15" s="51" customFormat="1" ht="12.95" customHeight="1">
      <c r="A179" s="13" t="s">
        <v>78</v>
      </c>
      <c r="B179" s="37" t="s">
        <v>78</v>
      </c>
      <c r="C179" s="39"/>
      <c r="D179" s="146" t="s">
        <v>78</v>
      </c>
      <c r="E179" s="22"/>
      <c r="F179" s="39"/>
      <c r="G179" s="40" t="s">
        <v>169</v>
      </c>
      <c r="H179" s="424"/>
      <c r="I179" s="425"/>
      <c r="J179" s="425"/>
      <c r="K179" s="426"/>
      <c r="L179" s="65"/>
      <c r="M179" s="174"/>
      <c r="N179" s="14"/>
      <c r="O179" s="38"/>
    </row>
    <row r="180" spans="1:15" s="51" customFormat="1" ht="12.95" customHeight="1">
      <c r="A180" s="9" t="s">
        <v>1349</v>
      </c>
      <c r="B180" s="449" t="s">
        <v>1346</v>
      </c>
      <c r="C180" s="481"/>
      <c r="D180" s="144" t="s">
        <v>78</v>
      </c>
      <c r="E180" s="20"/>
      <c r="F180" s="33"/>
      <c r="G180" s="34" t="s">
        <v>78</v>
      </c>
      <c r="H180" s="427"/>
      <c r="I180" s="428"/>
      <c r="J180" s="428"/>
      <c r="K180" s="429"/>
      <c r="L180" s="64"/>
      <c r="M180" s="152"/>
      <c r="N180" s="10"/>
      <c r="O180" s="36"/>
    </row>
    <row r="181" spans="1:15" s="51" customFormat="1" ht="12.95" customHeight="1">
      <c r="A181" s="9" t="s">
        <v>78</v>
      </c>
      <c r="B181" s="35" t="s">
        <v>78</v>
      </c>
      <c r="C181" s="33"/>
      <c r="D181" s="144">
        <v>2</v>
      </c>
      <c r="E181" s="20"/>
      <c r="F181" s="33"/>
      <c r="G181" s="34" t="s">
        <v>78</v>
      </c>
      <c r="H181" s="430"/>
      <c r="I181" s="431"/>
      <c r="J181" s="431"/>
      <c r="K181" s="432"/>
      <c r="L181" s="62"/>
      <c r="M181" s="154"/>
      <c r="N181" s="10"/>
      <c r="O181" s="36"/>
    </row>
    <row r="182" spans="1:15" s="51" customFormat="1" ht="12.95" customHeight="1">
      <c r="A182" s="9" t="s">
        <v>78</v>
      </c>
      <c r="B182" s="35" t="s">
        <v>78</v>
      </c>
      <c r="C182" s="33"/>
      <c r="D182" s="144" t="s">
        <v>78</v>
      </c>
      <c r="E182" s="20"/>
      <c r="F182" s="33"/>
      <c r="G182" s="34" t="s">
        <v>169</v>
      </c>
      <c r="H182" s="424"/>
      <c r="I182" s="425"/>
      <c r="J182" s="425"/>
      <c r="K182" s="426"/>
      <c r="L182" s="65"/>
      <c r="M182" s="174"/>
      <c r="N182" s="10"/>
      <c r="O182" s="36"/>
    </row>
    <row r="183" spans="1:15" s="51" customFormat="1" ht="12.95" customHeight="1">
      <c r="A183" s="11" t="s">
        <v>1349</v>
      </c>
      <c r="B183" s="482" t="s">
        <v>849</v>
      </c>
      <c r="C183" s="483"/>
      <c r="D183" s="145" t="s">
        <v>78</v>
      </c>
      <c r="E183" s="23"/>
      <c r="F183" s="29"/>
      <c r="G183" s="30" t="s">
        <v>78</v>
      </c>
      <c r="H183" s="427"/>
      <c r="I183" s="428"/>
      <c r="J183" s="428"/>
      <c r="K183" s="429"/>
      <c r="L183" s="64"/>
      <c r="M183" s="152"/>
      <c r="N183" s="12"/>
      <c r="O183" s="32"/>
    </row>
    <row r="184" spans="1:15" s="51" customFormat="1" ht="12.95" customHeight="1">
      <c r="A184" s="9" t="s">
        <v>78</v>
      </c>
      <c r="B184" s="35" t="s">
        <v>78</v>
      </c>
      <c r="C184" s="33"/>
      <c r="D184" s="144">
        <v>1</v>
      </c>
      <c r="E184" s="20"/>
      <c r="F184" s="33"/>
      <c r="G184" s="34" t="s">
        <v>78</v>
      </c>
      <c r="H184" s="430"/>
      <c r="I184" s="431"/>
      <c r="J184" s="431"/>
      <c r="K184" s="432"/>
      <c r="L184" s="62"/>
      <c r="M184" s="154"/>
      <c r="N184" s="10"/>
      <c r="O184" s="36"/>
    </row>
    <row r="185" spans="1:15" s="51" customFormat="1" ht="12.95" customHeight="1">
      <c r="A185" s="13" t="s">
        <v>78</v>
      </c>
      <c r="B185" s="37" t="s">
        <v>78</v>
      </c>
      <c r="C185" s="39"/>
      <c r="D185" s="146" t="s">
        <v>78</v>
      </c>
      <c r="E185" s="22"/>
      <c r="F185" s="39"/>
      <c r="G185" s="40" t="s">
        <v>169</v>
      </c>
      <c r="H185" s="424"/>
      <c r="I185" s="425"/>
      <c r="J185" s="425"/>
      <c r="K185" s="426"/>
      <c r="L185" s="65"/>
      <c r="M185" s="174"/>
      <c r="N185" s="14"/>
      <c r="O185" s="38"/>
    </row>
    <row r="186" spans="1:15" s="51" customFormat="1" ht="12.95" customHeight="1">
      <c r="A186" s="11" t="s">
        <v>1351</v>
      </c>
      <c r="B186" s="482" t="s">
        <v>1346</v>
      </c>
      <c r="C186" s="483"/>
      <c r="D186" s="145" t="s">
        <v>78</v>
      </c>
      <c r="E186" s="23"/>
      <c r="F186" s="29"/>
      <c r="G186" s="30" t="s">
        <v>78</v>
      </c>
      <c r="H186" s="427"/>
      <c r="I186" s="428"/>
      <c r="J186" s="428"/>
      <c r="K186" s="429"/>
      <c r="L186" s="64"/>
      <c r="M186" s="152"/>
      <c r="N186" s="12"/>
      <c r="O186" s="32"/>
    </row>
    <row r="187" spans="1:15" s="51" customFormat="1" ht="12.95" customHeight="1">
      <c r="A187" s="9" t="s">
        <v>78</v>
      </c>
      <c r="B187" s="35" t="s">
        <v>78</v>
      </c>
      <c r="C187" s="33"/>
      <c r="D187" s="144">
        <v>6</v>
      </c>
      <c r="E187" s="20"/>
      <c r="F187" s="33"/>
      <c r="G187" s="34" t="s">
        <v>78</v>
      </c>
      <c r="H187" s="430"/>
      <c r="I187" s="431"/>
      <c r="J187" s="431"/>
      <c r="K187" s="432"/>
      <c r="L187" s="62"/>
      <c r="M187" s="154"/>
      <c r="N187" s="10"/>
      <c r="O187" s="36"/>
    </row>
    <row r="188" spans="1:15" s="51" customFormat="1" ht="12.95" customHeight="1">
      <c r="A188" s="13" t="s">
        <v>78</v>
      </c>
      <c r="B188" s="37" t="s">
        <v>78</v>
      </c>
      <c r="C188" s="39"/>
      <c r="D188" s="146" t="s">
        <v>78</v>
      </c>
      <c r="E188" s="22"/>
      <c r="F188" s="39"/>
      <c r="G188" s="40" t="s">
        <v>169</v>
      </c>
      <c r="H188" s="424"/>
      <c r="I188" s="425"/>
      <c r="J188" s="425"/>
      <c r="K188" s="426"/>
      <c r="L188" s="65"/>
      <c r="M188" s="174"/>
      <c r="N188" s="14"/>
      <c r="O188" s="38"/>
    </row>
    <row r="189" spans="1:15" s="51" customFormat="1" ht="12.95" customHeight="1">
      <c r="A189" s="11" t="s">
        <v>1351</v>
      </c>
      <c r="B189" s="482" t="s">
        <v>849</v>
      </c>
      <c r="C189" s="483"/>
      <c r="D189" s="145" t="s">
        <v>78</v>
      </c>
      <c r="E189" s="23"/>
      <c r="F189" s="29"/>
      <c r="G189" s="30" t="s">
        <v>78</v>
      </c>
      <c r="H189" s="427"/>
      <c r="I189" s="428"/>
      <c r="J189" s="428"/>
      <c r="K189" s="429"/>
      <c r="L189" s="24"/>
      <c r="M189" s="152"/>
      <c r="N189" s="12"/>
      <c r="O189" s="32"/>
    </row>
    <row r="190" spans="1:15" s="51" customFormat="1" ht="12.95" customHeight="1">
      <c r="A190" s="9" t="s">
        <v>78</v>
      </c>
      <c r="B190" s="35" t="s">
        <v>78</v>
      </c>
      <c r="C190" s="33"/>
      <c r="D190" s="144">
        <v>1</v>
      </c>
      <c r="E190" s="20"/>
      <c r="F190" s="33"/>
      <c r="G190" s="34" t="s">
        <v>78</v>
      </c>
      <c r="H190" s="430"/>
      <c r="I190" s="431"/>
      <c r="J190" s="431"/>
      <c r="K190" s="432"/>
      <c r="L190" s="62"/>
      <c r="M190" s="154"/>
      <c r="N190" s="10"/>
      <c r="O190" s="36"/>
    </row>
    <row r="191" spans="1:15" s="51" customFormat="1" ht="12.95" customHeight="1" thickBot="1">
      <c r="A191" s="15" t="s">
        <v>78</v>
      </c>
      <c r="B191" s="50" t="s">
        <v>78</v>
      </c>
      <c r="C191" s="77"/>
      <c r="D191" s="147" t="s">
        <v>78</v>
      </c>
      <c r="E191" s="25"/>
      <c r="F191" s="77"/>
      <c r="G191" s="78" t="s">
        <v>169</v>
      </c>
      <c r="H191" s="441"/>
      <c r="I191" s="442"/>
      <c r="J191" s="442"/>
      <c r="K191" s="443"/>
      <c r="L191" s="63"/>
      <c r="M191" s="176"/>
      <c r="N191" s="16"/>
      <c r="O191" s="79"/>
    </row>
    <row r="192" spans="1:15" s="51" customFormat="1" ht="18" customHeight="1">
      <c r="A192" s="1"/>
      <c r="B192" s="1"/>
      <c r="C192" s="1"/>
      <c r="D192" s="448"/>
      <c r="E192" s="448"/>
      <c r="F192" s="448"/>
      <c r="G192" s="448"/>
      <c r="H192" s="448"/>
      <c r="I192" s="448"/>
      <c r="J192" s="448"/>
      <c r="K192" s="448"/>
      <c r="L192" s="17"/>
      <c r="M192" s="1"/>
      <c r="N192" s="1"/>
      <c r="O192" s="1"/>
    </row>
    <row r="193" spans="1:15" s="51" customFormat="1" ht="20.100000000000001" customHeight="1" thickBot="1">
      <c r="A193" s="6" t="s">
        <v>10</v>
      </c>
      <c r="B193" s="1"/>
      <c r="C193" s="1"/>
      <c r="D193" s="17"/>
      <c r="E193" s="17"/>
      <c r="F193" s="1"/>
      <c r="G193" s="7"/>
      <c r="H193" s="7"/>
      <c r="I193" s="1"/>
      <c r="J193" s="1"/>
      <c r="K193" s="1"/>
      <c r="L193" s="17"/>
      <c r="M193" s="1"/>
      <c r="N193" s="1"/>
      <c r="O193" s="1"/>
    </row>
    <row r="194" spans="1:15" s="51" customFormat="1" ht="20.100000000000001" customHeight="1" thickBot="1">
      <c r="A194" s="19"/>
      <c r="B194" s="2"/>
      <c r="C194" s="2"/>
      <c r="D194" s="18"/>
      <c r="E194" s="18"/>
      <c r="F194" s="2"/>
      <c r="G194" s="3"/>
      <c r="H194" s="3"/>
      <c r="I194" s="2"/>
      <c r="J194" s="2"/>
      <c r="K194" s="2"/>
      <c r="L194" s="18"/>
      <c r="M194" s="2"/>
      <c r="N194" s="2"/>
      <c r="O194" s="72"/>
    </row>
    <row r="195" spans="1:15" s="51" customFormat="1" ht="20.100000000000001" customHeight="1" thickBot="1">
      <c r="A195" s="73" t="s">
        <v>5</v>
      </c>
      <c r="B195" s="444" t="s">
        <v>6</v>
      </c>
      <c r="C195" s="445"/>
      <c r="D195" s="444" t="s">
        <v>1</v>
      </c>
      <c r="E195" s="446"/>
      <c r="F195" s="445"/>
      <c r="G195" s="75" t="s">
        <v>2</v>
      </c>
      <c r="H195" s="444" t="s">
        <v>7</v>
      </c>
      <c r="I195" s="446"/>
      <c r="J195" s="446"/>
      <c r="K195" s="445"/>
      <c r="L195" s="74" t="s">
        <v>8</v>
      </c>
      <c r="M195" s="435" t="s">
        <v>4</v>
      </c>
      <c r="N195" s="436"/>
      <c r="O195" s="437"/>
    </row>
    <row r="196" spans="1:15" s="51" customFormat="1" ht="12.95" customHeight="1">
      <c r="A196" s="11" t="s">
        <v>1352</v>
      </c>
      <c r="B196" s="482" t="s">
        <v>1346</v>
      </c>
      <c r="C196" s="483"/>
      <c r="D196" s="145"/>
      <c r="E196" s="23"/>
      <c r="F196" s="29"/>
      <c r="G196" s="30" t="s">
        <v>78</v>
      </c>
      <c r="H196" s="427"/>
      <c r="I196" s="428"/>
      <c r="J196" s="428"/>
      <c r="K196" s="429"/>
      <c r="L196" s="64"/>
      <c r="M196" s="152"/>
      <c r="N196" s="12"/>
      <c r="O196" s="32"/>
    </row>
    <row r="197" spans="1:15" s="51" customFormat="1" ht="12.95" customHeight="1">
      <c r="A197" s="9" t="s">
        <v>78</v>
      </c>
      <c r="B197" s="35" t="s">
        <v>78</v>
      </c>
      <c r="C197" s="33"/>
      <c r="D197" s="144">
        <v>2</v>
      </c>
      <c r="E197" s="20"/>
      <c r="F197" s="33"/>
      <c r="G197" s="34" t="s">
        <v>78</v>
      </c>
      <c r="H197" s="430"/>
      <c r="I197" s="431"/>
      <c r="J197" s="431"/>
      <c r="K197" s="432"/>
      <c r="L197" s="62"/>
      <c r="M197" s="154"/>
      <c r="N197" s="10"/>
      <c r="O197" s="36"/>
    </row>
    <row r="198" spans="1:15" s="51" customFormat="1" ht="12.95" customHeight="1">
      <c r="A198" s="13" t="s">
        <v>78</v>
      </c>
      <c r="B198" s="37" t="s">
        <v>78</v>
      </c>
      <c r="C198" s="39"/>
      <c r="D198" s="146"/>
      <c r="E198" s="22"/>
      <c r="F198" s="39"/>
      <c r="G198" s="40" t="s">
        <v>169</v>
      </c>
      <c r="H198" s="424"/>
      <c r="I198" s="425"/>
      <c r="J198" s="425"/>
      <c r="K198" s="426"/>
      <c r="L198" s="65"/>
      <c r="M198" s="174"/>
      <c r="N198" s="14"/>
      <c r="O198" s="38"/>
    </row>
    <row r="199" spans="1:15" s="51" customFormat="1" ht="12.95" customHeight="1">
      <c r="A199" s="11" t="s">
        <v>1353</v>
      </c>
      <c r="B199" s="482" t="s">
        <v>1346</v>
      </c>
      <c r="C199" s="483"/>
      <c r="D199" s="145"/>
      <c r="E199" s="20"/>
      <c r="F199" s="33"/>
      <c r="G199" s="30" t="s">
        <v>78</v>
      </c>
      <c r="H199" s="427"/>
      <c r="I199" s="428"/>
      <c r="J199" s="428"/>
      <c r="K199" s="429"/>
      <c r="L199" s="64"/>
      <c r="M199" s="152"/>
      <c r="N199" s="10"/>
      <c r="O199" s="36"/>
    </row>
    <row r="200" spans="1:15" s="51" customFormat="1" ht="12.95" customHeight="1">
      <c r="A200" s="9" t="s">
        <v>78</v>
      </c>
      <c r="B200" s="35" t="s">
        <v>78</v>
      </c>
      <c r="C200" s="33"/>
      <c r="D200" s="144">
        <v>2</v>
      </c>
      <c r="E200" s="20"/>
      <c r="F200" s="33"/>
      <c r="G200" s="34" t="s">
        <v>78</v>
      </c>
      <c r="H200" s="430"/>
      <c r="I200" s="431"/>
      <c r="J200" s="431"/>
      <c r="K200" s="432"/>
      <c r="L200" s="62"/>
      <c r="M200" s="154"/>
      <c r="N200" s="10"/>
      <c r="O200" s="36"/>
    </row>
    <row r="201" spans="1:15" s="51" customFormat="1" ht="12.95" customHeight="1">
      <c r="A201" s="13" t="s">
        <v>78</v>
      </c>
      <c r="B201" s="37" t="s">
        <v>78</v>
      </c>
      <c r="C201" s="39"/>
      <c r="D201" s="146"/>
      <c r="E201" s="20"/>
      <c r="F201" s="33"/>
      <c r="G201" s="40" t="s">
        <v>169</v>
      </c>
      <c r="H201" s="424"/>
      <c r="I201" s="425"/>
      <c r="J201" s="425"/>
      <c r="K201" s="426"/>
      <c r="L201" s="65"/>
      <c r="M201" s="174"/>
      <c r="N201" s="10"/>
      <c r="O201" s="36"/>
    </row>
    <row r="202" spans="1:15" s="51" customFormat="1" ht="12.95" customHeight="1">
      <c r="A202" s="11" t="s">
        <v>1352</v>
      </c>
      <c r="B202" s="482" t="s">
        <v>1354</v>
      </c>
      <c r="C202" s="483"/>
      <c r="D202" s="145"/>
      <c r="E202" s="23"/>
      <c r="F202" s="29"/>
      <c r="G202" s="30" t="s">
        <v>78</v>
      </c>
      <c r="H202" s="427"/>
      <c r="I202" s="428"/>
      <c r="J202" s="428"/>
      <c r="K202" s="429"/>
      <c r="L202" s="64"/>
      <c r="M202" s="152"/>
      <c r="N202" s="12"/>
      <c r="O202" s="32"/>
    </row>
    <row r="203" spans="1:15" s="51" customFormat="1" ht="12.95" customHeight="1">
      <c r="A203" s="9" t="s">
        <v>78</v>
      </c>
      <c r="B203" s="35" t="s">
        <v>78</v>
      </c>
      <c r="C203" s="33"/>
      <c r="D203" s="144">
        <v>2</v>
      </c>
      <c r="E203" s="20"/>
      <c r="F203" s="33"/>
      <c r="G203" s="34" t="s">
        <v>78</v>
      </c>
      <c r="H203" s="430"/>
      <c r="I203" s="431"/>
      <c r="J203" s="431"/>
      <c r="K203" s="432"/>
      <c r="L203" s="62"/>
      <c r="M203" s="154"/>
      <c r="N203" s="10"/>
      <c r="O203" s="36"/>
    </row>
    <row r="204" spans="1:15" s="51" customFormat="1" ht="12.95" customHeight="1">
      <c r="A204" s="13" t="s">
        <v>78</v>
      </c>
      <c r="B204" s="37" t="s">
        <v>78</v>
      </c>
      <c r="C204" s="39"/>
      <c r="D204" s="146"/>
      <c r="E204" s="22"/>
      <c r="F204" s="39"/>
      <c r="G204" s="40" t="s">
        <v>169</v>
      </c>
      <c r="H204" s="424"/>
      <c r="I204" s="425"/>
      <c r="J204" s="425"/>
      <c r="K204" s="426"/>
      <c r="L204" s="65"/>
      <c r="M204" s="174"/>
      <c r="N204" s="14"/>
      <c r="O204" s="38"/>
    </row>
    <row r="205" spans="1:15" s="51" customFormat="1" ht="12.95" customHeight="1">
      <c r="A205" s="11" t="s">
        <v>1353</v>
      </c>
      <c r="B205" s="482" t="s">
        <v>1346</v>
      </c>
      <c r="C205" s="483"/>
      <c r="D205" s="145"/>
      <c r="E205" s="23"/>
      <c r="F205" s="29"/>
      <c r="G205" s="30" t="s">
        <v>78</v>
      </c>
      <c r="H205" s="427"/>
      <c r="I205" s="428"/>
      <c r="J205" s="428"/>
      <c r="K205" s="429"/>
      <c r="L205" s="64"/>
      <c r="M205" s="152"/>
      <c r="N205" s="12"/>
      <c r="O205" s="32"/>
    </row>
    <row r="206" spans="1:15" s="51" customFormat="1" ht="12.95" customHeight="1">
      <c r="A206" s="9" t="s">
        <v>78</v>
      </c>
      <c r="B206" s="35" t="s">
        <v>78</v>
      </c>
      <c r="C206" s="33"/>
      <c r="D206" s="144">
        <v>1</v>
      </c>
      <c r="E206" s="20"/>
      <c r="F206" s="33"/>
      <c r="G206" s="34" t="s">
        <v>78</v>
      </c>
      <c r="H206" s="430"/>
      <c r="I206" s="431"/>
      <c r="J206" s="431"/>
      <c r="K206" s="432"/>
      <c r="L206" s="62"/>
      <c r="M206" s="154"/>
      <c r="N206" s="10"/>
      <c r="O206" s="36"/>
    </row>
    <row r="207" spans="1:15" s="51" customFormat="1" ht="12.95" customHeight="1">
      <c r="A207" s="13" t="s">
        <v>78</v>
      </c>
      <c r="B207" s="37" t="s">
        <v>78</v>
      </c>
      <c r="C207" s="39"/>
      <c r="D207" s="146"/>
      <c r="E207" s="22"/>
      <c r="F207" s="39"/>
      <c r="G207" s="40" t="s">
        <v>169</v>
      </c>
      <c r="H207" s="424"/>
      <c r="I207" s="425"/>
      <c r="J207" s="425"/>
      <c r="K207" s="426"/>
      <c r="L207" s="65"/>
      <c r="M207" s="174"/>
      <c r="N207" s="14"/>
      <c r="O207" s="38"/>
    </row>
    <row r="208" spans="1:15" s="51" customFormat="1" ht="12.95" customHeight="1">
      <c r="A208" s="11" t="s">
        <v>1353</v>
      </c>
      <c r="B208" s="449" t="s">
        <v>849</v>
      </c>
      <c r="C208" s="481"/>
      <c r="D208" s="144"/>
      <c r="E208" s="20"/>
      <c r="F208" s="33"/>
      <c r="G208" s="30" t="s">
        <v>78</v>
      </c>
      <c r="H208" s="427"/>
      <c r="I208" s="428"/>
      <c r="J208" s="428"/>
      <c r="K208" s="429"/>
      <c r="L208" s="64"/>
      <c r="M208" s="152"/>
      <c r="N208" s="10"/>
      <c r="O208" s="36"/>
    </row>
    <row r="209" spans="1:15" s="51" customFormat="1" ht="12.95" customHeight="1">
      <c r="A209" s="9" t="s">
        <v>78</v>
      </c>
      <c r="B209" s="35" t="s">
        <v>78</v>
      </c>
      <c r="C209" s="33"/>
      <c r="D209" s="144">
        <v>1</v>
      </c>
      <c r="E209" s="20"/>
      <c r="F209" s="33"/>
      <c r="G209" s="34" t="s">
        <v>78</v>
      </c>
      <c r="H209" s="430"/>
      <c r="I209" s="431"/>
      <c r="J209" s="431"/>
      <c r="K209" s="432"/>
      <c r="L209" s="62"/>
      <c r="M209" s="154"/>
      <c r="N209" s="10"/>
      <c r="O209" s="36"/>
    </row>
    <row r="210" spans="1:15" s="51" customFormat="1" ht="12.95" customHeight="1">
      <c r="A210" s="9" t="s">
        <v>78</v>
      </c>
      <c r="B210" s="35" t="s">
        <v>78</v>
      </c>
      <c r="C210" s="33"/>
      <c r="D210" s="144"/>
      <c r="E210" s="20"/>
      <c r="F210" s="33"/>
      <c r="G210" s="40" t="s">
        <v>169</v>
      </c>
      <c r="H210" s="424"/>
      <c r="I210" s="425"/>
      <c r="J210" s="425"/>
      <c r="K210" s="426"/>
      <c r="L210" s="65"/>
      <c r="M210" s="174"/>
      <c r="N210" s="10"/>
      <c r="O210" s="36"/>
    </row>
    <row r="211" spans="1:15" s="51" customFormat="1" ht="12.95" customHeight="1">
      <c r="A211" s="11" t="s">
        <v>1353</v>
      </c>
      <c r="B211" s="482" t="s">
        <v>1355</v>
      </c>
      <c r="C211" s="483"/>
      <c r="D211" s="145"/>
      <c r="E211" s="23"/>
      <c r="F211" s="29"/>
      <c r="G211" s="30" t="s">
        <v>78</v>
      </c>
      <c r="H211" s="427"/>
      <c r="I211" s="428"/>
      <c r="J211" s="428"/>
      <c r="K211" s="429"/>
      <c r="L211" s="64"/>
      <c r="M211" s="152"/>
      <c r="N211" s="12"/>
      <c r="O211" s="32"/>
    </row>
    <row r="212" spans="1:15" s="51" customFormat="1" ht="12.95" customHeight="1">
      <c r="A212" s="9" t="s">
        <v>78</v>
      </c>
      <c r="B212" s="35" t="s">
        <v>78</v>
      </c>
      <c r="C212" s="33"/>
      <c r="D212" s="144">
        <v>2</v>
      </c>
      <c r="E212" s="20"/>
      <c r="F212" s="33"/>
      <c r="G212" s="34" t="s">
        <v>78</v>
      </c>
      <c r="H212" s="430"/>
      <c r="I212" s="431"/>
      <c r="J212" s="431"/>
      <c r="K212" s="432"/>
      <c r="L212" s="62"/>
      <c r="M212" s="154"/>
      <c r="N212" s="10"/>
      <c r="O212" s="36"/>
    </row>
    <row r="213" spans="1:15" s="51" customFormat="1" ht="12.95" customHeight="1">
      <c r="A213" s="13" t="s">
        <v>78</v>
      </c>
      <c r="B213" s="37" t="s">
        <v>78</v>
      </c>
      <c r="C213" s="39"/>
      <c r="D213" s="146"/>
      <c r="E213" s="22"/>
      <c r="F213" s="39"/>
      <c r="G213" s="40" t="s">
        <v>169</v>
      </c>
      <c r="H213" s="424"/>
      <c r="I213" s="425"/>
      <c r="J213" s="425"/>
      <c r="K213" s="426"/>
      <c r="L213" s="65"/>
      <c r="M213" s="174"/>
      <c r="N213" s="14"/>
      <c r="O213" s="38"/>
    </row>
    <row r="214" spans="1:15" s="51" customFormat="1" ht="12.95" customHeight="1">
      <c r="A214" s="11" t="s">
        <v>850</v>
      </c>
      <c r="B214" s="31" t="s">
        <v>851</v>
      </c>
      <c r="C214" s="29"/>
      <c r="D214" s="145" t="s">
        <v>78</v>
      </c>
      <c r="E214" s="23"/>
      <c r="F214" s="29"/>
      <c r="G214" s="30" t="s">
        <v>78</v>
      </c>
      <c r="H214" s="427"/>
      <c r="I214" s="428"/>
      <c r="J214" s="428"/>
      <c r="K214" s="429"/>
      <c r="L214" s="64"/>
      <c r="M214" s="152"/>
      <c r="N214" s="12"/>
      <c r="O214" s="32"/>
    </row>
    <row r="215" spans="1:15" s="51" customFormat="1" ht="12.95" customHeight="1">
      <c r="A215" s="9" t="s">
        <v>78</v>
      </c>
      <c r="B215" s="35" t="s">
        <v>78</v>
      </c>
      <c r="C215" s="33"/>
      <c r="D215" s="144">
        <v>229</v>
      </c>
      <c r="E215" s="20"/>
      <c r="F215" s="33"/>
      <c r="G215" s="34" t="s">
        <v>78</v>
      </c>
      <c r="H215" s="430"/>
      <c r="I215" s="431"/>
      <c r="J215" s="431"/>
      <c r="K215" s="432"/>
      <c r="L215" s="62"/>
      <c r="M215" s="154"/>
      <c r="N215" s="10"/>
      <c r="O215" s="36"/>
    </row>
    <row r="216" spans="1:15" s="51" customFormat="1" ht="12.95" customHeight="1">
      <c r="A216" s="13" t="s">
        <v>78</v>
      </c>
      <c r="B216" s="37" t="s">
        <v>78</v>
      </c>
      <c r="C216" s="39"/>
      <c r="D216" s="146" t="s">
        <v>78</v>
      </c>
      <c r="E216" s="22"/>
      <c r="F216" s="39"/>
      <c r="G216" s="40" t="s">
        <v>101</v>
      </c>
      <c r="H216" s="424"/>
      <c r="I216" s="425"/>
      <c r="J216" s="425"/>
      <c r="K216" s="426"/>
      <c r="L216" s="65"/>
      <c r="M216" s="174"/>
      <c r="N216" s="14"/>
      <c r="O216" s="38"/>
    </row>
    <row r="217" spans="1:15" s="51" customFormat="1" ht="12.95" customHeight="1">
      <c r="A217" s="11" t="s">
        <v>852</v>
      </c>
      <c r="B217" s="31" t="s">
        <v>853</v>
      </c>
      <c r="C217" s="29"/>
      <c r="D217" s="145" t="s">
        <v>78</v>
      </c>
      <c r="E217" s="23"/>
      <c r="F217" s="29"/>
      <c r="G217" s="30" t="s">
        <v>78</v>
      </c>
      <c r="H217" s="427"/>
      <c r="I217" s="428"/>
      <c r="J217" s="428"/>
      <c r="K217" s="429"/>
      <c r="L217" s="64"/>
      <c r="M217" s="152"/>
      <c r="N217" s="12"/>
      <c r="O217" s="32"/>
    </row>
    <row r="218" spans="1:15" s="51" customFormat="1" ht="12.95" customHeight="1">
      <c r="A218" s="9" t="s">
        <v>78</v>
      </c>
      <c r="B218" s="35" t="s">
        <v>78</v>
      </c>
      <c r="C218" s="33"/>
      <c r="D218" s="144">
        <v>23.2</v>
      </c>
      <c r="E218" s="20"/>
      <c r="F218" s="33"/>
      <c r="G218" s="34" t="s">
        <v>78</v>
      </c>
      <c r="H218" s="430"/>
      <c r="I218" s="431"/>
      <c r="J218" s="431"/>
      <c r="K218" s="432"/>
      <c r="L218" s="62"/>
      <c r="M218" s="154"/>
      <c r="N218" s="10"/>
      <c r="O218" s="36"/>
    </row>
    <row r="219" spans="1:15" s="51" customFormat="1" ht="12.95" customHeight="1">
      <c r="A219" s="13" t="s">
        <v>78</v>
      </c>
      <c r="B219" s="37" t="s">
        <v>78</v>
      </c>
      <c r="C219" s="39"/>
      <c r="D219" s="146" t="s">
        <v>78</v>
      </c>
      <c r="E219" s="22"/>
      <c r="F219" s="39"/>
      <c r="G219" s="40" t="s">
        <v>101</v>
      </c>
      <c r="H219" s="424"/>
      <c r="I219" s="425"/>
      <c r="J219" s="425"/>
      <c r="K219" s="426"/>
      <c r="L219" s="65"/>
      <c r="M219" s="174"/>
      <c r="N219" s="14"/>
      <c r="O219" s="38"/>
    </row>
    <row r="220" spans="1:15" s="51" customFormat="1" ht="12.95" customHeight="1">
      <c r="A220" s="9" t="s">
        <v>854</v>
      </c>
      <c r="B220" s="35" t="s">
        <v>855</v>
      </c>
      <c r="C220" s="33"/>
      <c r="D220" s="144" t="s">
        <v>78</v>
      </c>
      <c r="E220" s="20"/>
      <c r="F220" s="33"/>
      <c r="G220" s="34" t="s">
        <v>78</v>
      </c>
      <c r="H220" s="427"/>
      <c r="I220" s="428"/>
      <c r="J220" s="428"/>
      <c r="K220" s="429"/>
      <c r="L220" s="64"/>
      <c r="M220" s="152"/>
      <c r="N220" s="10"/>
      <c r="O220" s="36"/>
    </row>
    <row r="221" spans="1:15" s="51" customFormat="1" ht="12.95" customHeight="1">
      <c r="A221" s="9" t="s">
        <v>856</v>
      </c>
      <c r="B221" s="35" t="s">
        <v>78</v>
      </c>
      <c r="C221" s="33"/>
      <c r="D221" s="144">
        <v>21.1</v>
      </c>
      <c r="E221" s="20"/>
      <c r="F221" s="33"/>
      <c r="G221" s="34" t="s">
        <v>78</v>
      </c>
      <c r="H221" s="430"/>
      <c r="I221" s="431"/>
      <c r="J221" s="431"/>
      <c r="K221" s="432"/>
      <c r="L221" s="62"/>
      <c r="M221" s="154"/>
      <c r="N221" s="10"/>
      <c r="O221" s="36"/>
    </row>
    <row r="222" spans="1:15" s="51" customFormat="1" ht="12.95" customHeight="1">
      <c r="A222" s="9" t="s">
        <v>78</v>
      </c>
      <c r="B222" s="37" t="s">
        <v>78</v>
      </c>
      <c r="C222" s="33"/>
      <c r="D222" s="144" t="s">
        <v>78</v>
      </c>
      <c r="E222" s="20"/>
      <c r="F222" s="33"/>
      <c r="G222" s="34" t="s">
        <v>101</v>
      </c>
      <c r="H222" s="424"/>
      <c r="I222" s="425"/>
      <c r="J222" s="425"/>
      <c r="K222" s="426"/>
      <c r="L222" s="65"/>
      <c r="M222" s="174"/>
      <c r="N222" s="10"/>
      <c r="O222" s="36"/>
    </row>
    <row r="223" spans="1:15" s="51" customFormat="1" ht="12.95" customHeight="1">
      <c r="A223" s="11" t="s">
        <v>184</v>
      </c>
      <c r="B223" s="31" t="s">
        <v>857</v>
      </c>
      <c r="C223" s="29"/>
      <c r="D223" s="145" t="s">
        <v>78</v>
      </c>
      <c r="E223" s="23"/>
      <c r="F223" s="29"/>
      <c r="G223" s="30" t="s">
        <v>78</v>
      </c>
      <c r="H223" s="427"/>
      <c r="I223" s="428"/>
      <c r="J223" s="428"/>
      <c r="K223" s="429"/>
      <c r="L223" s="64"/>
      <c r="M223" s="152"/>
      <c r="N223" s="12"/>
      <c r="O223" s="32"/>
    </row>
    <row r="224" spans="1:15" s="51" customFormat="1" ht="12.95" customHeight="1">
      <c r="A224" s="9" t="s">
        <v>866</v>
      </c>
      <c r="B224" s="35" t="s">
        <v>78</v>
      </c>
      <c r="C224" s="33"/>
      <c r="D224" s="144">
        <v>38.799999999999997</v>
      </c>
      <c r="E224" s="20"/>
      <c r="F224" s="33"/>
      <c r="G224" s="34" t="s">
        <v>78</v>
      </c>
      <c r="H224" s="430"/>
      <c r="I224" s="431"/>
      <c r="J224" s="431"/>
      <c r="K224" s="432"/>
      <c r="L224" s="62"/>
      <c r="M224" s="154"/>
      <c r="N224" s="10"/>
      <c r="O224" s="36"/>
    </row>
    <row r="225" spans="1:15" s="51" customFormat="1" ht="12.95" customHeight="1">
      <c r="A225" s="13" t="s">
        <v>865</v>
      </c>
      <c r="B225" s="37" t="s">
        <v>78</v>
      </c>
      <c r="C225" s="39"/>
      <c r="D225" s="146" t="s">
        <v>78</v>
      </c>
      <c r="E225" s="22"/>
      <c r="F225" s="39"/>
      <c r="G225" s="40" t="s">
        <v>101</v>
      </c>
      <c r="H225" s="424"/>
      <c r="I225" s="425"/>
      <c r="J225" s="425"/>
      <c r="K225" s="426"/>
      <c r="L225" s="65"/>
      <c r="M225" s="174"/>
      <c r="N225" s="14"/>
      <c r="O225" s="38"/>
    </row>
    <row r="226" spans="1:15" s="51" customFormat="1" ht="12.95" customHeight="1">
      <c r="A226" s="9" t="s">
        <v>184</v>
      </c>
      <c r="B226" s="35" t="s">
        <v>858</v>
      </c>
      <c r="C226" s="33"/>
      <c r="D226" s="144" t="s">
        <v>78</v>
      </c>
      <c r="E226" s="20"/>
      <c r="F226" s="33"/>
      <c r="G226" s="34" t="s">
        <v>78</v>
      </c>
      <c r="H226" s="427"/>
      <c r="I226" s="428"/>
      <c r="J226" s="428"/>
      <c r="K226" s="429"/>
      <c r="L226" s="64"/>
      <c r="M226" s="152"/>
      <c r="N226" s="10"/>
      <c r="O226" s="36"/>
    </row>
    <row r="227" spans="1:15" s="51" customFormat="1" ht="12.95" customHeight="1">
      <c r="A227" s="9" t="s">
        <v>868</v>
      </c>
      <c r="B227" s="35" t="s">
        <v>2163</v>
      </c>
      <c r="C227" s="33"/>
      <c r="D227" s="144">
        <v>5.8</v>
      </c>
      <c r="E227" s="20"/>
      <c r="F227" s="33"/>
      <c r="G227" s="34" t="s">
        <v>78</v>
      </c>
      <c r="H227" s="430"/>
      <c r="I227" s="431"/>
      <c r="J227" s="431"/>
      <c r="K227" s="432"/>
      <c r="L227" s="62"/>
      <c r="M227" s="154"/>
      <c r="N227" s="10"/>
      <c r="O227" s="36"/>
    </row>
    <row r="228" spans="1:15" s="51" customFormat="1" ht="12.95" customHeight="1">
      <c r="A228" s="9" t="s">
        <v>867</v>
      </c>
      <c r="B228" s="37" t="s">
        <v>78</v>
      </c>
      <c r="C228" s="33"/>
      <c r="D228" s="144" t="s">
        <v>78</v>
      </c>
      <c r="E228" s="20"/>
      <c r="F228" s="33"/>
      <c r="G228" s="34" t="s">
        <v>101</v>
      </c>
      <c r="H228" s="424"/>
      <c r="I228" s="425"/>
      <c r="J228" s="425"/>
      <c r="K228" s="426"/>
      <c r="L228" s="65"/>
      <c r="M228" s="174"/>
      <c r="N228" s="10"/>
      <c r="O228" s="36"/>
    </row>
    <row r="229" spans="1:15" s="51" customFormat="1" ht="12.95" customHeight="1">
      <c r="A229" s="11" t="s">
        <v>859</v>
      </c>
      <c r="B229" s="31" t="s">
        <v>860</v>
      </c>
      <c r="C229" s="29"/>
      <c r="D229" s="145" t="s">
        <v>78</v>
      </c>
      <c r="E229" s="23"/>
      <c r="F229" s="29"/>
      <c r="G229" s="30" t="s">
        <v>78</v>
      </c>
      <c r="H229" s="427"/>
      <c r="I229" s="428"/>
      <c r="J229" s="428"/>
      <c r="K229" s="429"/>
      <c r="L229" s="64"/>
      <c r="M229" s="152"/>
      <c r="N229" s="12"/>
      <c r="O229" s="32"/>
    </row>
    <row r="230" spans="1:15" s="51" customFormat="1" ht="12.95" customHeight="1">
      <c r="A230" s="9" t="s">
        <v>861</v>
      </c>
      <c r="B230" s="35" t="s">
        <v>78</v>
      </c>
      <c r="C230" s="33"/>
      <c r="D230" s="144">
        <v>61.1</v>
      </c>
      <c r="E230" s="20"/>
      <c r="F230" s="33"/>
      <c r="G230" s="34" t="s">
        <v>78</v>
      </c>
      <c r="H230" s="430"/>
      <c r="I230" s="431"/>
      <c r="J230" s="431"/>
      <c r="K230" s="432"/>
      <c r="L230" s="62"/>
      <c r="M230" s="154"/>
      <c r="N230" s="10"/>
      <c r="O230" s="36"/>
    </row>
    <row r="231" spans="1:15" s="51" customFormat="1" ht="12.95" customHeight="1">
      <c r="A231" s="13" t="s">
        <v>78</v>
      </c>
      <c r="B231" s="37" t="s">
        <v>78</v>
      </c>
      <c r="C231" s="39"/>
      <c r="D231" s="146" t="s">
        <v>78</v>
      </c>
      <c r="E231" s="22"/>
      <c r="F231" s="39"/>
      <c r="G231" s="40" t="s">
        <v>101</v>
      </c>
      <c r="H231" s="424"/>
      <c r="I231" s="425"/>
      <c r="J231" s="425"/>
      <c r="K231" s="426"/>
      <c r="L231" s="65"/>
      <c r="M231" s="174"/>
      <c r="N231" s="14"/>
      <c r="O231" s="38"/>
    </row>
    <row r="232" spans="1:15" s="51" customFormat="1" ht="12.95" customHeight="1">
      <c r="A232" s="9" t="s">
        <v>862</v>
      </c>
      <c r="B232" s="35" t="s">
        <v>2164</v>
      </c>
      <c r="C232" s="33"/>
      <c r="D232" s="144" t="s">
        <v>78</v>
      </c>
      <c r="E232" s="20"/>
      <c r="F232" s="33"/>
      <c r="G232" s="34" t="s">
        <v>78</v>
      </c>
      <c r="H232" s="427"/>
      <c r="I232" s="428"/>
      <c r="J232" s="428"/>
      <c r="K232" s="429"/>
      <c r="L232" s="64"/>
      <c r="M232" s="152"/>
      <c r="N232" s="10"/>
      <c r="O232" s="36"/>
    </row>
    <row r="233" spans="1:15" s="51" customFormat="1" ht="12.95" customHeight="1">
      <c r="A233" s="9" t="s">
        <v>863</v>
      </c>
      <c r="B233" s="35" t="s">
        <v>78</v>
      </c>
      <c r="C233" s="33"/>
      <c r="D233" s="144">
        <v>20</v>
      </c>
      <c r="E233" s="20"/>
      <c r="F233" s="33"/>
      <c r="G233" s="34" t="s">
        <v>78</v>
      </c>
      <c r="H233" s="430"/>
      <c r="I233" s="431"/>
      <c r="J233" s="431"/>
      <c r="K233" s="432"/>
      <c r="L233" s="62"/>
      <c r="M233" s="154"/>
      <c r="N233" s="10"/>
      <c r="O233" s="36"/>
    </row>
    <row r="234" spans="1:15" s="51" customFormat="1" ht="12.95" customHeight="1">
      <c r="A234" s="9" t="s">
        <v>78</v>
      </c>
      <c r="B234" s="35" t="s">
        <v>78</v>
      </c>
      <c r="C234" s="33"/>
      <c r="D234" s="144" t="s">
        <v>78</v>
      </c>
      <c r="E234" s="20"/>
      <c r="F234" s="33"/>
      <c r="G234" s="34" t="s">
        <v>101</v>
      </c>
      <c r="H234" s="424"/>
      <c r="I234" s="425"/>
      <c r="J234" s="425"/>
      <c r="K234" s="426"/>
      <c r="L234" s="65"/>
      <c r="M234" s="174"/>
      <c r="N234" s="10"/>
      <c r="O234" s="36"/>
    </row>
    <row r="235" spans="1:15" s="51" customFormat="1" ht="12.95" customHeight="1">
      <c r="A235" s="11" t="s">
        <v>859</v>
      </c>
      <c r="B235" s="31" t="s">
        <v>2165</v>
      </c>
      <c r="C235" s="29"/>
      <c r="D235" s="145" t="s">
        <v>78</v>
      </c>
      <c r="E235" s="23"/>
      <c r="F235" s="29"/>
      <c r="G235" s="30" t="s">
        <v>78</v>
      </c>
      <c r="H235" s="427"/>
      <c r="I235" s="428"/>
      <c r="J235" s="428"/>
      <c r="K235" s="429"/>
      <c r="L235" s="64"/>
      <c r="M235" s="152"/>
      <c r="N235" s="12"/>
      <c r="O235" s="32"/>
    </row>
    <row r="236" spans="1:15" s="51" customFormat="1" ht="12.95" customHeight="1">
      <c r="A236" s="9" t="s">
        <v>870</v>
      </c>
      <c r="B236" s="35" t="s">
        <v>78</v>
      </c>
      <c r="C236" s="33"/>
      <c r="D236" s="144">
        <v>45.4</v>
      </c>
      <c r="E236" s="20"/>
      <c r="F236" s="33"/>
      <c r="G236" s="34" t="s">
        <v>78</v>
      </c>
      <c r="H236" s="430"/>
      <c r="I236" s="431"/>
      <c r="J236" s="431"/>
      <c r="K236" s="432"/>
      <c r="L236" s="62"/>
      <c r="M236" s="154"/>
      <c r="N236" s="10"/>
      <c r="O236" s="36"/>
    </row>
    <row r="237" spans="1:15" s="51" customFormat="1" ht="12.95" customHeight="1">
      <c r="A237" s="13" t="s">
        <v>869</v>
      </c>
      <c r="B237" s="37" t="s">
        <v>78</v>
      </c>
      <c r="C237" s="39"/>
      <c r="D237" s="146" t="s">
        <v>78</v>
      </c>
      <c r="E237" s="22"/>
      <c r="F237" s="39"/>
      <c r="G237" s="40" t="s">
        <v>101</v>
      </c>
      <c r="H237" s="424"/>
      <c r="I237" s="425"/>
      <c r="J237" s="425"/>
      <c r="K237" s="426"/>
      <c r="L237" s="65"/>
      <c r="M237" s="174"/>
      <c r="N237" s="14"/>
      <c r="O237" s="38"/>
    </row>
    <row r="238" spans="1:15" s="51" customFormat="1" ht="12.95" customHeight="1">
      <c r="A238" s="9" t="s">
        <v>230</v>
      </c>
      <c r="B238" s="35" t="s">
        <v>2166</v>
      </c>
      <c r="C238" s="33"/>
      <c r="D238" s="144" t="s">
        <v>78</v>
      </c>
      <c r="E238" s="20"/>
      <c r="F238" s="33"/>
      <c r="G238" s="34" t="s">
        <v>78</v>
      </c>
      <c r="H238" s="427"/>
      <c r="I238" s="428"/>
      <c r="J238" s="428"/>
      <c r="K238" s="429"/>
      <c r="L238" s="64"/>
      <c r="M238" s="152"/>
      <c r="N238" s="10"/>
      <c r="O238" s="36"/>
    </row>
    <row r="239" spans="1:15" s="51" customFormat="1" ht="12.95" customHeight="1">
      <c r="A239" s="9" t="s">
        <v>864</v>
      </c>
      <c r="B239" s="35" t="s">
        <v>78</v>
      </c>
      <c r="C239" s="33"/>
      <c r="D239" s="144">
        <v>132</v>
      </c>
      <c r="E239" s="20"/>
      <c r="F239" s="33"/>
      <c r="G239" s="34" t="s">
        <v>78</v>
      </c>
      <c r="H239" s="430"/>
      <c r="I239" s="431"/>
      <c r="J239" s="431"/>
      <c r="K239" s="432"/>
      <c r="L239" s="62"/>
      <c r="M239" s="154"/>
      <c r="N239" s="10"/>
      <c r="O239" s="36"/>
    </row>
    <row r="240" spans="1:15" s="51" customFormat="1" ht="12.95" customHeight="1">
      <c r="A240" s="9" t="s">
        <v>78</v>
      </c>
      <c r="B240" s="35" t="s">
        <v>78</v>
      </c>
      <c r="C240" s="33"/>
      <c r="D240" s="144" t="s">
        <v>78</v>
      </c>
      <c r="E240" s="20"/>
      <c r="F240" s="33"/>
      <c r="G240" s="34" t="s">
        <v>101</v>
      </c>
      <c r="H240" s="424"/>
      <c r="I240" s="425"/>
      <c r="J240" s="425"/>
      <c r="K240" s="426"/>
      <c r="L240" s="65"/>
      <c r="M240" s="174"/>
      <c r="N240" s="10"/>
      <c r="O240" s="36"/>
    </row>
    <row r="241" spans="1:15" s="51" customFormat="1" ht="12.95" customHeight="1">
      <c r="A241" s="11" t="s">
        <v>230</v>
      </c>
      <c r="B241" s="31" t="s">
        <v>2039</v>
      </c>
      <c r="C241" s="29"/>
      <c r="D241" s="145" t="s">
        <v>78</v>
      </c>
      <c r="E241" s="23"/>
      <c r="F241" s="29"/>
      <c r="G241" s="30" t="s">
        <v>78</v>
      </c>
      <c r="H241" s="427"/>
      <c r="I241" s="428"/>
      <c r="J241" s="428"/>
      <c r="K241" s="429"/>
      <c r="L241" s="64"/>
      <c r="M241" s="152"/>
      <c r="N241" s="12"/>
      <c r="O241" s="32"/>
    </row>
    <row r="242" spans="1:15" s="51" customFormat="1" ht="12.95" customHeight="1">
      <c r="A242" s="9" t="s">
        <v>864</v>
      </c>
      <c r="B242" s="35" t="s">
        <v>78</v>
      </c>
      <c r="C242" s="33"/>
      <c r="D242" s="144">
        <v>13.4</v>
      </c>
      <c r="E242" s="20"/>
      <c r="F242" s="33"/>
      <c r="G242" s="34" t="s">
        <v>78</v>
      </c>
      <c r="H242" s="430"/>
      <c r="I242" s="431"/>
      <c r="J242" s="431"/>
      <c r="K242" s="432"/>
      <c r="L242" s="62"/>
      <c r="M242" s="154"/>
      <c r="N242" s="10"/>
      <c r="O242" s="36"/>
    </row>
    <row r="243" spans="1:15" s="51" customFormat="1" ht="12.95" customHeight="1">
      <c r="A243" s="13" t="s">
        <v>78</v>
      </c>
      <c r="B243" s="37" t="s">
        <v>78</v>
      </c>
      <c r="C243" s="39"/>
      <c r="D243" s="146" t="s">
        <v>78</v>
      </c>
      <c r="E243" s="22"/>
      <c r="F243" s="39"/>
      <c r="G243" s="40" t="s">
        <v>101</v>
      </c>
      <c r="H243" s="424"/>
      <c r="I243" s="425"/>
      <c r="J243" s="425"/>
      <c r="K243" s="426"/>
      <c r="L243" s="65"/>
      <c r="M243" s="174"/>
      <c r="N243" s="14"/>
      <c r="O243" s="38"/>
    </row>
    <row r="244" spans="1:15" s="51" customFormat="1" ht="12.95" customHeight="1">
      <c r="A244" s="11" t="s">
        <v>230</v>
      </c>
      <c r="B244" s="31" t="s">
        <v>2167</v>
      </c>
      <c r="C244" s="29"/>
      <c r="D244" s="145" t="s">
        <v>78</v>
      </c>
      <c r="E244" s="23"/>
      <c r="F244" s="29"/>
      <c r="G244" s="30" t="s">
        <v>78</v>
      </c>
      <c r="H244" s="427"/>
      <c r="I244" s="428"/>
      <c r="J244" s="428"/>
      <c r="K244" s="429"/>
      <c r="L244" s="64"/>
      <c r="M244" s="152"/>
      <c r="N244" s="12"/>
      <c r="O244" s="32"/>
    </row>
    <row r="245" spans="1:15" s="51" customFormat="1" ht="12.95" customHeight="1">
      <c r="A245" s="9" t="s">
        <v>864</v>
      </c>
      <c r="B245" s="35" t="s">
        <v>78</v>
      </c>
      <c r="C245" s="33"/>
      <c r="D245" s="144">
        <v>15.5</v>
      </c>
      <c r="E245" s="20"/>
      <c r="F245" s="33"/>
      <c r="G245" s="34" t="s">
        <v>78</v>
      </c>
      <c r="H245" s="430"/>
      <c r="I245" s="431"/>
      <c r="J245" s="431"/>
      <c r="K245" s="432"/>
      <c r="L245" s="62"/>
      <c r="M245" s="154"/>
      <c r="N245" s="10"/>
      <c r="O245" s="36"/>
    </row>
    <row r="246" spans="1:15" s="51" customFormat="1" ht="12.95" customHeight="1">
      <c r="A246" s="13" t="s">
        <v>78</v>
      </c>
      <c r="B246" s="37" t="s">
        <v>78</v>
      </c>
      <c r="C246" s="39"/>
      <c r="D246" s="146" t="s">
        <v>78</v>
      </c>
      <c r="E246" s="22"/>
      <c r="F246" s="39"/>
      <c r="G246" s="40" t="s">
        <v>101</v>
      </c>
      <c r="H246" s="424"/>
      <c r="I246" s="425"/>
      <c r="J246" s="425"/>
      <c r="K246" s="426"/>
      <c r="L246" s="65"/>
      <c r="M246" s="174"/>
      <c r="N246" s="14"/>
      <c r="O246" s="38"/>
    </row>
    <row r="247" spans="1:15" s="51" customFormat="1" ht="12.95" customHeight="1">
      <c r="A247" s="11" t="s">
        <v>2143</v>
      </c>
      <c r="B247" s="31" t="s">
        <v>2168</v>
      </c>
      <c r="C247" s="29"/>
      <c r="D247" s="145" t="s">
        <v>78</v>
      </c>
      <c r="E247" s="23"/>
      <c r="F247" s="29"/>
      <c r="G247" s="30" t="s">
        <v>78</v>
      </c>
      <c r="H247" s="427"/>
      <c r="I247" s="428"/>
      <c r="J247" s="428"/>
      <c r="K247" s="429"/>
      <c r="L247" s="64"/>
      <c r="M247" s="152"/>
      <c r="N247" s="12"/>
      <c r="O247" s="32"/>
    </row>
    <row r="248" spans="1:15" s="51" customFormat="1" ht="12.95" customHeight="1">
      <c r="A248" s="9" t="s">
        <v>78</v>
      </c>
      <c r="B248" s="35" t="s">
        <v>78</v>
      </c>
      <c r="C248" s="33"/>
      <c r="D248" s="144">
        <v>22.6</v>
      </c>
      <c r="E248" s="20"/>
      <c r="F248" s="33"/>
      <c r="G248" s="34" t="s">
        <v>78</v>
      </c>
      <c r="H248" s="430"/>
      <c r="I248" s="431"/>
      <c r="J248" s="431"/>
      <c r="K248" s="432"/>
      <c r="L248" s="62"/>
      <c r="M248" s="154"/>
      <c r="N248" s="10"/>
      <c r="O248" s="36"/>
    </row>
    <row r="249" spans="1:15" s="51" customFormat="1" ht="12.95" customHeight="1">
      <c r="A249" s="13" t="s">
        <v>78</v>
      </c>
      <c r="B249" s="37" t="s">
        <v>78</v>
      </c>
      <c r="C249" s="39"/>
      <c r="D249" s="146" t="s">
        <v>78</v>
      </c>
      <c r="E249" s="22"/>
      <c r="F249" s="39"/>
      <c r="G249" s="40" t="s">
        <v>101</v>
      </c>
      <c r="H249" s="424"/>
      <c r="I249" s="425"/>
      <c r="J249" s="425"/>
      <c r="K249" s="426"/>
      <c r="L249" s="65"/>
      <c r="M249" s="174"/>
      <c r="N249" s="14"/>
      <c r="O249" s="38"/>
    </row>
    <row r="250" spans="1:15" s="51" customFormat="1" ht="12.95" customHeight="1">
      <c r="A250" s="9" t="s">
        <v>2144</v>
      </c>
      <c r="B250" s="35" t="s">
        <v>2169</v>
      </c>
      <c r="C250" s="33"/>
      <c r="D250" s="144" t="s">
        <v>78</v>
      </c>
      <c r="E250" s="20"/>
      <c r="F250" s="33"/>
      <c r="G250" s="34" t="s">
        <v>78</v>
      </c>
      <c r="H250" s="427"/>
      <c r="I250" s="428"/>
      <c r="J250" s="428"/>
      <c r="K250" s="429"/>
      <c r="L250" s="64"/>
      <c r="M250" s="152"/>
      <c r="N250" s="10"/>
      <c r="O250" s="36"/>
    </row>
    <row r="251" spans="1:15" s="51" customFormat="1" ht="12.95" customHeight="1">
      <c r="A251" s="9" t="s">
        <v>871</v>
      </c>
      <c r="B251" s="449" t="s">
        <v>2170</v>
      </c>
      <c r="C251" s="481"/>
      <c r="D251" s="142">
        <v>2</v>
      </c>
      <c r="E251" s="20"/>
      <c r="F251" s="33"/>
      <c r="G251" s="34" t="s">
        <v>78</v>
      </c>
      <c r="H251" s="430"/>
      <c r="I251" s="431"/>
      <c r="J251" s="431"/>
      <c r="K251" s="432"/>
      <c r="L251" s="62"/>
      <c r="M251" s="154"/>
      <c r="N251" s="10"/>
      <c r="O251" s="36"/>
    </row>
    <row r="252" spans="1:15" s="51" customFormat="1" ht="12.95" customHeight="1">
      <c r="A252" s="9" t="s">
        <v>78</v>
      </c>
      <c r="B252" s="35" t="s">
        <v>78</v>
      </c>
      <c r="C252" s="33"/>
      <c r="D252" s="144" t="s">
        <v>78</v>
      </c>
      <c r="E252" s="20"/>
      <c r="F252" s="33"/>
      <c r="G252" s="34" t="s">
        <v>169</v>
      </c>
      <c r="H252" s="424"/>
      <c r="I252" s="425"/>
      <c r="J252" s="425"/>
      <c r="K252" s="426"/>
      <c r="L252" s="65"/>
      <c r="M252" s="174"/>
      <c r="N252" s="10"/>
      <c r="O252" s="36"/>
    </row>
    <row r="253" spans="1:15" s="51" customFormat="1" ht="12.95" customHeight="1">
      <c r="A253" s="11" t="s">
        <v>872</v>
      </c>
      <c r="B253" s="482" t="s">
        <v>2259</v>
      </c>
      <c r="C253" s="483"/>
      <c r="D253" s="145" t="s">
        <v>78</v>
      </c>
      <c r="E253" s="23"/>
      <c r="F253" s="29"/>
      <c r="G253" s="30" t="s">
        <v>78</v>
      </c>
      <c r="H253" s="427"/>
      <c r="I253" s="428"/>
      <c r="J253" s="428"/>
      <c r="K253" s="429"/>
      <c r="L253" s="64"/>
      <c r="M253" s="152"/>
      <c r="N253" s="12"/>
      <c r="O253" s="32"/>
    </row>
    <row r="254" spans="1:15" s="51" customFormat="1" ht="12.95" customHeight="1">
      <c r="A254" s="9" t="s">
        <v>78</v>
      </c>
      <c r="B254" s="35" t="s">
        <v>2171</v>
      </c>
      <c r="C254" s="33"/>
      <c r="D254" s="144">
        <v>1</v>
      </c>
      <c r="E254" s="20"/>
      <c r="F254" s="33"/>
      <c r="G254" s="34" t="s">
        <v>78</v>
      </c>
      <c r="H254" s="430"/>
      <c r="I254" s="431"/>
      <c r="J254" s="431"/>
      <c r="K254" s="432"/>
      <c r="L254" s="62"/>
      <c r="M254" s="154"/>
      <c r="N254" s="10"/>
      <c r="O254" s="36"/>
    </row>
    <row r="255" spans="1:15" s="51" customFormat="1" ht="12.95" customHeight="1" thickBot="1">
      <c r="A255" s="15" t="s">
        <v>78</v>
      </c>
      <c r="B255" s="50" t="s">
        <v>2172</v>
      </c>
      <c r="C255" s="77"/>
      <c r="D255" s="147" t="s">
        <v>78</v>
      </c>
      <c r="E255" s="25"/>
      <c r="F255" s="77"/>
      <c r="G255" s="78" t="s">
        <v>169</v>
      </c>
      <c r="H255" s="441"/>
      <c r="I255" s="442"/>
      <c r="J255" s="442"/>
      <c r="K255" s="443"/>
      <c r="L255" s="165"/>
      <c r="M255" s="176"/>
      <c r="N255" s="16"/>
      <c r="O255" s="79"/>
    </row>
    <row r="256" spans="1:15" s="51" customFormat="1" ht="18" customHeight="1">
      <c r="A256" s="1"/>
      <c r="B256" s="1"/>
      <c r="C256" s="1"/>
      <c r="D256" s="448"/>
      <c r="E256" s="448"/>
      <c r="F256" s="448"/>
      <c r="G256" s="448"/>
      <c r="H256" s="448"/>
      <c r="I256" s="448"/>
      <c r="J256" s="448"/>
      <c r="K256" s="448"/>
      <c r="L256" s="17"/>
      <c r="M256" s="1"/>
      <c r="N256" s="1"/>
      <c r="O256" s="1"/>
    </row>
    <row r="257" spans="1:15" s="51" customFormat="1" ht="20.100000000000001" customHeight="1" thickBot="1">
      <c r="A257" s="6" t="s">
        <v>10</v>
      </c>
      <c r="B257" s="1"/>
      <c r="C257" s="1"/>
      <c r="D257" s="17"/>
      <c r="E257" s="17"/>
      <c r="F257" s="1"/>
      <c r="G257" s="7"/>
      <c r="H257" s="7"/>
      <c r="I257" s="1"/>
      <c r="J257" s="1"/>
      <c r="K257" s="1"/>
      <c r="L257" s="17"/>
      <c r="M257" s="1"/>
      <c r="N257" s="1"/>
      <c r="O257" s="1"/>
    </row>
    <row r="258" spans="1:15" s="51" customFormat="1" ht="20.100000000000001" customHeight="1" thickBot="1">
      <c r="A258" s="19"/>
      <c r="B258" s="2"/>
      <c r="C258" s="2"/>
      <c r="D258" s="18"/>
      <c r="E258" s="18"/>
      <c r="F258" s="2"/>
      <c r="G258" s="3"/>
      <c r="H258" s="3"/>
      <c r="I258" s="2"/>
      <c r="J258" s="2"/>
      <c r="K258" s="2"/>
      <c r="L258" s="18"/>
      <c r="M258" s="2"/>
      <c r="N258" s="2"/>
      <c r="O258" s="72"/>
    </row>
    <row r="259" spans="1:15" s="51" customFormat="1" ht="20.100000000000001" customHeight="1" thickBot="1">
      <c r="A259" s="73" t="s">
        <v>5</v>
      </c>
      <c r="B259" s="444" t="s">
        <v>6</v>
      </c>
      <c r="C259" s="445"/>
      <c r="D259" s="444" t="s">
        <v>1</v>
      </c>
      <c r="E259" s="446"/>
      <c r="F259" s="445"/>
      <c r="G259" s="75" t="s">
        <v>2</v>
      </c>
      <c r="H259" s="444" t="s">
        <v>7</v>
      </c>
      <c r="I259" s="446"/>
      <c r="J259" s="446"/>
      <c r="K259" s="445"/>
      <c r="L259" s="74" t="s">
        <v>8</v>
      </c>
      <c r="M259" s="435" t="s">
        <v>4</v>
      </c>
      <c r="N259" s="436"/>
      <c r="O259" s="437"/>
    </row>
    <row r="260" spans="1:15" s="51" customFormat="1" ht="12.95" customHeight="1">
      <c r="A260" s="11" t="s">
        <v>873</v>
      </c>
      <c r="B260" s="31"/>
      <c r="C260" s="29"/>
      <c r="D260" s="145"/>
      <c r="E260" s="23"/>
      <c r="F260" s="29"/>
      <c r="G260" s="30"/>
      <c r="H260" s="427"/>
      <c r="I260" s="428"/>
      <c r="J260" s="428"/>
      <c r="K260" s="429"/>
      <c r="L260" s="64"/>
      <c r="M260" s="31"/>
      <c r="N260" s="12"/>
      <c r="O260" s="32"/>
    </row>
    <row r="261" spans="1:15" s="51" customFormat="1" ht="12.95" customHeight="1">
      <c r="A261" s="9"/>
      <c r="B261" s="35"/>
      <c r="C261" s="33"/>
      <c r="D261" s="144"/>
      <c r="E261" s="20"/>
      <c r="F261" s="33"/>
      <c r="G261" s="34"/>
      <c r="H261" s="430"/>
      <c r="I261" s="431"/>
      <c r="J261" s="431"/>
      <c r="K261" s="432"/>
      <c r="L261" s="62"/>
      <c r="M261" s="35"/>
      <c r="N261" s="10"/>
      <c r="O261" s="36"/>
    </row>
    <row r="262" spans="1:15" s="51" customFormat="1" ht="12.95" customHeight="1">
      <c r="A262" s="13"/>
      <c r="B262" s="37"/>
      <c r="C262" s="39"/>
      <c r="D262" s="146"/>
      <c r="E262" s="22"/>
      <c r="F262" s="39"/>
      <c r="G262" s="40"/>
      <c r="H262" s="424"/>
      <c r="I262" s="425"/>
      <c r="J262" s="425"/>
      <c r="K262" s="426"/>
      <c r="L262" s="65"/>
      <c r="M262" s="37"/>
      <c r="N262" s="14"/>
      <c r="O262" s="38"/>
    </row>
    <row r="263" spans="1:15" s="51" customFormat="1" ht="12.95" customHeight="1">
      <c r="A263" s="9" t="s">
        <v>874</v>
      </c>
      <c r="B263" s="35" t="s">
        <v>875</v>
      </c>
      <c r="C263" s="33"/>
      <c r="D263" s="144" t="s">
        <v>78</v>
      </c>
      <c r="E263" s="20"/>
      <c r="F263" s="33"/>
      <c r="G263" s="30" t="s">
        <v>78</v>
      </c>
      <c r="H263" s="427"/>
      <c r="I263" s="428"/>
      <c r="J263" s="428"/>
      <c r="K263" s="429"/>
      <c r="L263" s="64"/>
      <c r="M263" s="152"/>
      <c r="N263" s="10"/>
      <c r="O263" s="36"/>
    </row>
    <row r="264" spans="1:15" s="51" customFormat="1" ht="12.95" customHeight="1">
      <c r="A264" s="9" t="s">
        <v>876</v>
      </c>
      <c r="B264" s="35" t="s">
        <v>78</v>
      </c>
      <c r="C264" s="33"/>
      <c r="D264" s="144">
        <v>1</v>
      </c>
      <c r="E264" s="20"/>
      <c r="F264" s="33"/>
      <c r="G264" s="34" t="s">
        <v>78</v>
      </c>
      <c r="H264" s="430"/>
      <c r="I264" s="431"/>
      <c r="J264" s="431"/>
      <c r="K264" s="432"/>
      <c r="L264" s="62"/>
      <c r="M264" s="154"/>
      <c r="N264" s="10"/>
      <c r="O264" s="36"/>
    </row>
    <row r="265" spans="1:15" s="51" customFormat="1" ht="12.95" customHeight="1">
      <c r="A265" s="9" t="s">
        <v>78</v>
      </c>
      <c r="B265" s="35" t="s">
        <v>78</v>
      </c>
      <c r="C265" s="33"/>
      <c r="D265" s="144" t="s">
        <v>78</v>
      </c>
      <c r="E265" s="20"/>
      <c r="F265" s="33"/>
      <c r="G265" s="40" t="s">
        <v>169</v>
      </c>
      <c r="H265" s="424"/>
      <c r="I265" s="425"/>
      <c r="J265" s="425"/>
      <c r="K265" s="426"/>
      <c r="L265" s="21"/>
      <c r="M265" s="155"/>
      <c r="N265" s="10"/>
      <c r="O265" s="36"/>
    </row>
    <row r="266" spans="1:15" s="51" customFormat="1" ht="12.95" customHeight="1">
      <c r="A266" s="11" t="s">
        <v>877</v>
      </c>
      <c r="B266" s="31" t="s">
        <v>878</v>
      </c>
      <c r="C266" s="29"/>
      <c r="D266" s="145" t="s">
        <v>78</v>
      </c>
      <c r="E266" s="23"/>
      <c r="F266" s="29"/>
      <c r="G266" s="30" t="s">
        <v>78</v>
      </c>
      <c r="H266" s="427"/>
      <c r="I266" s="428"/>
      <c r="J266" s="428"/>
      <c r="K266" s="429"/>
      <c r="L266" s="64"/>
      <c r="M266" s="152"/>
      <c r="N266" s="12"/>
      <c r="O266" s="32"/>
    </row>
    <row r="267" spans="1:15" s="51" customFormat="1" ht="12.95" customHeight="1">
      <c r="A267" s="9" t="s">
        <v>879</v>
      </c>
      <c r="B267" s="35" t="s">
        <v>78</v>
      </c>
      <c r="C267" s="33"/>
      <c r="D267" s="144">
        <v>2</v>
      </c>
      <c r="E267" s="20"/>
      <c r="F267" s="33"/>
      <c r="G267" s="34" t="s">
        <v>78</v>
      </c>
      <c r="H267" s="430"/>
      <c r="I267" s="431"/>
      <c r="J267" s="431"/>
      <c r="K267" s="432"/>
      <c r="L267" s="62"/>
      <c r="M267" s="154"/>
      <c r="N267" s="10"/>
      <c r="O267" s="36"/>
    </row>
    <row r="268" spans="1:15" s="51" customFormat="1" ht="12.95" customHeight="1">
      <c r="A268" s="13" t="s">
        <v>78</v>
      </c>
      <c r="B268" s="37" t="s">
        <v>78</v>
      </c>
      <c r="C268" s="39"/>
      <c r="D268" s="146" t="s">
        <v>78</v>
      </c>
      <c r="E268" s="22"/>
      <c r="F268" s="39"/>
      <c r="G268" s="40" t="s">
        <v>169</v>
      </c>
      <c r="H268" s="424"/>
      <c r="I268" s="425"/>
      <c r="J268" s="425"/>
      <c r="K268" s="426"/>
      <c r="L268" s="65"/>
      <c r="M268" s="155"/>
      <c r="N268" s="14"/>
      <c r="O268" s="38"/>
    </row>
    <row r="269" spans="1:15" s="51" customFormat="1" ht="12.95" customHeight="1">
      <c r="A269" s="11" t="s">
        <v>880</v>
      </c>
      <c r="B269" s="31" t="s">
        <v>881</v>
      </c>
      <c r="C269" s="29"/>
      <c r="D269" s="145" t="s">
        <v>78</v>
      </c>
      <c r="E269" s="23"/>
      <c r="F269" s="29"/>
      <c r="G269" s="30" t="s">
        <v>78</v>
      </c>
      <c r="H269" s="427"/>
      <c r="I269" s="428"/>
      <c r="J269" s="428"/>
      <c r="K269" s="429"/>
      <c r="L269" s="64"/>
      <c r="M269" s="152"/>
      <c r="N269" s="12"/>
      <c r="O269" s="32"/>
    </row>
    <row r="270" spans="1:15" s="51" customFormat="1" ht="12.95" customHeight="1">
      <c r="A270" s="9" t="s">
        <v>78</v>
      </c>
      <c r="B270" s="35" t="s">
        <v>78</v>
      </c>
      <c r="C270" s="33"/>
      <c r="D270" s="144">
        <v>1</v>
      </c>
      <c r="E270" s="20"/>
      <c r="F270" s="33"/>
      <c r="G270" s="34" t="s">
        <v>78</v>
      </c>
      <c r="H270" s="430"/>
      <c r="I270" s="431"/>
      <c r="J270" s="431"/>
      <c r="K270" s="432"/>
      <c r="L270" s="62"/>
      <c r="M270" s="154"/>
      <c r="N270" s="10"/>
      <c r="O270" s="36"/>
    </row>
    <row r="271" spans="1:15" s="51" customFormat="1" ht="12.95" customHeight="1">
      <c r="A271" s="13" t="s">
        <v>78</v>
      </c>
      <c r="B271" s="37" t="s">
        <v>78</v>
      </c>
      <c r="C271" s="39"/>
      <c r="D271" s="146" t="s">
        <v>78</v>
      </c>
      <c r="E271" s="22"/>
      <c r="F271" s="39"/>
      <c r="G271" s="40" t="s">
        <v>169</v>
      </c>
      <c r="H271" s="424"/>
      <c r="I271" s="425"/>
      <c r="J271" s="425"/>
      <c r="K271" s="426"/>
      <c r="L271" s="65"/>
      <c r="M271" s="155"/>
      <c r="N271" s="14"/>
      <c r="O271" s="38"/>
    </row>
    <row r="272" spans="1:15" s="51" customFormat="1" ht="12.95" customHeight="1">
      <c r="A272" s="11" t="s">
        <v>882</v>
      </c>
      <c r="B272" s="31" t="s">
        <v>883</v>
      </c>
      <c r="C272" s="29"/>
      <c r="D272" s="145" t="s">
        <v>78</v>
      </c>
      <c r="E272" s="23"/>
      <c r="F272" s="29"/>
      <c r="G272" s="30" t="s">
        <v>78</v>
      </c>
      <c r="H272" s="427"/>
      <c r="I272" s="428"/>
      <c r="J272" s="428"/>
      <c r="K272" s="429"/>
      <c r="L272" s="64"/>
      <c r="M272" s="152"/>
      <c r="N272" s="12"/>
      <c r="O272" s="32"/>
    </row>
    <row r="273" spans="1:15" s="51" customFormat="1" ht="12.95" customHeight="1">
      <c r="A273" s="9" t="s">
        <v>78</v>
      </c>
      <c r="B273" s="35" t="s">
        <v>78</v>
      </c>
      <c r="C273" s="33"/>
      <c r="D273" s="144">
        <v>1</v>
      </c>
      <c r="E273" s="20"/>
      <c r="F273" s="33"/>
      <c r="G273" s="34" t="s">
        <v>78</v>
      </c>
      <c r="H273" s="430"/>
      <c r="I273" s="431"/>
      <c r="J273" s="431"/>
      <c r="K273" s="432"/>
      <c r="L273" s="62"/>
      <c r="M273" s="154"/>
      <c r="N273" s="10"/>
      <c r="O273" s="36"/>
    </row>
    <row r="274" spans="1:15" s="51" customFormat="1" ht="12.95" customHeight="1">
      <c r="A274" s="13" t="s">
        <v>78</v>
      </c>
      <c r="B274" s="37" t="s">
        <v>78</v>
      </c>
      <c r="C274" s="39"/>
      <c r="D274" s="146" t="s">
        <v>78</v>
      </c>
      <c r="E274" s="22"/>
      <c r="F274" s="39"/>
      <c r="G274" s="40" t="s">
        <v>169</v>
      </c>
      <c r="H274" s="424"/>
      <c r="I274" s="425"/>
      <c r="J274" s="425"/>
      <c r="K274" s="426"/>
      <c r="L274" s="65"/>
      <c r="M274" s="155"/>
      <c r="N274" s="14"/>
      <c r="O274" s="38"/>
    </row>
    <row r="275" spans="1:15" s="51" customFormat="1" ht="12.95" customHeight="1">
      <c r="A275" s="9" t="s">
        <v>884</v>
      </c>
      <c r="B275" s="35" t="s">
        <v>878</v>
      </c>
      <c r="C275" s="33"/>
      <c r="D275" s="144" t="s">
        <v>78</v>
      </c>
      <c r="E275" s="20"/>
      <c r="F275" s="33"/>
      <c r="G275" s="34" t="s">
        <v>78</v>
      </c>
      <c r="H275" s="427"/>
      <c r="I275" s="428"/>
      <c r="J275" s="428"/>
      <c r="K275" s="429"/>
      <c r="L275" s="64"/>
      <c r="M275" s="154"/>
      <c r="N275" s="10"/>
      <c r="O275" s="36"/>
    </row>
    <row r="276" spans="1:15" s="51" customFormat="1" ht="12.95" customHeight="1">
      <c r="A276" s="9" t="s">
        <v>885</v>
      </c>
      <c r="B276" s="35" t="s">
        <v>78</v>
      </c>
      <c r="C276" s="33"/>
      <c r="D276" s="144">
        <v>2</v>
      </c>
      <c r="E276" s="20"/>
      <c r="F276" s="33"/>
      <c r="G276" s="34" t="s">
        <v>78</v>
      </c>
      <c r="H276" s="430"/>
      <c r="I276" s="431"/>
      <c r="J276" s="431"/>
      <c r="K276" s="432"/>
      <c r="L276" s="62"/>
      <c r="M276" s="154"/>
      <c r="N276" s="10"/>
      <c r="O276" s="36"/>
    </row>
    <row r="277" spans="1:15" s="51" customFormat="1" ht="12.95" customHeight="1">
      <c r="A277" s="9" t="s">
        <v>78</v>
      </c>
      <c r="B277" s="37" t="s">
        <v>78</v>
      </c>
      <c r="C277" s="33"/>
      <c r="D277" s="144" t="s">
        <v>78</v>
      </c>
      <c r="E277" s="20"/>
      <c r="F277" s="33"/>
      <c r="G277" s="34" t="s">
        <v>169</v>
      </c>
      <c r="H277" s="424"/>
      <c r="I277" s="425"/>
      <c r="J277" s="425"/>
      <c r="K277" s="426"/>
      <c r="L277" s="65"/>
      <c r="M277" s="154"/>
      <c r="N277" s="10"/>
      <c r="O277" s="36"/>
    </row>
    <row r="278" spans="1:15" s="51" customFormat="1" ht="12.95" customHeight="1">
      <c r="A278" s="11" t="s">
        <v>886</v>
      </c>
      <c r="B278" s="31" t="s">
        <v>881</v>
      </c>
      <c r="C278" s="29"/>
      <c r="D278" s="145" t="s">
        <v>78</v>
      </c>
      <c r="E278" s="23"/>
      <c r="F278" s="29"/>
      <c r="G278" s="30" t="s">
        <v>78</v>
      </c>
      <c r="H278" s="427"/>
      <c r="I278" s="428"/>
      <c r="J278" s="428"/>
      <c r="K278" s="429"/>
      <c r="L278" s="64"/>
      <c r="M278" s="152"/>
      <c r="N278" s="12"/>
      <c r="O278" s="32"/>
    </row>
    <row r="279" spans="1:15" s="51" customFormat="1" ht="12.95" customHeight="1">
      <c r="A279" s="9" t="s">
        <v>78</v>
      </c>
      <c r="B279" s="35" t="s">
        <v>78</v>
      </c>
      <c r="C279" s="33"/>
      <c r="D279" s="144">
        <v>1</v>
      </c>
      <c r="E279" s="20"/>
      <c r="F279" s="33"/>
      <c r="G279" s="34" t="s">
        <v>78</v>
      </c>
      <c r="H279" s="430"/>
      <c r="I279" s="431"/>
      <c r="J279" s="431"/>
      <c r="K279" s="432"/>
      <c r="L279" s="62"/>
      <c r="M279" s="154"/>
      <c r="N279" s="10"/>
      <c r="O279" s="36"/>
    </row>
    <row r="280" spans="1:15" s="51" customFormat="1" ht="12.95" customHeight="1">
      <c r="A280" s="13" t="s">
        <v>78</v>
      </c>
      <c r="B280" s="37" t="s">
        <v>78</v>
      </c>
      <c r="C280" s="39"/>
      <c r="D280" s="146" t="s">
        <v>78</v>
      </c>
      <c r="E280" s="22"/>
      <c r="F280" s="39"/>
      <c r="G280" s="40" t="s">
        <v>169</v>
      </c>
      <c r="H280" s="424"/>
      <c r="I280" s="425"/>
      <c r="J280" s="425"/>
      <c r="K280" s="426"/>
      <c r="L280" s="65"/>
      <c r="M280" s="155"/>
      <c r="N280" s="14"/>
      <c r="O280" s="38"/>
    </row>
    <row r="281" spans="1:15" s="51" customFormat="1" ht="12.95" customHeight="1">
      <c r="A281" s="9" t="s">
        <v>887</v>
      </c>
      <c r="B281" s="35" t="s">
        <v>883</v>
      </c>
      <c r="C281" s="33"/>
      <c r="D281" s="144" t="s">
        <v>78</v>
      </c>
      <c r="E281" s="20"/>
      <c r="F281" s="33"/>
      <c r="G281" s="34" t="s">
        <v>78</v>
      </c>
      <c r="H281" s="427"/>
      <c r="I281" s="428"/>
      <c r="J281" s="428"/>
      <c r="K281" s="429"/>
      <c r="L281" s="64"/>
      <c r="M281" s="154"/>
      <c r="N281" s="10"/>
      <c r="O281" s="36"/>
    </row>
    <row r="282" spans="1:15" s="51" customFormat="1" ht="12.95" customHeight="1">
      <c r="A282" s="9" t="s">
        <v>78</v>
      </c>
      <c r="B282" s="35" t="s">
        <v>78</v>
      </c>
      <c r="C282" s="33"/>
      <c r="D282" s="144">
        <v>1</v>
      </c>
      <c r="E282" s="20"/>
      <c r="F282" s="33"/>
      <c r="G282" s="34" t="s">
        <v>78</v>
      </c>
      <c r="H282" s="430"/>
      <c r="I282" s="431"/>
      <c r="J282" s="431"/>
      <c r="K282" s="432"/>
      <c r="L282" s="62"/>
      <c r="M282" s="154"/>
      <c r="N282" s="10"/>
      <c r="O282" s="36"/>
    </row>
    <row r="283" spans="1:15" s="51" customFormat="1" ht="12.95" customHeight="1">
      <c r="A283" s="9" t="s">
        <v>78</v>
      </c>
      <c r="B283" s="37" t="s">
        <v>78</v>
      </c>
      <c r="C283" s="33"/>
      <c r="D283" s="144" t="s">
        <v>78</v>
      </c>
      <c r="E283" s="20"/>
      <c r="F283" s="33"/>
      <c r="G283" s="34" t="s">
        <v>169</v>
      </c>
      <c r="H283" s="424"/>
      <c r="I283" s="425"/>
      <c r="J283" s="425"/>
      <c r="K283" s="426"/>
      <c r="L283" s="65"/>
      <c r="M283" s="154"/>
      <c r="N283" s="10"/>
      <c r="O283" s="36"/>
    </row>
    <row r="284" spans="1:15" s="51" customFormat="1" ht="12.95" customHeight="1">
      <c r="A284" s="11" t="s">
        <v>888</v>
      </c>
      <c r="B284" s="31" t="s">
        <v>2173</v>
      </c>
      <c r="C284" s="29"/>
      <c r="D284" s="145" t="s">
        <v>78</v>
      </c>
      <c r="E284" s="23"/>
      <c r="F284" s="29"/>
      <c r="G284" s="30" t="s">
        <v>78</v>
      </c>
      <c r="H284" s="427"/>
      <c r="I284" s="428"/>
      <c r="J284" s="428"/>
      <c r="K284" s="429"/>
      <c r="L284" s="64"/>
      <c r="M284" s="152"/>
      <c r="N284" s="12"/>
      <c r="O284" s="32"/>
    </row>
    <row r="285" spans="1:15" s="51" customFormat="1" ht="12.95" customHeight="1">
      <c r="A285" s="9" t="s">
        <v>889</v>
      </c>
      <c r="B285" s="35" t="s">
        <v>78</v>
      </c>
      <c r="C285" s="33"/>
      <c r="D285" s="144">
        <v>1</v>
      </c>
      <c r="E285" s="20"/>
      <c r="F285" s="33"/>
      <c r="G285" s="34" t="s">
        <v>78</v>
      </c>
      <c r="H285" s="430"/>
      <c r="I285" s="431"/>
      <c r="J285" s="431"/>
      <c r="K285" s="432"/>
      <c r="L285" s="62"/>
      <c r="M285" s="154"/>
      <c r="N285" s="10"/>
      <c r="O285" s="36"/>
    </row>
    <row r="286" spans="1:15" s="51" customFormat="1" ht="12.95" customHeight="1">
      <c r="A286" s="13" t="s">
        <v>78</v>
      </c>
      <c r="B286" s="37" t="s">
        <v>78</v>
      </c>
      <c r="C286" s="39"/>
      <c r="D286" s="146" t="s">
        <v>78</v>
      </c>
      <c r="E286" s="22"/>
      <c r="F286" s="39"/>
      <c r="G286" s="40" t="s">
        <v>169</v>
      </c>
      <c r="H286" s="424"/>
      <c r="I286" s="425"/>
      <c r="J286" s="425"/>
      <c r="K286" s="426"/>
      <c r="L286" s="65"/>
      <c r="M286" s="174"/>
      <c r="N286" s="14"/>
      <c r="O286" s="38"/>
    </row>
    <row r="287" spans="1:15" s="51" customFormat="1" ht="12.95" customHeight="1">
      <c r="A287" s="9" t="s">
        <v>890</v>
      </c>
      <c r="B287" s="35" t="s">
        <v>891</v>
      </c>
      <c r="C287" s="33"/>
      <c r="D287" s="144" t="s">
        <v>78</v>
      </c>
      <c r="E287" s="20"/>
      <c r="F287" s="33"/>
      <c r="G287" s="34" t="s">
        <v>78</v>
      </c>
      <c r="H287" s="427"/>
      <c r="I287" s="428"/>
      <c r="J287" s="428"/>
      <c r="K287" s="429"/>
      <c r="L287" s="64"/>
      <c r="M287" s="154"/>
      <c r="N287" s="10"/>
      <c r="O287" s="36"/>
    </row>
    <row r="288" spans="1:15" s="51" customFormat="1" ht="12.95" customHeight="1">
      <c r="A288" s="9" t="s">
        <v>78</v>
      </c>
      <c r="B288" s="35" t="s">
        <v>78</v>
      </c>
      <c r="C288" s="33"/>
      <c r="D288" s="144">
        <v>18</v>
      </c>
      <c r="E288" s="20"/>
      <c r="F288" s="33"/>
      <c r="G288" s="34" t="s">
        <v>78</v>
      </c>
      <c r="H288" s="430"/>
      <c r="I288" s="431"/>
      <c r="J288" s="431"/>
      <c r="K288" s="432"/>
      <c r="L288" s="62"/>
      <c r="M288" s="154"/>
      <c r="N288" s="10"/>
      <c r="O288" s="36"/>
    </row>
    <row r="289" spans="1:15" s="51" customFormat="1" ht="12.95" customHeight="1">
      <c r="A289" s="9" t="s">
        <v>78</v>
      </c>
      <c r="B289" s="35" t="s">
        <v>78</v>
      </c>
      <c r="C289" s="33"/>
      <c r="D289" s="144" t="s">
        <v>78</v>
      </c>
      <c r="E289" s="20"/>
      <c r="F289" s="33"/>
      <c r="G289" s="34" t="s">
        <v>169</v>
      </c>
      <c r="H289" s="424"/>
      <c r="I289" s="425"/>
      <c r="J289" s="425"/>
      <c r="K289" s="426"/>
      <c r="L289" s="65"/>
      <c r="M289" s="154"/>
      <c r="N289" s="10"/>
      <c r="O289" s="36"/>
    </row>
    <row r="290" spans="1:15" s="51" customFormat="1" ht="12.95" customHeight="1">
      <c r="A290" s="11" t="s">
        <v>892</v>
      </c>
      <c r="B290" s="31" t="s">
        <v>78</v>
      </c>
      <c r="C290" s="29"/>
      <c r="D290" s="145" t="s">
        <v>78</v>
      </c>
      <c r="E290" s="23"/>
      <c r="F290" s="29"/>
      <c r="G290" s="30" t="s">
        <v>78</v>
      </c>
      <c r="H290" s="427"/>
      <c r="I290" s="428"/>
      <c r="J290" s="428"/>
      <c r="K290" s="429"/>
      <c r="L290" s="64"/>
      <c r="M290" s="152"/>
      <c r="N290" s="12"/>
      <c r="O290" s="32"/>
    </row>
    <row r="291" spans="1:15" s="51" customFormat="1" ht="12.95" customHeight="1">
      <c r="A291" s="9" t="s">
        <v>231</v>
      </c>
      <c r="B291" s="35" t="s">
        <v>78</v>
      </c>
      <c r="C291" s="33"/>
      <c r="D291" s="144">
        <v>7</v>
      </c>
      <c r="E291" s="20"/>
      <c r="F291" s="33"/>
      <c r="G291" s="34" t="s">
        <v>78</v>
      </c>
      <c r="H291" s="430"/>
      <c r="I291" s="431"/>
      <c r="J291" s="431"/>
      <c r="K291" s="432"/>
      <c r="L291" s="62"/>
      <c r="M291" s="154"/>
      <c r="N291" s="10"/>
      <c r="O291" s="36"/>
    </row>
    <row r="292" spans="1:15" s="51" customFormat="1" ht="12.95" customHeight="1">
      <c r="A292" s="13" t="s">
        <v>78</v>
      </c>
      <c r="B292" s="37" t="s">
        <v>78</v>
      </c>
      <c r="C292" s="39"/>
      <c r="D292" s="146" t="s">
        <v>78</v>
      </c>
      <c r="E292" s="22"/>
      <c r="F292" s="39"/>
      <c r="G292" s="40" t="s">
        <v>169</v>
      </c>
      <c r="H292" s="424"/>
      <c r="I292" s="425"/>
      <c r="J292" s="425"/>
      <c r="K292" s="426"/>
      <c r="L292" s="65"/>
      <c r="M292" s="155"/>
      <c r="N292" s="14"/>
      <c r="O292" s="38"/>
    </row>
    <row r="293" spans="1:15" s="51" customFormat="1" ht="12.95" customHeight="1">
      <c r="A293" s="9" t="s">
        <v>893</v>
      </c>
      <c r="B293" s="35" t="s">
        <v>78</v>
      </c>
      <c r="C293" s="33"/>
      <c r="D293" s="144" t="s">
        <v>78</v>
      </c>
      <c r="E293" s="20"/>
      <c r="F293" s="33"/>
      <c r="G293" s="34" t="s">
        <v>78</v>
      </c>
      <c r="H293" s="427"/>
      <c r="I293" s="428"/>
      <c r="J293" s="428"/>
      <c r="K293" s="429"/>
      <c r="L293" s="64"/>
      <c r="M293" s="154"/>
      <c r="N293" s="10"/>
      <c r="O293" s="36"/>
    </row>
    <row r="294" spans="1:15" s="51" customFormat="1" ht="12.95" customHeight="1">
      <c r="A294" s="9" t="s">
        <v>78</v>
      </c>
      <c r="B294" s="35" t="s">
        <v>78</v>
      </c>
      <c r="C294" s="33"/>
      <c r="D294" s="144">
        <v>4</v>
      </c>
      <c r="E294" s="20"/>
      <c r="F294" s="33"/>
      <c r="G294" s="34" t="s">
        <v>78</v>
      </c>
      <c r="H294" s="430"/>
      <c r="I294" s="431"/>
      <c r="J294" s="431"/>
      <c r="K294" s="432"/>
      <c r="L294" s="62"/>
      <c r="M294" s="154"/>
      <c r="N294" s="10"/>
      <c r="O294" s="36"/>
    </row>
    <row r="295" spans="1:15" s="51" customFormat="1" ht="12.95" customHeight="1">
      <c r="A295" s="9" t="s">
        <v>78</v>
      </c>
      <c r="B295" s="35" t="s">
        <v>78</v>
      </c>
      <c r="C295" s="33"/>
      <c r="D295" s="144" t="s">
        <v>78</v>
      </c>
      <c r="E295" s="20"/>
      <c r="F295" s="33"/>
      <c r="G295" s="34" t="s">
        <v>169</v>
      </c>
      <c r="H295" s="424"/>
      <c r="I295" s="425"/>
      <c r="J295" s="425"/>
      <c r="K295" s="426"/>
      <c r="L295" s="65"/>
      <c r="M295" s="154"/>
      <c r="N295" s="10"/>
      <c r="O295" s="36"/>
    </row>
    <row r="296" spans="1:15" s="51" customFormat="1" ht="12.95" customHeight="1">
      <c r="A296" s="11" t="s">
        <v>894</v>
      </c>
      <c r="B296" s="31" t="s">
        <v>78</v>
      </c>
      <c r="C296" s="29"/>
      <c r="D296" s="145" t="s">
        <v>78</v>
      </c>
      <c r="E296" s="23"/>
      <c r="F296" s="29"/>
      <c r="G296" s="30" t="s">
        <v>78</v>
      </c>
      <c r="H296" s="27"/>
      <c r="I296" s="23"/>
      <c r="J296" s="23"/>
      <c r="K296" s="24"/>
      <c r="L296" s="64"/>
      <c r="M296" s="152"/>
      <c r="N296" s="12"/>
      <c r="O296" s="32"/>
    </row>
    <row r="297" spans="1:15" s="51" customFormat="1" ht="12.95" customHeight="1">
      <c r="A297" s="9" t="s">
        <v>78</v>
      </c>
      <c r="B297" s="35" t="s">
        <v>78</v>
      </c>
      <c r="C297" s="33"/>
      <c r="D297" s="144">
        <v>11</v>
      </c>
      <c r="E297" s="20"/>
      <c r="F297" s="33"/>
      <c r="G297" s="34" t="s">
        <v>78</v>
      </c>
      <c r="H297" s="430"/>
      <c r="I297" s="431"/>
      <c r="J297" s="431"/>
      <c r="K297" s="432"/>
      <c r="L297" s="62"/>
      <c r="M297" s="154"/>
      <c r="N297" s="10"/>
      <c r="O297" s="36"/>
    </row>
    <row r="298" spans="1:15" s="51" customFormat="1" ht="12.95" customHeight="1">
      <c r="A298" s="13" t="s">
        <v>78</v>
      </c>
      <c r="B298" s="37" t="s">
        <v>78</v>
      </c>
      <c r="C298" s="39"/>
      <c r="D298" s="146" t="s">
        <v>78</v>
      </c>
      <c r="E298" s="22"/>
      <c r="F298" s="39"/>
      <c r="G298" s="40" t="s">
        <v>169</v>
      </c>
      <c r="H298" s="26"/>
      <c r="I298" s="22"/>
      <c r="J298" s="22"/>
      <c r="K298" s="151"/>
      <c r="L298" s="65"/>
      <c r="M298" s="174"/>
      <c r="N298" s="14"/>
      <c r="O298" s="38"/>
    </row>
    <row r="299" spans="1:15" s="51" customFormat="1" ht="12.95" customHeight="1">
      <c r="A299" s="11" t="s">
        <v>2145</v>
      </c>
      <c r="B299" s="31" t="s">
        <v>895</v>
      </c>
      <c r="C299" s="29"/>
      <c r="D299" s="145" t="s">
        <v>78</v>
      </c>
      <c r="E299" s="23"/>
      <c r="F299" s="29"/>
      <c r="G299" s="30" t="s">
        <v>78</v>
      </c>
      <c r="H299" s="27"/>
      <c r="I299" s="23"/>
      <c r="J299" s="23"/>
      <c r="K299" s="24"/>
      <c r="L299" s="64"/>
      <c r="M299" s="152"/>
      <c r="N299" s="12"/>
      <c r="O299" s="32"/>
    </row>
    <row r="300" spans="1:15" s="51" customFormat="1" ht="12.95" customHeight="1">
      <c r="A300" s="9" t="s">
        <v>78</v>
      </c>
      <c r="B300" s="35" t="s">
        <v>78</v>
      </c>
      <c r="C300" s="33"/>
      <c r="D300" s="144">
        <v>3</v>
      </c>
      <c r="E300" s="20"/>
      <c r="F300" s="33"/>
      <c r="G300" s="34" t="s">
        <v>78</v>
      </c>
      <c r="H300" s="430"/>
      <c r="I300" s="431"/>
      <c r="J300" s="431"/>
      <c r="K300" s="432"/>
      <c r="L300" s="62"/>
      <c r="M300" s="154"/>
      <c r="N300" s="10"/>
      <c r="O300" s="36"/>
    </row>
    <row r="301" spans="1:15" s="51" customFormat="1" ht="12.95" customHeight="1">
      <c r="A301" s="13" t="s">
        <v>78</v>
      </c>
      <c r="B301" s="37" t="s">
        <v>78</v>
      </c>
      <c r="C301" s="39"/>
      <c r="D301" s="146" t="s">
        <v>78</v>
      </c>
      <c r="E301" s="22"/>
      <c r="F301" s="39"/>
      <c r="G301" s="40" t="s">
        <v>169</v>
      </c>
      <c r="H301" s="26"/>
      <c r="I301" s="22"/>
      <c r="J301" s="22"/>
      <c r="K301" s="151"/>
      <c r="L301" s="65"/>
      <c r="M301" s="174"/>
      <c r="N301" s="14"/>
      <c r="O301" s="38"/>
    </row>
    <row r="302" spans="1:15" s="51" customFormat="1" ht="12.95" customHeight="1">
      <c r="A302" s="11" t="s">
        <v>2146</v>
      </c>
      <c r="B302" s="31" t="s">
        <v>78</v>
      </c>
      <c r="C302" s="29"/>
      <c r="D302" s="145" t="s">
        <v>78</v>
      </c>
      <c r="E302" s="23"/>
      <c r="F302" s="29"/>
      <c r="G302" s="30" t="s">
        <v>78</v>
      </c>
      <c r="H302" s="427"/>
      <c r="I302" s="428"/>
      <c r="J302" s="428"/>
      <c r="K302" s="429"/>
      <c r="L302" s="64"/>
      <c r="M302" s="152"/>
      <c r="N302" s="12"/>
      <c r="O302" s="32"/>
    </row>
    <row r="303" spans="1:15" s="51" customFormat="1" ht="12.95" customHeight="1">
      <c r="A303" s="9" t="s">
        <v>78</v>
      </c>
      <c r="B303" s="35" t="s">
        <v>78</v>
      </c>
      <c r="C303" s="33"/>
      <c r="D303" s="144">
        <v>6</v>
      </c>
      <c r="E303" s="20"/>
      <c r="F303" s="33"/>
      <c r="G303" s="34" t="s">
        <v>78</v>
      </c>
      <c r="H303" s="430"/>
      <c r="I303" s="431"/>
      <c r="J303" s="431"/>
      <c r="K303" s="432"/>
      <c r="L303" s="62"/>
      <c r="M303" s="154"/>
      <c r="N303" s="10"/>
      <c r="O303" s="36"/>
    </row>
    <row r="304" spans="1:15" s="51" customFormat="1" ht="12.95" customHeight="1">
      <c r="A304" s="13" t="s">
        <v>78</v>
      </c>
      <c r="B304" s="37" t="s">
        <v>78</v>
      </c>
      <c r="C304" s="39"/>
      <c r="D304" s="146" t="s">
        <v>78</v>
      </c>
      <c r="E304" s="22"/>
      <c r="F304" s="39"/>
      <c r="G304" s="40" t="s">
        <v>169</v>
      </c>
      <c r="H304" s="424"/>
      <c r="I304" s="425"/>
      <c r="J304" s="425"/>
      <c r="K304" s="426"/>
      <c r="L304" s="65"/>
      <c r="M304" s="174"/>
      <c r="N304" s="14"/>
      <c r="O304" s="38"/>
    </row>
    <row r="305" spans="1:15" s="51" customFormat="1" ht="12.95" customHeight="1">
      <c r="A305" s="9" t="s">
        <v>2147</v>
      </c>
      <c r="B305" s="35" t="s">
        <v>78</v>
      </c>
      <c r="C305" s="33"/>
      <c r="D305" s="144" t="s">
        <v>78</v>
      </c>
      <c r="E305" s="20"/>
      <c r="F305" s="33"/>
      <c r="G305" s="34" t="s">
        <v>78</v>
      </c>
      <c r="H305" s="427"/>
      <c r="I305" s="428"/>
      <c r="J305" s="428"/>
      <c r="K305" s="429"/>
      <c r="L305" s="64"/>
      <c r="M305" s="152"/>
      <c r="N305" s="10"/>
      <c r="O305" s="36"/>
    </row>
    <row r="306" spans="1:15" s="51" customFormat="1" ht="12.95" customHeight="1">
      <c r="A306" s="9" t="s">
        <v>78</v>
      </c>
      <c r="B306" s="35" t="s">
        <v>78</v>
      </c>
      <c r="C306" s="33"/>
      <c r="D306" s="142">
        <v>7</v>
      </c>
      <c r="E306" s="20"/>
      <c r="F306" s="33"/>
      <c r="G306" s="34" t="s">
        <v>78</v>
      </c>
      <c r="H306" s="430"/>
      <c r="I306" s="431"/>
      <c r="J306" s="431"/>
      <c r="K306" s="432"/>
      <c r="L306" s="62"/>
      <c r="M306" s="154"/>
      <c r="N306" s="10"/>
      <c r="O306" s="36"/>
    </row>
    <row r="307" spans="1:15" s="51" customFormat="1" ht="12.95" customHeight="1">
      <c r="A307" s="9" t="s">
        <v>78</v>
      </c>
      <c r="B307" s="35" t="s">
        <v>78</v>
      </c>
      <c r="C307" s="33"/>
      <c r="D307" s="144" t="s">
        <v>78</v>
      </c>
      <c r="E307" s="20"/>
      <c r="F307" s="33"/>
      <c r="G307" s="34" t="s">
        <v>169</v>
      </c>
      <c r="H307" s="424"/>
      <c r="I307" s="425"/>
      <c r="J307" s="425"/>
      <c r="K307" s="426"/>
      <c r="L307" s="65"/>
      <c r="M307" s="174"/>
      <c r="N307" s="10"/>
      <c r="O307" s="36"/>
    </row>
    <row r="308" spans="1:15" s="51" customFormat="1" ht="12.95" customHeight="1">
      <c r="A308" s="11" t="s">
        <v>2148</v>
      </c>
      <c r="B308" s="31" t="s">
        <v>78</v>
      </c>
      <c r="C308" s="29"/>
      <c r="D308" s="145" t="s">
        <v>78</v>
      </c>
      <c r="E308" s="23"/>
      <c r="F308" s="29"/>
      <c r="G308" s="30" t="s">
        <v>78</v>
      </c>
      <c r="H308" s="427"/>
      <c r="I308" s="428"/>
      <c r="J308" s="428"/>
      <c r="K308" s="429"/>
      <c r="L308" s="64"/>
      <c r="M308" s="152"/>
      <c r="N308" s="12"/>
      <c r="O308" s="32"/>
    </row>
    <row r="309" spans="1:15" s="51" customFormat="1" ht="12.95" customHeight="1">
      <c r="A309" s="9" t="s">
        <v>896</v>
      </c>
      <c r="B309" s="35" t="s">
        <v>78</v>
      </c>
      <c r="C309" s="33"/>
      <c r="D309" s="144">
        <v>1</v>
      </c>
      <c r="E309" s="20"/>
      <c r="F309" s="33"/>
      <c r="G309" s="34" t="s">
        <v>78</v>
      </c>
      <c r="H309" s="430"/>
      <c r="I309" s="431"/>
      <c r="J309" s="431"/>
      <c r="K309" s="432"/>
      <c r="L309" s="62"/>
      <c r="M309" s="154"/>
      <c r="N309" s="10"/>
      <c r="O309" s="36"/>
    </row>
    <row r="310" spans="1:15" s="51" customFormat="1" ht="12.95" customHeight="1">
      <c r="A310" s="9" t="s">
        <v>78</v>
      </c>
      <c r="B310" s="35" t="s">
        <v>78</v>
      </c>
      <c r="C310" s="33"/>
      <c r="D310" s="144" t="s">
        <v>78</v>
      </c>
      <c r="E310" s="20"/>
      <c r="F310" s="33"/>
      <c r="G310" s="34" t="s">
        <v>169</v>
      </c>
      <c r="H310" s="430"/>
      <c r="I310" s="431"/>
      <c r="J310" s="431"/>
      <c r="K310" s="432"/>
      <c r="L310" s="62"/>
      <c r="M310" s="175"/>
      <c r="N310" s="10"/>
      <c r="O310" s="36"/>
    </row>
    <row r="311" spans="1:15" s="51" customFormat="1" ht="12.95" customHeight="1">
      <c r="A311" s="11"/>
      <c r="B311" s="31"/>
      <c r="C311" s="29"/>
      <c r="D311" s="145"/>
      <c r="E311" s="23"/>
      <c r="F311" s="29"/>
      <c r="G311" s="30"/>
      <c r="H311" s="427"/>
      <c r="I311" s="428"/>
      <c r="J311" s="428"/>
      <c r="K311" s="429"/>
      <c r="L311" s="64"/>
      <c r="M311" s="152"/>
      <c r="N311" s="12"/>
      <c r="O311" s="32"/>
    </row>
    <row r="312" spans="1:15" s="51" customFormat="1" ht="12.95" customHeight="1">
      <c r="A312" s="9"/>
      <c r="B312" s="35"/>
      <c r="C312" s="33"/>
      <c r="D312" s="144"/>
      <c r="E312" s="20"/>
      <c r="F312" s="33"/>
      <c r="G312" s="34"/>
      <c r="H312" s="430"/>
      <c r="I312" s="431"/>
      <c r="J312" s="431"/>
      <c r="K312" s="432"/>
      <c r="L312" s="62"/>
      <c r="M312" s="154"/>
      <c r="N312" s="10"/>
      <c r="O312" s="36"/>
    </row>
    <row r="313" spans="1:15" s="51" customFormat="1" ht="12.95" customHeight="1">
      <c r="A313" s="13"/>
      <c r="B313" s="37"/>
      <c r="C313" s="39"/>
      <c r="D313" s="146"/>
      <c r="E313" s="22"/>
      <c r="F313" s="39"/>
      <c r="G313" s="40"/>
      <c r="H313" s="424"/>
      <c r="I313" s="425"/>
      <c r="J313" s="425"/>
      <c r="K313" s="426"/>
      <c r="L313" s="65"/>
      <c r="M313" s="174"/>
      <c r="N313" s="14"/>
      <c r="O313" s="38"/>
    </row>
    <row r="314" spans="1:15" s="51" customFormat="1" ht="12.95" customHeight="1">
      <c r="A314" s="9"/>
      <c r="B314" s="35"/>
      <c r="C314" s="33"/>
      <c r="D314" s="144"/>
      <c r="E314" s="20"/>
      <c r="F314" s="33"/>
      <c r="G314" s="34"/>
      <c r="H314" s="427"/>
      <c r="I314" s="428"/>
      <c r="J314" s="428"/>
      <c r="K314" s="429"/>
      <c r="L314" s="64"/>
      <c r="M314" s="152"/>
      <c r="N314" s="10"/>
      <c r="O314" s="36"/>
    </row>
    <row r="315" spans="1:15" s="51" customFormat="1" ht="12.95" customHeight="1">
      <c r="A315" s="9"/>
      <c r="B315" s="35"/>
      <c r="C315" s="33"/>
      <c r="D315" s="142"/>
      <c r="E315" s="20"/>
      <c r="F315" s="33"/>
      <c r="G315" s="34"/>
      <c r="H315" s="430"/>
      <c r="I315" s="431"/>
      <c r="J315" s="431"/>
      <c r="K315" s="432"/>
      <c r="L315" s="62"/>
      <c r="M315" s="154"/>
      <c r="N315" s="10"/>
      <c r="O315" s="36"/>
    </row>
    <row r="316" spans="1:15" s="51" customFormat="1" ht="12.95" customHeight="1">
      <c r="A316" s="9"/>
      <c r="B316" s="35"/>
      <c r="C316" s="33"/>
      <c r="D316" s="144"/>
      <c r="E316" s="20"/>
      <c r="F316" s="33"/>
      <c r="G316" s="34"/>
      <c r="H316" s="424"/>
      <c r="I316" s="425"/>
      <c r="J316" s="425"/>
      <c r="K316" s="426"/>
      <c r="L316" s="65"/>
      <c r="M316" s="174"/>
      <c r="N316" s="10"/>
      <c r="O316" s="36"/>
    </row>
    <row r="317" spans="1:15" s="51" customFormat="1" ht="12.95" customHeight="1">
      <c r="A317" s="11"/>
      <c r="B317" s="31"/>
      <c r="C317" s="29"/>
      <c r="D317" s="145"/>
      <c r="E317" s="23"/>
      <c r="F317" s="29"/>
      <c r="G317" s="30"/>
      <c r="H317" s="427"/>
      <c r="I317" s="428"/>
      <c r="J317" s="428"/>
      <c r="K317" s="429"/>
      <c r="L317" s="64"/>
      <c r="M317" s="152"/>
      <c r="N317" s="12"/>
      <c r="O317" s="32"/>
    </row>
    <row r="318" spans="1:15" s="51" customFormat="1" ht="12.95" customHeight="1">
      <c r="A318" s="9"/>
      <c r="B318" s="35"/>
      <c r="C318" s="33"/>
      <c r="D318" s="144"/>
      <c r="E318" s="20"/>
      <c r="F318" s="33"/>
      <c r="G318" s="34"/>
      <c r="H318" s="430"/>
      <c r="I318" s="431"/>
      <c r="J318" s="431"/>
      <c r="K318" s="432"/>
      <c r="L318" s="62"/>
      <c r="M318" s="154"/>
      <c r="N318" s="10"/>
      <c r="O318" s="36"/>
    </row>
    <row r="319" spans="1:15" s="51" customFormat="1" ht="12.95" customHeight="1" thickBot="1">
      <c r="A319" s="15"/>
      <c r="B319" s="50"/>
      <c r="C319" s="77"/>
      <c r="D319" s="147"/>
      <c r="E319" s="25"/>
      <c r="F319" s="77"/>
      <c r="G319" s="78"/>
      <c r="H319" s="441"/>
      <c r="I319" s="442"/>
      <c r="J319" s="442"/>
      <c r="K319" s="443"/>
      <c r="L319" s="165"/>
      <c r="M319" s="176"/>
      <c r="N319" s="16"/>
      <c r="O319" s="79"/>
    </row>
    <row r="320" spans="1:15" s="51" customFormat="1" ht="18" customHeight="1">
      <c r="A320" s="1"/>
      <c r="B320" s="1"/>
      <c r="C320" s="1"/>
      <c r="D320" s="448"/>
      <c r="E320" s="448"/>
      <c r="F320" s="448"/>
      <c r="G320" s="448"/>
      <c r="H320" s="448"/>
      <c r="I320" s="448"/>
      <c r="J320" s="448"/>
      <c r="K320" s="448"/>
      <c r="L320" s="17"/>
      <c r="M320" s="1"/>
      <c r="N320" s="1"/>
      <c r="O320" s="1"/>
    </row>
    <row r="321" spans="1:15" s="51" customFormat="1" ht="20.100000000000001" customHeight="1" thickBot="1">
      <c r="A321" s="6" t="s">
        <v>10</v>
      </c>
      <c r="B321" s="1"/>
      <c r="C321" s="1"/>
      <c r="D321" s="17"/>
      <c r="E321" s="17"/>
      <c r="F321" s="1"/>
      <c r="G321" s="7"/>
      <c r="H321" s="7"/>
      <c r="I321" s="1"/>
      <c r="J321" s="1"/>
      <c r="K321" s="1"/>
      <c r="L321" s="17"/>
      <c r="M321" s="1"/>
      <c r="N321" s="1"/>
      <c r="O321" s="1"/>
    </row>
    <row r="322" spans="1:15" s="51" customFormat="1" ht="20.100000000000001" customHeight="1" thickBot="1">
      <c r="A322" s="19"/>
      <c r="B322" s="2"/>
      <c r="C322" s="2"/>
      <c r="D322" s="18"/>
      <c r="E322" s="18"/>
      <c r="F322" s="2"/>
      <c r="G322" s="3"/>
      <c r="H322" s="3"/>
      <c r="I322" s="2"/>
      <c r="J322" s="2"/>
      <c r="K322" s="2"/>
      <c r="L322" s="18"/>
      <c r="M322" s="2"/>
      <c r="N322" s="2"/>
      <c r="O322" s="72"/>
    </row>
    <row r="323" spans="1:15" s="51" customFormat="1" ht="20.100000000000001" customHeight="1" thickBot="1">
      <c r="A323" s="73" t="s">
        <v>5</v>
      </c>
      <c r="B323" s="444" t="s">
        <v>6</v>
      </c>
      <c r="C323" s="445"/>
      <c r="D323" s="444" t="s">
        <v>1</v>
      </c>
      <c r="E323" s="446"/>
      <c r="F323" s="445"/>
      <c r="G323" s="75" t="s">
        <v>2</v>
      </c>
      <c r="H323" s="444" t="s">
        <v>7</v>
      </c>
      <c r="I323" s="446"/>
      <c r="J323" s="446"/>
      <c r="K323" s="445"/>
      <c r="L323" s="74" t="s">
        <v>8</v>
      </c>
      <c r="M323" s="435" t="s">
        <v>4</v>
      </c>
      <c r="N323" s="436"/>
      <c r="O323" s="437"/>
    </row>
    <row r="324" spans="1:15" s="51" customFormat="1" ht="12.95" customHeight="1">
      <c r="A324" s="11" t="s">
        <v>2149</v>
      </c>
      <c r="B324" s="31" t="s">
        <v>78</v>
      </c>
      <c r="C324" s="29"/>
      <c r="D324" s="145" t="s">
        <v>78</v>
      </c>
      <c r="E324" s="23"/>
      <c r="F324" s="29"/>
      <c r="G324" s="30" t="s">
        <v>78</v>
      </c>
      <c r="H324" s="427"/>
      <c r="I324" s="428"/>
      <c r="J324" s="428"/>
      <c r="K324" s="429"/>
      <c r="L324" s="64"/>
      <c r="M324" s="152"/>
      <c r="N324" s="12"/>
      <c r="O324" s="32"/>
    </row>
    <row r="325" spans="1:15" s="51" customFormat="1" ht="12.95" customHeight="1">
      <c r="A325" s="9" t="s">
        <v>897</v>
      </c>
      <c r="B325" s="35" t="s">
        <v>78</v>
      </c>
      <c r="C325" s="33"/>
      <c r="D325" s="144">
        <v>1</v>
      </c>
      <c r="E325" s="20"/>
      <c r="F325" s="33"/>
      <c r="G325" s="34" t="s">
        <v>78</v>
      </c>
      <c r="H325" s="430"/>
      <c r="I325" s="431"/>
      <c r="J325" s="431"/>
      <c r="K325" s="432"/>
      <c r="L325" s="62"/>
      <c r="M325" s="154"/>
      <c r="N325" s="10"/>
      <c r="O325" s="36"/>
    </row>
    <row r="326" spans="1:15" s="51" customFormat="1" ht="12.95" customHeight="1">
      <c r="A326" s="13" t="s">
        <v>78</v>
      </c>
      <c r="B326" s="37" t="s">
        <v>78</v>
      </c>
      <c r="C326" s="39"/>
      <c r="D326" s="146" t="s">
        <v>78</v>
      </c>
      <c r="E326" s="22"/>
      <c r="F326" s="39"/>
      <c r="G326" s="40" t="s">
        <v>169</v>
      </c>
      <c r="H326" s="424"/>
      <c r="I326" s="425"/>
      <c r="J326" s="425"/>
      <c r="K326" s="426"/>
      <c r="L326" s="65"/>
      <c r="M326" s="174"/>
      <c r="N326" s="14"/>
      <c r="O326" s="38"/>
    </row>
    <row r="327" spans="1:15" s="51" customFormat="1" ht="12.95" customHeight="1">
      <c r="A327" s="11" t="s">
        <v>2150</v>
      </c>
      <c r="B327" s="31" t="s">
        <v>899</v>
      </c>
      <c r="C327" s="29"/>
      <c r="D327" s="145" t="s">
        <v>78</v>
      </c>
      <c r="E327" s="20"/>
      <c r="F327" s="33"/>
      <c r="G327" s="30" t="s">
        <v>78</v>
      </c>
      <c r="H327" s="427"/>
      <c r="I327" s="428"/>
      <c r="J327" s="428"/>
      <c r="K327" s="429"/>
      <c r="L327" s="64"/>
      <c r="M327" s="152"/>
      <c r="N327" s="10"/>
      <c r="O327" s="36"/>
    </row>
    <row r="328" spans="1:15" s="51" customFormat="1" ht="12.95" customHeight="1">
      <c r="A328" s="9" t="s">
        <v>900</v>
      </c>
      <c r="B328" s="35" t="s">
        <v>78</v>
      </c>
      <c r="C328" s="33"/>
      <c r="D328" s="144">
        <v>2</v>
      </c>
      <c r="E328" s="20"/>
      <c r="F328" s="33"/>
      <c r="G328" s="34" t="s">
        <v>78</v>
      </c>
      <c r="H328" s="430"/>
      <c r="I328" s="431"/>
      <c r="J328" s="431"/>
      <c r="K328" s="432"/>
      <c r="L328" s="62"/>
      <c r="M328" s="154"/>
      <c r="N328" s="10"/>
      <c r="O328" s="36"/>
    </row>
    <row r="329" spans="1:15" s="51" customFormat="1" ht="12.95" customHeight="1">
      <c r="A329" s="13" t="s">
        <v>78</v>
      </c>
      <c r="B329" s="37" t="s">
        <v>78</v>
      </c>
      <c r="C329" s="39"/>
      <c r="D329" s="146" t="s">
        <v>78</v>
      </c>
      <c r="E329" s="20"/>
      <c r="F329" s="33"/>
      <c r="G329" s="40" t="s">
        <v>169</v>
      </c>
      <c r="H329" s="424"/>
      <c r="I329" s="425"/>
      <c r="J329" s="425"/>
      <c r="K329" s="426"/>
      <c r="L329" s="65"/>
      <c r="M329" s="174"/>
      <c r="N329" s="10"/>
      <c r="O329" s="36"/>
    </row>
    <row r="330" spans="1:15" s="51" customFormat="1" ht="12.95" customHeight="1">
      <c r="A330" s="11" t="s">
        <v>898</v>
      </c>
      <c r="B330" s="31" t="s">
        <v>901</v>
      </c>
      <c r="C330" s="29"/>
      <c r="D330" s="145" t="s">
        <v>78</v>
      </c>
      <c r="E330" s="23"/>
      <c r="F330" s="29"/>
      <c r="G330" s="30" t="s">
        <v>78</v>
      </c>
      <c r="H330" s="427"/>
      <c r="I330" s="428"/>
      <c r="J330" s="428"/>
      <c r="K330" s="429"/>
      <c r="L330" s="64"/>
      <c r="M330" s="152"/>
      <c r="N330" s="12"/>
      <c r="O330" s="32"/>
    </row>
    <row r="331" spans="1:15" s="51" customFormat="1" ht="12.95" customHeight="1">
      <c r="A331" s="9" t="s">
        <v>902</v>
      </c>
      <c r="B331" s="35" t="s">
        <v>78</v>
      </c>
      <c r="C331" s="33"/>
      <c r="D331" s="144">
        <v>9.5</v>
      </c>
      <c r="E331" s="20"/>
      <c r="F331" s="33"/>
      <c r="G331" s="34" t="s">
        <v>78</v>
      </c>
      <c r="H331" s="430"/>
      <c r="I331" s="431"/>
      <c r="J331" s="431"/>
      <c r="K331" s="432"/>
      <c r="L331" s="62"/>
      <c r="M331" s="154"/>
      <c r="N331" s="10"/>
      <c r="O331" s="36"/>
    </row>
    <row r="332" spans="1:15" s="51" customFormat="1" ht="12.95" customHeight="1">
      <c r="A332" s="13" t="s">
        <v>78</v>
      </c>
      <c r="B332" s="37" t="s">
        <v>78</v>
      </c>
      <c r="C332" s="39"/>
      <c r="D332" s="146" t="s">
        <v>78</v>
      </c>
      <c r="E332" s="22"/>
      <c r="F332" s="39"/>
      <c r="G332" s="40" t="s">
        <v>101</v>
      </c>
      <c r="H332" s="424"/>
      <c r="I332" s="425"/>
      <c r="J332" s="425"/>
      <c r="K332" s="426"/>
      <c r="L332" s="65"/>
      <c r="M332" s="174"/>
      <c r="N332" s="14"/>
      <c r="O332" s="38"/>
    </row>
    <row r="333" spans="1:15" s="51" customFormat="1" ht="12.95" customHeight="1">
      <c r="A333" s="11" t="s">
        <v>2038</v>
      </c>
      <c r="B333" s="31" t="s">
        <v>2174</v>
      </c>
      <c r="C333" s="29"/>
      <c r="D333" s="145" t="s">
        <v>78</v>
      </c>
      <c r="E333" s="23"/>
      <c r="F333" s="29"/>
      <c r="G333" s="30" t="s">
        <v>78</v>
      </c>
      <c r="H333" s="427"/>
      <c r="I333" s="428"/>
      <c r="J333" s="428"/>
      <c r="K333" s="429"/>
      <c r="L333" s="64"/>
      <c r="M333" s="152"/>
      <c r="N333" s="12"/>
      <c r="O333" s="32"/>
    </row>
    <row r="334" spans="1:15" s="51" customFormat="1" ht="12.95" customHeight="1">
      <c r="A334" s="9" t="s">
        <v>78</v>
      </c>
      <c r="B334" s="35" t="s">
        <v>2175</v>
      </c>
      <c r="C334" s="33"/>
      <c r="D334" s="144">
        <v>18</v>
      </c>
      <c r="E334" s="20"/>
      <c r="F334" s="33"/>
      <c r="G334" s="34" t="s">
        <v>78</v>
      </c>
      <c r="H334" s="430"/>
      <c r="I334" s="431"/>
      <c r="J334" s="431"/>
      <c r="K334" s="432"/>
      <c r="L334" s="62"/>
      <c r="M334" s="154"/>
      <c r="N334" s="10"/>
      <c r="O334" s="36"/>
    </row>
    <row r="335" spans="1:15" s="51" customFormat="1" ht="12.95" customHeight="1">
      <c r="A335" s="13" t="s">
        <v>78</v>
      </c>
      <c r="B335" s="37" t="s">
        <v>78</v>
      </c>
      <c r="C335" s="39"/>
      <c r="D335" s="146" t="s">
        <v>78</v>
      </c>
      <c r="E335" s="22"/>
      <c r="F335" s="39"/>
      <c r="G335" s="40" t="s">
        <v>169</v>
      </c>
      <c r="H335" s="424"/>
      <c r="I335" s="425"/>
      <c r="J335" s="425"/>
      <c r="K335" s="426"/>
      <c r="L335" s="65"/>
      <c r="M335" s="174"/>
      <c r="N335" s="14"/>
      <c r="O335" s="38"/>
    </row>
    <row r="336" spans="1:15" s="51" customFormat="1" ht="12.95" customHeight="1">
      <c r="A336" s="9" t="s">
        <v>2151</v>
      </c>
      <c r="B336" s="35" t="s">
        <v>78</v>
      </c>
      <c r="C336" s="33"/>
      <c r="D336" s="144" t="s">
        <v>78</v>
      </c>
      <c r="E336" s="20"/>
      <c r="F336" s="33"/>
      <c r="G336" s="30" t="s">
        <v>78</v>
      </c>
      <c r="H336" s="427"/>
      <c r="I336" s="428"/>
      <c r="J336" s="428"/>
      <c r="K336" s="429"/>
      <c r="L336" s="64"/>
      <c r="M336" s="31"/>
      <c r="N336" s="10"/>
      <c r="O336" s="36"/>
    </row>
    <row r="337" spans="1:16" s="51" customFormat="1" ht="12.95" customHeight="1">
      <c r="A337" s="9" t="s">
        <v>78</v>
      </c>
      <c r="B337" s="35" t="s">
        <v>78</v>
      </c>
      <c r="C337" s="33"/>
      <c r="D337" s="144"/>
      <c r="E337" s="20"/>
      <c r="F337" s="33"/>
      <c r="G337" s="34" t="s">
        <v>78</v>
      </c>
      <c r="H337" s="430"/>
      <c r="I337" s="431"/>
      <c r="J337" s="431"/>
      <c r="K337" s="432"/>
      <c r="L337" s="62"/>
      <c r="M337" s="35"/>
      <c r="N337" s="10"/>
      <c r="O337" s="36"/>
    </row>
    <row r="338" spans="1:16" s="51" customFormat="1" ht="12.95" customHeight="1">
      <c r="A338" s="9" t="s">
        <v>78</v>
      </c>
      <c r="B338" s="35" t="s">
        <v>78</v>
      </c>
      <c r="C338" s="33"/>
      <c r="D338" s="144" t="s">
        <v>78</v>
      </c>
      <c r="E338" s="20"/>
      <c r="F338" s="33"/>
      <c r="G338" s="40" t="s">
        <v>78</v>
      </c>
      <c r="H338" s="430"/>
      <c r="I338" s="431"/>
      <c r="J338" s="431"/>
      <c r="K338" s="432"/>
      <c r="L338" s="21"/>
      <c r="M338" s="37"/>
      <c r="N338" s="10"/>
      <c r="O338" s="36"/>
    </row>
    <row r="339" spans="1:16" s="51" customFormat="1" ht="12.95" customHeight="1">
      <c r="A339" s="11" t="s">
        <v>903</v>
      </c>
      <c r="B339" s="31" t="s">
        <v>2176</v>
      </c>
      <c r="C339" s="29"/>
      <c r="D339" s="145" t="s">
        <v>78</v>
      </c>
      <c r="E339" s="23"/>
      <c r="F339" s="29"/>
      <c r="G339" s="30" t="s">
        <v>78</v>
      </c>
      <c r="H339" s="427"/>
      <c r="I339" s="428"/>
      <c r="J339" s="428"/>
      <c r="K339" s="429"/>
      <c r="L339" s="64"/>
      <c r="M339" s="152"/>
      <c r="N339" s="12"/>
      <c r="O339" s="32"/>
    </row>
    <row r="340" spans="1:16" s="51" customFormat="1" ht="12.95" customHeight="1">
      <c r="A340" s="9" t="s">
        <v>78</v>
      </c>
      <c r="B340" s="35" t="s">
        <v>78</v>
      </c>
      <c r="C340" s="33"/>
      <c r="D340" s="144">
        <v>1</v>
      </c>
      <c r="E340" s="20"/>
      <c r="F340" s="33"/>
      <c r="G340" s="34" t="s">
        <v>78</v>
      </c>
      <c r="H340" s="430"/>
      <c r="I340" s="431"/>
      <c r="J340" s="431"/>
      <c r="K340" s="432"/>
      <c r="L340" s="62"/>
      <c r="M340" s="154"/>
      <c r="N340" s="10"/>
      <c r="O340" s="36"/>
      <c r="P340" s="190"/>
    </row>
    <row r="341" spans="1:16" s="51" customFormat="1" ht="12.95" customHeight="1">
      <c r="A341" s="13" t="s">
        <v>78</v>
      </c>
      <c r="B341" s="37" t="s">
        <v>78</v>
      </c>
      <c r="C341" s="39"/>
      <c r="D341" s="146" t="s">
        <v>78</v>
      </c>
      <c r="E341" s="22"/>
      <c r="F341" s="39"/>
      <c r="G341" s="40" t="s">
        <v>169</v>
      </c>
      <c r="H341" s="424"/>
      <c r="I341" s="425"/>
      <c r="J341" s="425"/>
      <c r="K341" s="426"/>
      <c r="L341" s="65"/>
      <c r="M341" s="174"/>
      <c r="N341" s="14"/>
      <c r="O341" s="38"/>
    </row>
    <row r="342" spans="1:16" s="51" customFormat="1" ht="12.95" customHeight="1">
      <c r="A342" s="11" t="s">
        <v>904</v>
      </c>
      <c r="B342" s="31" t="s">
        <v>2177</v>
      </c>
      <c r="C342" s="29"/>
      <c r="D342" s="145" t="s">
        <v>78</v>
      </c>
      <c r="E342" s="23"/>
      <c r="F342" s="29"/>
      <c r="G342" s="30" t="s">
        <v>78</v>
      </c>
      <c r="H342" s="427"/>
      <c r="I342" s="428"/>
      <c r="J342" s="428"/>
      <c r="K342" s="429"/>
      <c r="L342" s="64"/>
      <c r="M342" s="152"/>
      <c r="N342" s="12"/>
      <c r="O342" s="32"/>
    </row>
    <row r="343" spans="1:16" s="51" customFormat="1" ht="12.95" customHeight="1">
      <c r="A343" s="9" t="s">
        <v>78</v>
      </c>
      <c r="B343" s="35" t="s">
        <v>2178</v>
      </c>
      <c r="C343" s="33"/>
      <c r="D343" s="144">
        <v>1</v>
      </c>
      <c r="E343" s="20"/>
      <c r="F343" s="33"/>
      <c r="G343" s="34" t="s">
        <v>78</v>
      </c>
      <c r="H343" s="430"/>
      <c r="I343" s="431"/>
      <c r="J343" s="431"/>
      <c r="K343" s="432"/>
      <c r="L343" s="62"/>
      <c r="M343" s="154"/>
      <c r="N343" s="10"/>
      <c r="O343" s="36"/>
    </row>
    <row r="344" spans="1:16" s="51" customFormat="1" ht="12.95" customHeight="1">
      <c r="A344" s="13" t="s">
        <v>78</v>
      </c>
      <c r="B344" s="37" t="s">
        <v>78</v>
      </c>
      <c r="C344" s="39"/>
      <c r="D344" s="146" t="s">
        <v>78</v>
      </c>
      <c r="E344" s="22"/>
      <c r="F344" s="39"/>
      <c r="G344" s="40" t="s">
        <v>169</v>
      </c>
      <c r="H344" s="424"/>
      <c r="I344" s="425"/>
      <c r="J344" s="425"/>
      <c r="K344" s="426"/>
      <c r="L344" s="65"/>
      <c r="M344" s="174"/>
      <c r="N344" s="14"/>
      <c r="O344" s="38"/>
    </row>
    <row r="345" spans="1:16" s="51" customFormat="1" ht="12.95" customHeight="1">
      <c r="A345" s="11" t="s">
        <v>906</v>
      </c>
      <c r="B345" s="31" t="s">
        <v>905</v>
      </c>
      <c r="C345" s="29"/>
      <c r="D345" s="145" t="s">
        <v>78</v>
      </c>
      <c r="E345" s="23"/>
      <c r="F345" s="29"/>
      <c r="G345" s="30" t="s">
        <v>78</v>
      </c>
      <c r="H345" s="427"/>
      <c r="I345" s="428"/>
      <c r="J345" s="428"/>
      <c r="K345" s="429"/>
      <c r="L345" s="64"/>
      <c r="M345" s="152"/>
      <c r="N345" s="12"/>
      <c r="O345" s="32"/>
    </row>
    <row r="346" spans="1:16" s="51" customFormat="1" ht="12.95" customHeight="1">
      <c r="A346" s="9" t="s">
        <v>78</v>
      </c>
      <c r="B346" s="35" t="s">
        <v>907</v>
      </c>
      <c r="C346" s="33"/>
      <c r="D346" s="144">
        <v>1</v>
      </c>
      <c r="E346" s="20"/>
      <c r="F346" s="33"/>
      <c r="G346" s="34" t="s">
        <v>78</v>
      </c>
      <c r="H346" s="430"/>
      <c r="I346" s="431"/>
      <c r="J346" s="431"/>
      <c r="K346" s="432"/>
      <c r="L346" s="62"/>
      <c r="M346" s="154"/>
      <c r="N346" s="10"/>
      <c r="O346" s="36"/>
    </row>
    <row r="347" spans="1:16" s="51" customFormat="1" ht="12.95" customHeight="1">
      <c r="A347" s="13" t="s">
        <v>78</v>
      </c>
      <c r="B347" s="37" t="s">
        <v>78</v>
      </c>
      <c r="C347" s="39"/>
      <c r="D347" s="146" t="s">
        <v>78</v>
      </c>
      <c r="E347" s="22"/>
      <c r="F347" s="39"/>
      <c r="G347" s="40" t="s">
        <v>169</v>
      </c>
      <c r="H347" s="424"/>
      <c r="I347" s="425"/>
      <c r="J347" s="425"/>
      <c r="K347" s="426"/>
      <c r="L347" s="65"/>
      <c r="M347" s="174"/>
      <c r="N347" s="14"/>
      <c r="O347" s="38"/>
    </row>
    <row r="348" spans="1:16" s="51" customFormat="1" ht="12.95" customHeight="1">
      <c r="A348" s="9" t="s">
        <v>908</v>
      </c>
      <c r="B348" s="35" t="s">
        <v>905</v>
      </c>
      <c r="C348" s="33"/>
      <c r="D348" s="144" t="s">
        <v>78</v>
      </c>
      <c r="E348" s="20"/>
      <c r="F348" s="33"/>
      <c r="G348" s="34" t="s">
        <v>78</v>
      </c>
      <c r="H348" s="427"/>
      <c r="I348" s="428"/>
      <c r="J348" s="428"/>
      <c r="K348" s="429"/>
      <c r="L348" s="64"/>
      <c r="M348" s="152"/>
      <c r="N348" s="10"/>
      <c r="O348" s="36"/>
    </row>
    <row r="349" spans="1:16" s="51" customFormat="1" ht="12.95" customHeight="1">
      <c r="A349" s="9" t="s">
        <v>78</v>
      </c>
      <c r="B349" s="35" t="s">
        <v>909</v>
      </c>
      <c r="C349" s="33"/>
      <c r="D349" s="144">
        <v>1</v>
      </c>
      <c r="E349" s="20"/>
      <c r="F349" s="33"/>
      <c r="G349" s="34" t="s">
        <v>78</v>
      </c>
      <c r="H349" s="430"/>
      <c r="I349" s="431"/>
      <c r="J349" s="431"/>
      <c r="K349" s="432"/>
      <c r="L349" s="62"/>
      <c r="M349" s="154"/>
      <c r="N349" s="10"/>
      <c r="O349" s="36"/>
    </row>
    <row r="350" spans="1:16" s="51" customFormat="1" ht="12.95" customHeight="1">
      <c r="A350" s="9" t="s">
        <v>78</v>
      </c>
      <c r="B350" s="37" t="s">
        <v>78</v>
      </c>
      <c r="C350" s="33"/>
      <c r="D350" s="144" t="s">
        <v>78</v>
      </c>
      <c r="E350" s="20"/>
      <c r="F350" s="33"/>
      <c r="G350" s="34" t="s">
        <v>169</v>
      </c>
      <c r="H350" s="424"/>
      <c r="I350" s="425"/>
      <c r="J350" s="425"/>
      <c r="K350" s="426"/>
      <c r="L350" s="65"/>
      <c r="M350" s="174"/>
      <c r="N350" s="10"/>
      <c r="O350" s="36"/>
    </row>
    <row r="351" spans="1:16" s="51" customFormat="1" ht="12.95" customHeight="1">
      <c r="A351" s="11" t="s">
        <v>910</v>
      </c>
      <c r="B351" s="31" t="s">
        <v>905</v>
      </c>
      <c r="C351" s="29"/>
      <c r="D351" s="145" t="s">
        <v>78</v>
      </c>
      <c r="E351" s="23"/>
      <c r="F351" s="29"/>
      <c r="G351" s="30" t="s">
        <v>78</v>
      </c>
      <c r="H351" s="427"/>
      <c r="I351" s="428"/>
      <c r="J351" s="428"/>
      <c r="K351" s="429"/>
      <c r="L351" s="64"/>
      <c r="M351" s="152"/>
      <c r="N351" s="12"/>
      <c r="O351" s="32"/>
    </row>
    <row r="352" spans="1:16" s="51" customFormat="1" ht="12.95" customHeight="1">
      <c r="A352" s="9" t="s">
        <v>78</v>
      </c>
      <c r="B352" s="35" t="s">
        <v>2179</v>
      </c>
      <c r="C352" s="33"/>
      <c r="D352" s="144">
        <v>1</v>
      </c>
      <c r="E352" s="20"/>
      <c r="F352" s="33"/>
      <c r="G352" s="34" t="s">
        <v>78</v>
      </c>
      <c r="H352" s="430"/>
      <c r="I352" s="431"/>
      <c r="J352" s="431"/>
      <c r="K352" s="432"/>
      <c r="L352" s="62"/>
      <c r="M352" s="154"/>
      <c r="N352" s="10"/>
      <c r="O352" s="36"/>
    </row>
    <row r="353" spans="1:15" s="51" customFormat="1" ht="12.95" customHeight="1">
      <c r="A353" s="13" t="s">
        <v>78</v>
      </c>
      <c r="B353" s="37" t="s">
        <v>78</v>
      </c>
      <c r="C353" s="39"/>
      <c r="D353" s="146" t="s">
        <v>78</v>
      </c>
      <c r="E353" s="22"/>
      <c r="F353" s="39"/>
      <c r="G353" s="40" t="s">
        <v>169</v>
      </c>
      <c r="H353" s="424"/>
      <c r="I353" s="425"/>
      <c r="J353" s="425"/>
      <c r="K353" s="426"/>
      <c r="L353" s="65"/>
      <c r="M353" s="174"/>
      <c r="N353" s="14"/>
      <c r="O353" s="38"/>
    </row>
    <row r="354" spans="1:15" s="51" customFormat="1" ht="12.95" customHeight="1">
      <c r="A354" s="9" t="s">
        <v>797</v>
      </c>
      <c r="B354" s="35" t="s">
        <v>911</v>
      </c>
      <c r="C354" s="33"/>
      <c r="D354" s="144" t="s">
        <v>78</v>
      </c>
      <c r="E354" s="20"/>
      <c r="F354" s="33"/>
      <c r="G354" s="34" t="s">
        <v>78</v>
      </c>
      <c r="H354" s="427"/>
      <c r="I354" s="428"/>
      <c r="J354" s="428"/>
      <c r="K354" s="429"/>
      <c r="L354" s="64"/>
      <c r="M354" s="152"/>
      <c r="N354" s="10"/>
      <c r="O354" s="36"/>
    </row>
    <row r="355" spans="1:15" s="51" customFormat="1" ht="12.95" customHeight="1">
      <c r="A355" s="9" t="s">
        <v>912</v>
      </c>
      <c r="B355" s="35" t="s">
        <v>78</v>
      </c>
      <c r="C355" s="33"/>
      <c r="D355" s="144">
        <v>2</v>
      </c>
      <c r="E355" s="20"/>
      <c r="F355" s="33"/>
      <c r="G355" s="34" t="s">
        <v>78</v>
      </c>
      <c r="H355" s="430"/>
      <c r="I355" s="431"/>
      <c r="J355" s="431"/>
      <c r="K355" s="432"/>
      <c r="L355" s="62"/>
      <c r="M355" s="154"/>
      <c r="N355" s="10"/>
      <c r="O355" s="36"/>
    </row>
    <row r="356" spans="1:15" s="51" customFormat="1" ht="12.95" customHeight="1">
      <c r="A356" s="9" t="s">
        <v>78</v>
      </c>
      <c r="B356" s="37" t="s">
        <v>78</v>
      </c>
      <c r="C356" s="33"/>
      <c r="D356" s="144" t="s">
        <v>78</v>
      </c>
      <c r="E356" s="20"/>
      <c r="F356" s="33"/>
      <c r="G356" s="34" t="s">
        <v>169</v>
      </c>
      <c r="H356" s="424"/>
      <c r="I356" s="425"/>
      <c r="J356" s="425"/>
      <c r="K356" s="426"/>
      <c r="L356" s="65"/>
      <c r="M356" s="174"/>
      <c r="N356" s="10"/>
      <c r="O356" s="36"/>
    </row>
    <row r="357" spans="1:15" s="51" customFormat="1" ht="12.95" customHeight="1">
      <c r="A357" s="11" t="s">
        <v>2152</v>
      </c>
      <c r="B357" s="31" t="s">
        <v>905</v>
      </c>
      <c r="C357" s="29"/>
      <c r="D357" s="145" t="s">
        <v>78</v>
      </c>
      <c r="E357" s="23"/>
      <c r="F357" s="29"/>
      <c r="G357" s="30" t="s">
        <v>78</v>
      </c>
      <c r="H357" s="427"/>
      <c r="I357" s="428"/>
      <c r="J357" s="428"/>
      <c r="K357" s="429"/>
      <c r="L357" s="64"/>
      <c r="M357" s="152"/>
      <c r="N357" s="12"/>
      <c r="O357" s="32"/>
    </row>
    <row r="358" spans="1:15" s="51" customFormat="1" ht="12.95" customHeight="1">
      <c r="A358" s="9" t="s">
        <v>913</v>
      </c>
      <c r="B358" s="35" t="s">
        <v>909</v>
      </c>
      <c r="C358" s="33"/>
      <c r="D358" s="144">
        <v>3</v>
      </c>
      <c r="E358" s="20"/>
      <c r="F358" s="33"/>
      <c r="G358" s="34" t="s">
        <v>78</v>
      </c>
      <c r="H358" s="430"/>
      <c r="I358" s="431"/>
      <c r="J358" s="431"/>
      <c r="K358" s="432"/>
      <c r="L358" s="62"/>
      <c r="M358" s="154"/>
      <c r="N358" s="10"/>
      <c r="O358" s="36"/>
    </row>
    <row r="359" spans="1:15" s="51" customFormat="1" ht="12.95" customHeight="1">
      <c r="A359" s="13" t="s">
        <v>78</v>
      </c>
      <c r="B359" s="37" t="s">
        <v>78</v>
      </c>
      <c r="C359" s="39"/>
      <c r="D359" s="146" t="s">
        <v>78</v>
      </c>
      <c r="E359" s="22"/>
      <c r="F359" s="39"/>
      <c r="G359" s="40" t="s">
        <v>169</v>
      </c>
      <c r="H359" s="424"/>
      <c r="I359" s="425"/>
      <c r="J359" s="425"/>
      <c r="K359" s="426"/>
      <c r="L359" s="65"/>
      <c r="M359" s="174"/>
      <c r="N359" s="14"/>
      <c r="O359" s="38"/>
    </row>
    <row r="360" spans="1:15" s="51" customFormat="1" ht="12.95" customHeight="1">
      <c r="A360" s="9" t="s">
        <v>2153</v>
      </c>
      <c r="B360" s="35" t="s">
        <v>2180</v>
      </c>
      <c r="C360" s="33"/>
      <c r="D360" s="144" t="s">
        <v>78</v>
      </c>
      <c r="E360" s="20"/>
      <c r="F360" s="33"/>
      <c r="G360" s="34" t="s">
        <v>78</v>
      </c>
      <c r="H360" s="427"/>
      <c r="I360" s="428"/>
      <c r="J360" s="428"/>
      <c r="K360" s="429"/>
      <c r="L360" s="64"/>
      <c r="M360" s="152"/>
      <c r="N360" s="10"/>
      <c r="O360" s="36"/>
    </row>
    <row r="361" spans="1:15" s="51" customFormat="1" ht="12.95" customHeight="1">
      <c r="A361" s="9" t="s">
        <v>913</v>
      </c>
      <c r="B361" s="35" t="s">
        <v>78</v>
      </c>
      <c r="C361" s="33"/>
      <c r="D361" s="144">
        <v>1</v>
      </c>
      <c r="E361" s="20"/>
      <c r="F361" s="33"/>
      <c r="G361" s="34" t="s">
        <v>78</v>
      </c>
      <c r="H361" s="430"/>
      <c r="I361" s="431"/>
      <c r="J361" s="431"/>
      <c r="K361" s="432"/>
      <c r="L361" s="62"/>
      <c r="M361" s="154"/>
      <c r="N361" s="10"/>
      <c r="O361" s="36"/>
    </row>
    <row r="362" spans="1:15" s="51" customFormat="1" ht="12.95" customHeight="1">
      <c r="A362" s="9" t="s">
        <v>78</v>
      </c>
      <c r="B362" s="35" t="s">
        <v>78</v>
      </c>
      <c r="C362" s="33"/>
      <c r="D362" s="144" t="s">
        <v>78</v>
      </c>
      <c r="E362" s="20"/>
      <c r="F362" s="33"/>
      <c r="G362" s="34" t="s">
        <v>169</v>
      </c>
      <c r="H362" s="424"/>
      <c r="I362" s="425"/>
      <c r="J362" s="425"/>
      <c r="K362" s="426"/>
      <c r="L362" s="65"/>
      <c r="M362" s="174"/>
      <c r="N362" s="10"/>
      <c r="O362" s="36"/>
    </row>
    <row r="363" spans="1:15" s="51" customFormat="1" ht="12.95" customHeight="1">
      <c r="A363" s="11" t="s">
        <v>2154</v>
      </c>
      <c r="B363" s="31" t="s">
        <v>905</v>
      </c>
      <c r="C363" s="29"/>
      <c r="D363" s="145" t="s">
        <v>78</v>
      </c>
      <c r="E363" s="23"/>
      <c r="F363" s="29"/>
      <c r="G363" s="30" t="s">
        <v>78</v>
      </c>
      <c r="H363" s="427"/>
      <c r="I363" s="428"/>
      <c r="J363" s="428"/>
      <c r="K363" s="429"/>
      <c r="L363" s="64"/>
      <c r="M363" s="152"/>
      <c r="N363" s="12"/>
      <c r="O363" s="32"/>
    </row>
    <row r="364" spans="1:15" s="51" customFormat="1" ht="12.95" customHeight="1">
      <c r="A364" s="9" t="s">
        <v>78</v>
      </c>
      <c r="B364" s="35" t="s">
        <v>915</v>
      </c>
      <c r="C364" s="33"/>
      <c r="D364" s="144">
        <v>1</v>
      </c>
      <c r="E364" s="20"/>
      <c r="F364" s="33"/>
      <c r="G364" s="34" t="s">
        <v>78</v>
      </c>
      <c r="H364" s="430"/>
      <c r="I364" s="431"/>
      <c r="J364" s="431"/>
      <c r="K364" s="432"/>
      <c r="L364" s="62"/>
      <c r="M364" s="154"/>
      <c r="N364" s="10"/>
      <c r="O364" s="36"/>
    </row>
    <row r="365" spans="1:15" s="51" customFormat="1" ht="12.95" customHeight="1">
      <c r="A365" s="13" t="s">
        <v>78</v>
      </c>
      <c r="B365" s="37" t="s">
        <v>78</v>
      </c>
      <c r="C365" s="39"/>
      <c r="D365" s="146" t="s">
        <v>78</v>
      </c>
      <c r="E365" s="22"/>
      <c r="F365" s="39"/>
      <c r="G365" s="40" t="s">
        <v>169</v>
      </c>
      <c r="H365" s="424"/>
      <c r="I365" s="425"/>
      <c r="J365" s="425"/>
      <c r="K365" s="426"/>
      <c r="L365" s="65"/>
      <c r="M365" s="174"/>
      <c r="N365" s="14"/>
      <c r="O365" s="38"/>
    </row>
    <row r="366" spans="1:15" s="51" customFormat="1" ht="12.95" customHeight="1">
      <c r="A366" s="9" t="s">
        <v>914</v>
      </c>
      <c r="B366" s="35" t="s">
        <v>905</v>
      </c>
      <c r="C366" s="33"/>
      <c r="D366" s="144" t="s">
        <v>78</v>
      </c>
      <c r="E366" s="20"/>
      <c r="F366" s="33"/>
      <c r="G366" s="34" t="s">
        <v>78</v>
      </c>
      <c r="H366" s="427"/>
      <c r="I366" s="428"/>
      <c r="J366" s="428"/>
      <c r="K366" s="429"/>
      <c r="L366" s="64"/>
      <c r="M366" s="152"/>
      <c r="N366" s="10"/>
      <c r="O366" s="36"/>
    </row>
    <row r="367" spans="1:15" s="51" customFormat="1" ht="12.95" customHeight="1">
      <c r="A367" s="9" t="s">
        <v>78</v>
      </c>
      <c r="B367" s="35" t="s">
        <v>909</v>
      </c>
      <c r="C367" s="33"/>
      <c r="D367" s="144">
        <v>2</v>
      </c>
      <c r="E367" s="20"/>
      <c r="F367" s="33"/>
      <c r="G367" s="34" t="s">
        <v>78</v>
      </c>
      <c r="H367" s="430"/>
      <c r="I367" s="431"/>
      <c r="J367" s="431"/>
      <c r="K367" s="432"/>
      <c r="L367" s="62"/>
      <c r="M367" s="154"/>
      <c r="N367" s="10"/>
      <c r="O367" s="36"/>
    </row>
    <row r="368" spans="1:15" s="51" customFormat="1" ht="12.95" customHeight="1">
      <c r="A368" s="9" t="s">
        <v>78</v>
      </c>
      <c r="B368" s="35" t="s">
        <v>78</v>
      </c>
      <c r="C368" s="33"/>
      <c r="D368" s="144" t="s">
        <v>78</v>
      </c>
      <c r="E368" s="20"/>
      <c r="F368" s="33"/>
      <c r="G368" s="34" t="s">
        <v>169</v>
      </c>
      <c r="H368" s="424"/>
      <c r="I368" s="425"/>
      <c r="J368" s="425"/>
      <c r="K368" s="426"/>
      <c r="L368" s="65"/>
      <c r="M368" s="174"/>
      <c r="N368" s="10"/>
      <c r="O368" s="36"/>
    </row>
    <row r="369" spans="1:15" s="51" customFormat="1" ht="12.95" customHeight="1">
      <c r="A369" s="11" t="s">
        <v>914</v>
      </c>
      <c r="B369" s="31" t="s">
        <v>905</v>
      </c>
      <c r="C369" s="29"/>
      <c r="D369" s="145" t="s">
        <v>78</v>
      </c>
      <c r="E369" s="23"/>
      <c r="F369" s="29"/>
      <c r="G369" s="30" t="s">
        <v>78</v>
      </c>
      <c r="H369" s="427"/>
      <c r="I369" s="428"/>
      <c r="J369" s="428"/>
      <c r="K369" s="429"/>
      <c r="L369" s="64"/>
      <c r="M369" s="152"/>
      <c r="N369" s="12"/>
      <c r="O369" s="32"/>
    </row>
    <row r="370" spans="1:15" s="51" customFormat="1" ht="12.95" customHeight="1">
      <c r="A370" s="9" t="s">
        <v>78</v>
      </c>
      <c r="B370" s="35" t="s">
        <v>2181</v>
      </c>
      <c r="C370" s="33"/>
      <c r="D370" s="144">
        <v>1</v>
      </c>
      <c r="E370" s="20"/>
      <c r="F370" s="33"/>
      <c r="G370" s="34" t="s">
        <v>78</v>
      </c>
      <c r="H370" s="430"/>
      <c r="I370" s="431"/>
      <c r="J370" s="431"/>
      <c r="K370" s="432"/>
      <c r="L370" s="62"/>
      <c r="M370" s="154"/>
      <c r="N370" s="10"/>
      <c r="O370" s="36"/>
    </row>
    <row r="371" spans="1:15" s="51" customFormat="1" ht="12.95" customHeight="1">
      <c r="A371" s="13" t="s">
        <v>78</v>
      </c>
      <c r="B371" s="37" t="s">
        <v>78</v>
      </c>
      <c r="C371" s="39"/>
      <c r="D371" s="146" t="s">
        <v>78</v>
      </c>
      <c r="E371" s="22"/>
      <c r="F371" s="39"/>
      <c r="G371" s="40" t="s">
        <v>169</v>
      </c>
      <c r="H371" s="424"/>
      <c r="I371" s="425"/>
      <c r="J371" s="425"/>
      <c r="K371" s="426"/>
      <c r="L371" s="65"/>
      <c r="M371" s="174"/>
      <c r="N371" s="14"/>
      <c r="O371" s="38"/>
    </row>
    <row r="372" spans="1:15" s="51" customFormat="1" ht="12.95" customHeight="1">
      <c r="A372" s="11" t="s">
        <v>914</v>
      </c>
      <c r="B372" s="31" t="s">
        <v>905</v>
      </c>
      <c r="C372" s="29"/>
      <c r="D372" s="145" t="s">
        <v>78</v>
      </c>
      <c r="E372" s="23"/>
      <c r="F372" s="29"/>
      <c r="G372" s="30" t="s">
        <v>78</v>
      </c>
      <c r="H372" s="427"/>
      <c r="I372" s="428"/>
      <c r="J372" s="428"/>
      <c r="K372" s="429"/>
      <c r="L372" s="64"/>
      <c r="M372" s="152"/>
      <c r="N372" s="12"/>
      <c r="O372" s="32"/>
    </row>
    <row r="373" spans="1:15" s="51" customFormat="1" ht="12.95" customHeight="1">
      <c r="A373" s="9" t="s">
        <v>78</v>
      </c>
      <c r="B373" s="35" t="s">
        <v>2182</v>
      </c>
      <c r="C373" s="33"/>
      <c r="D373" s="144">
        <v>1</v>
      </c>
      <c r="E373" s="20"/>
      <c r="F373" s="33"/>
      <c r="G373" s="34" t="s">
        <v>78</v>
      </c>
      <c r="H373" s="430"/>
      <c r="I373" s="431"/>
      <c r="J373" s="431"/>
      <c r="K373" s="432"/>
      <c r="L373" s="62"/>
      <c r="M373" s="154"/>
      <c r="N373" s="10"/>
      <c r="O373" s="36"/>
    </row>
    <row r="374" spans="1:15" s="51" customFormat="1" ht="12.95" customHeight="1">
      <c r="A374" s="13" t="s">
        <v>78</v>
      </c>
      <c r="B374" s="37" t="s">
        <v>78</v>
      </c>
      <c r="C374" s="39"/>
      <c r="D374" s="146" t="s">
        <v>78</v>
      </c>
      <c r="E374" s="22"/>
      <c r="F374" s="39"/>
      <c r="G374" s="40" t="s">
        <v>169</v>
      </c>
      <c r="H374" s="424"/>
      <c r="I374" s="425"/>
      <c r="J374" s="425"/>
      <c r="K374" s="426"/>
      <c r="L374" s="65"/>
      <c r="M374" s="174"/>
      <c r="N374" s="14"/>
      <c r="O374" s="38"/>
    </row>
    <row r="375" spans="1:15" s="51" customFormat="1" ht="12.95" customHeight="1">
      <c r="A375" s="11" t="s">
        <v>914</v>
      </c>
      <c r="B375" s="31" t="s">
        <v>905</v>
      </c>
      <c r="C375" s="29"/>
      <c r="D375" s="145" t="s">
        <v>78</v>
      </c>
      <c r="E375" s="23"/>
      <c r="F375" s="29"/>
      <c r="G375" s="30" t="s">
        <v>78</v>
      </c>
      <c r="H375" s="427"/>
      <c r="I375" s="428"/>
      <c r="J375" s="428"/>
      <c r="K375" s="429"/>
      <c r="L375" s="64"/>
      <c r="M375" s="152"/>
      <c r="N375" s="12"/>
      <c r="O375" s="32"/>
    </row>
    <row r="376" spans="1:15" s="51" customFormat="1" ht="12.95" customHeight="1">
      <c r="A376" s="9" t="s">
        <v>78</v>
      </c>
      <c r="B376" s="35" t="s">
        <v>2183</v>
      </c>
      <c r="C376" s="33"/>
      <c r="D376" s="144">
        <v>1</v>
      </c>
      <c r="E376" s="20"/>
      <c r="F376" s="33"/>
      <c r="G376" s="34" t="s">
        <v>78</v>
      </c>
      <c r="H376" s="430"/>
      <c r="I376" s="431"/>
      <c r="J376" s="431"/>
      <c r="K376" s="432"/>
      <c r="L376" s="62"/>
      <c r="M376" s="154"/>
      <c r="N376" s="10"/>
      <c r="O376" s="36"/>
    </row>
    <row r="377" spans="1:15" s="51" customFormat="1" ht="12.95" customHeight="1">
      <c r="A377" s="13" t="s">
        <v>78</v>
      </c>
      <c r="B377" s="37" t="s">
        <v>78</v>
      </c>
      <c r="C377" s="39"/>
      <c r="D377" s="146" t="s">
        <v>78</v>
      </c>
      <c r="E377" s="22"/>
      <c r="F377" s="39"/>
      <c r="G377" s="40" t="s">
        <v>169</v>
      </c>
      <c r="H377" s="424"/>
      <c r="I377" s="425"/>
      <c r="J377" s="425"/>
      <c r="K377" s="426"/>
      <c r="L377" s="65"/>
      <c r="M377" s="174"/>
      <c r="N377" s="14"/>
      <c r="O377" s="38"/>
    </row>
    <row r="378" spans="1:15" s="51" customFormat="1" ht="12.95" customHeight="1">
      <c r="A378" s="9" t="s">
        <v>914</v>
      </c>
      <c r="B378" s="35" t="s">
        <v>905</v>
      </c>
      <c r="C378" s="33"/>
      <c r="D378" s="144" t="s">
        <v>78</v>
      </c>
      <c r="E378" s="20"/>
      <c r="F378" s="33"/>
      <c r="G378" s="34" t="s">
        <v>78</v>
      </c>
      <c r="H378" s="427"/>
      <c r="I378" s="428"/>
      <c r="J378" s="428"/>
      <c r="K378" s="429"/>
      <c r="L378" s="64"/>
      <c r="M378" s="152"/>
      <c r="N378" s="10"/>
      <c r="O378" s="36"/>
    </row>
    <row r="379" spans="1:15" s="51" customFormat="1" ht="12.95" customHeight="1">
      <c r="A379" s="9" t="s">
        <v>78</v>
      </c>
      <c r="B379" s="35" t="s">
        <v>2184</v>
      </c>
      <c r="C379" s="33"/>
      <c r="D379" s="142">
        <v>1</v>
      </c>
      <c r="E379" s="20"/>
      <c r="F379" s="33"/>
      <c r="G379" s="34" t="s">
        <v>78</v>
      </c>
      <c r="H379" s="430"/>
      <c r="I379" s="431"/>
      <c r="J379" s="431"/>
      <c r="K379" s="432"/>
      <c r="L379" s="62"/>
      <c r="M379" s="154"/>
      <c r="N379" s="10"/>
      <c r="O379" s="36"/>
    </row>
    <row r="380" spans="1:15" s="51" customFormat="1" ht="12.95" customHeight="1">
      <c r="A380" s="9" t="s">
        <v>78</v>
      </c>
      <c r="B380" s="35" t="s">
        <v>78</v>
      </c>
      <c r="C380" s="33"/>
      <c r="D380" s="144" t="s">
        <v>78</v>
      </c>
      <c r="E380" s="20"/>
      <c r="F380" s="33"/>
      <c r="G380" s="34" t="s">
        <v>169</v>
      </c>
      <c r="H380" s="424"/>
      <c r="I380" s="425"/>
      <c r="J380" s="425"/>
      <c r="K380" s="426"/>
      <c r="L380" s="65"/>
      <c r="M380" s="174"/>
      <c r="N380" s="10"/>
      <c r="O380" s="36"/>
    </row>
    <row r="381" spans="1:15" s="51" customFormat="1" ht="12.95" customHeight="1">
      <c r="A381" s="11" t="s">
        <v>914</v>
      </c>
      <c r="B381" s="31" t="s">
        <v>2185</v>
      </c>
      <c r="C381" s="29"/>
      <c r="D381" s="145" t="s">
        <v>78</v>
      </c>
      <c r="E381" s="23"/>
      <c r="F381" s="29"/>
      <c r="G381" s="30" t="s">
        <v>78</v>
      </c>
      <c r="H381" s="427"/>
      <c r="I381" s="428"/>
      <c r="J381" s="428"/>
      <c r="K381" s="429"/>
      <c r="L381" s="64"/>
      <c r="M381" s="152"/>
      <c r="N381" s="12"/>
      <c r="O381" s="32"/>
    </row>
    <row r="382" spans="1:15" s="51" customFormat="1" ht="12.95" customHeight="1">
      <c r="A382" s="9" t="s">
        <v>78</v>
      </c>
      <c r="B382" s="35" t="s">
        <v>78</v>
      </c>
      <c r="C382" s="33"/>
      <c r="D382" s="144">
        <v>4</v>
      </c>
      <c r="E382" s="20"/>
      <c r="F382" s="33"/>
      <c r="G382" s="34" t="s">
        <v>78</v>
      </c>
      <c r="H382" s="430"/>
      <c r="I382" s="431"/>
      <c r="J382" s="431"/>
      <c r="K382" s="432"/>
      <c r="L382" s="62"/>
      <c r="M382" s="154"/>
      <c r="N382" s="10"/>
      <c r="O382" s="36"/>
    </row>
    <row r="383" spans="1:15" s="51" customFormat="1" ht="12.95" customHeight="1" thickBot="1">
      <c r="A383" s="15" t="s">
        <v>78</v>
      </c>
      <c r="B383" s="50" t="s">
        <v>78</v>
      </c>
      <c r="C383" s="77"/>
      <c r="D383" s="147" t="s">
        <v>78</v>
      </c>
      <c r="E383" s="25"/>
      <c r="F383" s="77"/>
      <c r="G383" s="78" t="s">
        <v>169</v>
      </c>
      <c r="H383" s="441"/>
      <c r="I383" s="442"/>
      <c r="J383" s="442"/>
      <c r="K383" s="443"/>
      <c r="L383" s="165"/>
      <c r="M383" s="176"/>
      <c r="N383" s="16"/>
      <c r="O383" s="79"/>
    </row>
    <row r="384" spans="1:15" s="51" customFormat="1" ht="18" customHeight="1">
      <c r="A384" s="1"/>
      <c r="B384" s="1"/>
      <c r="C384" s="1"/>
      <c r="D384" s="448"/>
      <c r="E384" s="448"/>
      <c r="F384" s="448"/>
      <c r="G384" s="448"/>
      <c r="H384" s="448"/>
      <c r="I384" s="448"/>
      <c r="J384" s="448"/>
      <c r="K384" s="448"/>
      <c r="L384" s="17"/>
      <c r="M384" s="1"/>
      <c r="N384" s="1"/>
      <c r="O384" s="1"/>
    </row>
    <row r="385" spans="1:15" s="51" customFormat="1" ht="20.100000000000001" customHeight="1" thickBot="1">
      <c r="A385" s="6" t="s">
        <v>10</v>
      </c>
      <c r="B385" s="1"/>
      <c r="C385" s="1"/>
      <c r="D385" s="17"/>
      <c r="E385" s="17"/>
      <c r="F385" s="1"/>
      <c r="G385" s="7"/>
      <c r="H385" s="7"/>
      <c r="I385" s="1"/>
      <c r="J385" s="1"/>
      <c r="K385" s="1"/>
      <c r="L385" s="17"/>
      <c r="M385" s="1"/>
      <c r="N385" s="1"/>
      <c r="O385" s="1"/>
    </row>
    <row r="386" spans="1:15" s="51" customFormat="1" ht="20.100000000000001" customHeight="1" thickBot="1">
      <c r="A386" s="19"/>
      <c r="B386" s="2"/>
      <c r="C386" s="2"/>
      <c r="D386" s="18"/>
      <c r="E386" s="18"/>
      <c r="F386" s="2"/>
      <c r="G386" s="3"/>
      <c r="H386" s="3"/>
      <c r="I386" s="2"/>
      <c r="J386" s="2"/>
      <c r="K386" s="2"/>
      <c r="L386" s="18"/>
      <c r="M386" s="2"/>
      <c r="N386" s="2"/>
      <c r="O386" s="72"/>
    </row>
    <row r="387" spans="1:15" s="51" customFormat="1" ht="20.100000000000001" customHeight="1" thickBot="1">
      <c r="A387" s="73" t="s">
        <v>5</v>
      </c>
      <c r="B387" s="444" t="s">
        <v>6</v>
      </c>
      <c r="C387" s="445"/>
      <c r="D387" s="444" t="s">
        <v>1</v>
      </c>
      <c r="E387" s="446"/>
      <c r="F387" s="445"/>
      <c r="G387" s="75" t="s">
        <v>2</v>
      </c>
      <c r="H387" s="444" t="s">
        <v>7</v>
      </c>
      <c r="I387" s="446"/>
      <c r="J387" s="446"/>
      <c r="K387" s="445"/>
      <c r="L387" s="74" t="s">
        <v>8</v>
      </c>
      <c r="M387" s="435" t="s">
        <v>4</v>
      </c>
      <c r="N387" s="436"/>
      <c r="O387" s="437"/>
    </row>
    <row r="388" spans="1:15" s="51" customFormat="1" ht="12.95" customHeight="1">
      <c r="A388" s="11" t="s">
        <v>914</v>
      </c>
      <c r="B388" s="31" t="s">
        <v>905</v>
      </c>
      <c r="C388" s="29"/>
      <c r="D388" s="145" t="s">
        <v>78</v>
      </c>
      <c r="E388" s="23"/>
      <c r="F388" s="29"/>
      <c r="G388" s="30" t="s">
        <v>78</v>
      </c>
      <c r="H388" s="427"/>
      <c r="I388" s="428"/>
      <c r="J388" s="428"/>
      <c r="K388" s="429"/>
      <c r="L388" s="64"/>
      <c r="M388" s="152"/>
      <c r="N388" s="12"/>
      <c r="O388" s="32"/>
    </row>
    <row r="389" spans="1:15" s="51" customFormat="1" ht="12.95" customHeight="1">
      <c r="A389" s="9" t="s">
        <v>78</v>
      </c>
      <c r="B389" s="35" t="s">
        <v>2186</v>
      </c>
      <c r="C389" s="33"/>
      <c r="D389" s="144">
        <v>1</v>
      </c>
      <c r="E389" s="20"/>
      <c r="F389" s="33"/>
      <c r="G389" s="34" t="s">
        <v>78</v>
      </c>
      <c r="H389" s="430"/>
      <c r="I389" s="431"/>
      <c r="J389" s="431"/>
      <c r="K389" s="432"/>
      <c r="L389" s="62"/>
      <c r="M389" s="154"/>
      <c r="N389" s="10"/>
      <c r="O389" s="36"/>
    </row>
    <row r="390" spans="1:15" s="51" customFormat="1" ht="12.95" customHeight="1">
      <c r="A390" s="13" t="s">
        <v>78</v>
      </c>
      <c r="B390" s="37" t="s">
        <v>78</v>
      </c>
      <c r="C390" s="39"/>
      <c r="D390" s="146" t="s">
        <v>78</v>
      </c>
      <c r="E390" s="22"/>
      <c r="F390" s="39"/>
      <c r="G390" s="40" t="s">
        <v>169</v>
      </c>
      <c r="H390" s="424"/>
      <c r="I390" s="425"/>
      <c r="J390" s="425"/>
      <c r="K390" s="426"/>
      <c r="L390" s="65"/>
      <c r="M390" s="174"/>
      <c r="N390" s="14"/>
      <c r="O390" s="38"/>
    </row>
    <row r="391" spans="1:15" s="51" customFormat="1" ht="12.95" customHeight="1">
      <c r="A391" s="11" t="s">
        <v>2155</v>
      </c>
      <c r="B391" s="31" t="s">
        <v>916</v>
      </c>
      <c r="C391" s="29"/>
      <c r="D391" s="145" t="s">
        <v>78</v>
      </c>
      <c r="E391" s="20"/>
      <c r="F391" s="33"/>
      <c r="G391" s="30" t="s">
        <v>78</v>
      </c>
      <c r="H391" s="427"/>
      <c r="I391" s="428"/>
      <c r="J391" s="428"/>
      <c r="K391" s="429"/>
      <c r="L391" s="64"/>
      <c r="M391" s="31"/>
      <c r="N391" s="10"/>
      <c r="O391" s="36"/>
    </row>
    <row r="392" spans="1:15" s="51" customFormat="1" ht="12.95" customHeight="1">
      <c r="A392" s="9" t="s">
        <v>78</v>
      </c>
      <c r="B392" s="35" t="s">
        <v>78</v>
      </c>
      <c r="C392" s="33"/>
      <c r="D392" s="144"/>
      <c r="E392" s="20"/>
      <c r="F392" s="33"/>
      <c r="G392" s="34" t="s">
        <v>78</v>
      </c>
      <c r="H392" s="430"/>
      <c r="I392" s="431"/>
      <c r="J392" s="431"/>
      <c r="K392" s="432"/>
      <c r="L392" s="62"/>
      <c r="M392" s="35"/>
      <c r="N392" s="10"/>
      <c r="O392" s="36"/>
    </row>
    <row r="393" spans="1:15" s="51" customFormat="1" ht="12.95" customHeight="1">
      <c r="A393" s="13" t="s">
        <v>78</v>
      </c>
      <c r="B393" s="37" t="s">
        <v>78</v>
      </c>
      <c r="C393" s="39"/>
      <c r="D393" s="146" t="s">
        <v>78</v>
      </c>
      <c r="E393" s="20"/>
      <c r="F393" s="33"/>
      <c r="G393" s="40" t="s">
        <v>78</v>
      </c>
      <c r="H393" s="424"/>
      <c r="I393" s="425"/>
      <c r="J393" s="425"/>
      <c r="K393" s="426"/>
      <c r="L393" s="65"/>
      <c r="M393" s="37"/>
      <c r="N393" s="10"/>
      <c r="O393" s="36"/>
    </row>
    <row r="394" spans="1:15" s="51" customFormat="1" ht="12.95" customHeight="1">
      <c r="A394" s="11" t="s">
        <v>917</v>
      </c>
      <c r="B394" s="31" t="s">
        <v>918</v>
      </c>
      <c r="C394" s="29"/>
      <c r="D394" s="145" t="s">
        <v>78</v>
      </c>
      <c r="E394" s="23"/>
      <c r="F394" s="29"/>
      <c r="G394" s="30" t="s">
        <v>78</v>
      </c>
      <c r="H394" s="427"/>
      <c r="I394" s="428"/>
      <c r="J394" s="428"/>
      <c r="K394" s="429"/>
      <c r="L394" s="64"/>
      <c r="M394" s="152"/>
      <c r="N394" s="12"/>
      <c r="O394" s="32"/>
    </row>
    <row r="395" spans="1:15" s="51" customFormat="1" ht="12.95" customHeight="1">
      <c r="A395" s="9" t="s">
        <v>78</v>
      </c>
      <c r="B395" s="35" t="s">
        <v>78</v>
      </c>
      <c r="C395" s="33"/>
      <c r="D395" s="144">
        <v>1</v>
      </c>
      <c r="E395" s="20"/>
      <c r="F395" s="33"/>
      <c r="G395" s="34" t="s">
        <v>78</v>
      </c>
      <c r="H395" s="430"/>
      <c r="I395" s="431"/>
      <c r="J395" s="431"/>
      <c r="K395" s="432"/>
      <c r="L395" s="62"/>
      <c r="M395" s="154"/>
      <c r="N395" s="10"/>
      <c r="O395" s="36"/>
    </row>
    <row r="396" spans="1:15" s="51" customFormat="1" ht="12.95" customHeight="1">
      <c r="A396" s="13" t="s">
        <v>78</v>
      </c>
      <c r="B396" s="37" t="s">
        <v>78</v>
      </c>
      <c r="C396" s="39"/>
      <c r="D396" s="146" t="s">
        <v>78</v>
      </c>
      <c r="E396" s="22"/>
      <c r="F396" s="39"/>
      <c r="G396" s="40" t="s">
        <v>169</v>
      </c>
      <c r="H396" s="424"/>
      <c r="I396" s="425"/>
      <c r="J396" s="425"/>
      <c r="K396" s="426"/>
      <c r="L396" s="65"/>
      <c r="M396" s="174"/>
      <c r="N396" s="14"/>
      <c r="O396" s="38"/>
    </row>
    <row r="397" spans="1:15" s="51" customFormat="1" ht="12.95" customHeight="1">
      <c r="A397" s="11" t="s">
        <v>919</v>
      </c>
      <c r="B397" s="31" t="s">
        <v>920</v>
      </c>
      <c r="C397" s="29"/>
      <c r="D397" s="145" t="s">
        <v>78</v>
      </c>
      <c r="E397" s="23"/>
      <c r="F397" s="29"/>
      <c r="G397" s="30" t="s">
        <v>78</v>
      </c>
      <c r="H397" s="427"/>
      <c r="I397" s="428"/>
      <c r="J397" s="428"/>
      <c r="K397" s="429"/>
      <c r="L397" s="64"/>
      <c r="M397" s="152"/>
      <c r="N397" s="12"/>
      <c r="O397" s="32"/>
    </row>
    <row r="398" spans="1:15" s="51" customFormat="1" ht="12.95" customHeight="1">
      <c r="A398" s="9" t="s">
        <v>78</v>
      </c>
      <c r="B398" s="35" t="s">
        <v>78</v>
      </c>
      <c r="C398" s="33"/>
      <c r="D398" s="144">
        <v>1</v>
      </c>
      <c r="E398" s="20"/>
      <c r="F398" s="33"/>
      <c r="G398" s="34" t="s">
        <v>78</v>
      </c>
      <c r="H398" s="430"/>
      <c r="I398" s="431"/>
      <c r="J398" s="431"/>
      <c r="K398" s="432"/>
      <c r="L398" s="62"/>
      <c r="M398" s="154"/>
      <c r="N398" s="10"/>
      <c r="O398" s="36"/>
    </row>
    <row r="399" spans="1:15" s="51" customFormat="1" ht="12.95" customHeight="1">
      <c r="A399" s="13" t="s">
        <v>78</v>
      </c>
      <c r="B399" s="37" t="s">
        <v>78</v>
      </c>
      <c r="C399" s="39"/>
      <c r="D399" s="146" t="s">
        <v>78</v>
      </c>
      <c r="E399" s="22"/>
      <c r="F399" s="39"/>
      <c r="G399" s="40" t="s">
        <v>169</v>
      </c>
      <c r="H399" s="424"/>
      <c r="I399" s="425"/>
      <c r="J399" s="425"/>
      <c r="K399" s="426"/>
      <c r="L399" s="65"/>
      <c r="M399" s="174"/>
      <c r="N399" s="14"/>
      <c r="O399" s="38"/>
    </row>
    <row r="400" spans="1:15" s="51" customFormat="1" ht="12.95" customHeight="1">
      <c r="A400" s="9" t="s">
        <v>921</v>
      </c>
      <c r="B400" s="35" t="s">
        <v>1451</v>
      </c>
      <c r="C400" s="33"/>
      <c r="D400" s="144" t="s">
        <v>78</v>
      </c>
      <c r="E400" s="20"/>
      <c r="F400" s="33"/>
      <c r="G400" s="30" t="s">
        <v>78</v>
      </c>
      <c r="H400" s="427"/>
      <c r="I400" s="428"/>
      <c r="J400" s="428"/>
      <c r="K400" s="429"/>
      <c r="L400" s="64"/>
      <c r="M400" s="152"/>
      <c r="N400" s="10"/>
      <c r="O400" s="36"/>
    </row>
    <row r="401" spans="1:15" s="51" customFormat="1" ht="12.95" customHeight="1">
      <c r="A401" s="9" t="s">
        <v>78</v>
      </c>
      <c r="B401" s="35" t="s">
        <v>1452</v>
      </c>
      <c r="C401" s="33"/>
      <c r="D401" s="144">
        <v>2</v>
      </c>
      <c r="E401" s="20"/>
      <c r="F401" s="33"/>
      <c r="G401" s="34" t="s">
        <v>78</v>
      </c>
      <c r="H401" s="430"/>
      <c r="I401" s="431"/>
      <c r="J401" s="431"/>
      <c r="K401" s="432"/>
      <c r="L401" s="62"/>
      <c r="M401" s="154"/>
      <c r="N401" s="10"/>
      <c r="O401" s="36"/>
    </row>
    <row r="402" spans="1:15" s="51" customFormat="1" ht="12.95" customHeight="1">
      <c r="A402" s="9" t="s">
        <v>78</v>
      </c>
      <c r="B402" s="35" t="s">
        <v>78</v>
      </c>
      <c r="C402" s="33"/>
      <c r="D402" s="144" t="s">
        <v>78</v>
      </c>
      <c r="E402" s="20"/>
      <c r="F402" s="33"/>
      <c r="G402" s="40" t="s">
        <v>169</v>
      </c>
      <c r="H402" s="424"/>
      <c r="I402" s="425"/>
      <c r="J402" s="425"/>
      <c r="K402" s="426"/>
      <c r="L402" s="65"/>
      <c r="M402" s="174"/>
      <c r="N402" s="10"/>
      <c r="O402" s="36"/>
    </row>
    <row r="403" spans="1:15" s="51" customFormat="1" ht="12.95" customHeight="1">
      <c r="A403" s="11" t="s">
        <v>921</v>
      </c>
      <c r="B403" s="31" t="s">
        <v>1447</v>
      </c>
      <c r="C403" s="29"/>
      <c r="D403" s="145" t="s">
        <v>78</v>
      </c>
      <c r="E403" s="23"/>
      <c r="F403" s="29"/>
      <c r="G403" s="30" t="s">
        <v>78</v>
      </c>
      <c r="H403" s="427"/>
      <c r="I403" s="428"/>
      <c r="J403" s="428"/>
      <c r="K403" s="429"/>
      <c r="L403" s="64"/>
      <c r="M403" s="152"/>
      <c r="N403" s="12"/>
      <c r="O403" s="32"/>
    </row>
    <row r="404" spans="1:15" s="51" customFormat="1" ht="12.95" customHeight="1">
      <c r="A404" s="9" t="s">
        <v>78</v>
      </c>
      <c r="B404" s="35" t="s">
        <v>1446</v>
      </c>
      <c r="C404" s="33"/>
      <c r="D404" s="144">
        <v>2</v>
      </c>
      <c r="E404" s="20"/>
      <c r="F404" s="33"/>
      <c r="G404" s="34" t="s">
        <v>78</v>
      </c>
      <c r="H404" s="430"/>
      <c r="I404" s="431"/>
      <c r="J404" s="431"/>
      <c r="K404" s="432"/>
      <c r="L404" s="62"/>
      <c r="M404" s="154"/>
      <c r="N404" s="10"/>
      <c r="O404" s="36"/>
    </row>
    <row r="405" spans="1:15" s="51" customFormat="1" ht="12.95" customHeight="1">
      <c r="A405" s="13" t="s">
        <v>78</v>
      </c>
      <c r="B405" s="37" t="s">
        <v>78</v>
      </c>
      <c r="C405" s="39"/>
      <c r="D405" s="146" t="s">
        <v>78</v>
      </c>
      <c r="E405" s="22"/>
      <c r="F405" s="39"/>
      <c r="G405" s="40" t="s">
        <v>169</v>
      </c>
      <c r="H405" s="424"/>
      <c r="I405" s="425"/>
      <c r="J405" s="425"/>
      <c r="K405" s="426"/>
      <c r="L405" s="65"/>
      <c r="M405" s="174"/>
      <c r="N405" s="14"/>
      <c r="O405" s="38"/>
    </row>
    <row r="406" spans="1:15" s="51" customFormat="1" ht="12.95" customHeight="1">
      <c r="A406" s="11" t="s">
        <v>921</v>
      </c>
      <c r="B406" s="31" t="s">
        <v>1427</v>
      </c>
      <c r="C406" s="29"/>
      <c r="D406" s="145" t="s">
        <v>78</v>
      </c>
      <c r="E406" s="23"/>
      <c r="F406" s="29"/>
      <c r="G406" s="30" t="s">
        <v>78</v>
      </c>
      <c r="H406" s="427"/>
      <c r="I406" s="428"/>
      <c r="J406" s="428"/>
      <c r="K406" s="429"/>
      <c r="L406" s="64"/>
      <c r="M406" s="152"/>
      <c r="N406" s="12"/>
      <c r="O406" s="32"/>
    </row>
    <row r="407" spans="1:15" s="51" customFormat="1" ht="12.95" customHeight="1">
      <c r="A407" s="9" t="s">
        <v>78</v>
      </c>
      <c r="B407" s="35" t="s">
        <v>1453</v>
      </c>
      <c r="C407" s="33"/>
      <c r="D407" s="144">
        <v>3</v>
      </c>
      <c r="E407" s="20"/>
      <c r="F407" s="33"/>
      <c r="G407" s="34" t="s">
        <v>78</v>
      </c>
      <c r="H407" s="430"/>
      <c r="I407" s="431"/>
      <c r="J407" s="431"/>
      <c r="K407" s="432"/>
      <c r="L407" s="62"/>
      <c r="M407" s="154"/>
      <c r="N407" s="10"/>
      <c r="O407" s="36"/>
    </row>
    <row r="408" spans="1:15" s="51" customFormat="1" ht="12.95" customHeight="1">
      <c r="A408" s="13" t="s">
        <v>78</v>
      </c>
      <c r="B408" s="37" t="s">
        <v>78</v>
      </c>
      <c r="C408" s="39"/>
      <c r="D408" s="146" t="s">
        <v>78</v>
      </c>
      <c r="E408" s="22"/>
      <c r="F408" s="39"/>
      <c r="G408" s="40" t="s">
        <v>169</v>
      </c>
      <c r="H408" s="424"/>
      <c r="I408" s="425"/>
      <c r="J408" s="425"/>
      <c r="K408" s="426"/>
      <c r="L408" s="65"/>
      <c r="M408" s="174"/>
      <c r="N408" s="14"/>
      <c r="O408" s="38"/>
    </row>
    <row r="409" spans="1:15" s="51" customFormat="1" ht="12.95" customHeight="1">
      <c r="A409" s="11" t="s">
        <v>921</v>
      </c>
      <c r="B409" s="31" t="s">
        <v>1427</v>
      </c>
      <c r="C409" s="29"/>
      <c r="D409" s="145" t="s">
        <v>78</v>
      </c>
      <c r="E409" s="23"/>
      <c r="F409" s="29"/>
      <c r="G409" s="30" t="s">
        <v>78</v>
      </c>
      <c r="H409" s="427"/>
      <c r="I409" s="428"/>
      <c r="J409" s="428"/>
      <c r="K409" s="429"/>
      <c r="L409" s="64"/>
      <c r="M409" s="152"/>
      <c r="N409" s="12"/>
      <c r="O409" s="32"/>
    </row>
    <row r="410" spans="1:15" s="51" customFormat="1" ht="12.95" customHeight="1">
      <c r="A410" s="9" t="s">
        <v>78</v>
      </c>
      <c r="B410" s="35" t="s">
        <v>1428</v>
      </c>
      <c r="C410" s="33"/>
      <c r="D410" s="144">
        <v>3</v>
      </c>
      <c r="E410" s="20"/>
      <c r="F410" s="33"/>
      <c r="G410" s="34" t="s">
        <v>78</v>
      </c>
      <c r="H410" s="430"/>
      <c r="I410" s="431"/>
      <c r="J410" s="431"/>
      <c r="K410" s="432"/>
      <c r="L410" s="62"/>
      <c r="M410" s="154"/>
      <c r="N410" s="10"/>
      <c r="O410" s="36"/>
    </row>
    <row r="411" spans="1:15" s="51" customFormat="1" ht="12.95" customHeight="1">
      <c r="A411" s="13" t="s">
        <v>78</v>
      </c>
      <c r="B411" s="37" t="s">
        <v>78</v>
      </c>
      <c r="C411" s="39"/>
      <c r="D411" s="146" t="s">
        <v>78</v>
      </c>
      <c r="E411" s="22"/>
      <c r="F411" s="39"/>
      <c r="G411" s="40" t="s">
        <v>169</v>
      </c>
      <c r="H411" s="424"/>
      <c r="I411" s="425"/>
      <c r="J411" s="425"/>
      <c r="K411" s="426"/>
      <c r="L411" s="65"/>
      <c r="M411" s="174"/>
      <c r="N411" s="14"/>
      <c r="O411" s="38"/>
    </row>
    <row r="412" spans="1:15" s="51" customFormat="1" ht="12.95" customHeight="1">
      <c r="A412" s="9" t="s">
        <v>921</v>
      </c>
      <c r="B412" s="35" t="s">
        <v>1734</v>
      </c>
      <c r="C412" s="33"/>
      <c r="D412" s="144" t="s">
        <v>78</v>
      </c>
      <c r="E412" s="20"/>
      <c r="F412" s="33"/>
      <c r="G412" s="34" t="s">
        <v>78</v>
      </c>
      <c r="H412" s="427"/>
      <c r="I412" s="428"/>
      <c r="J412" s="428"/>
      <c r="K412" s="429"/>
      <c r="L412" s="64"/>
      <c r="M412" s="152"/>
      <c r="N412" s="10"/>
      <c r="O412" s="36"/>
    </row>
    <row r="413" spans="1:15" s="51" customFormat="1" ht="12.95" customHeight="1">
      <c r="A413" s="9" t="s">
        <v>78</v>
      </c>
      <c r="B413" s="35" t="s">
        <v>1735</v>
      </c>
      <c r="C413" s="33"/>
      <c r="D413" s="144">
        <v>4</v>
      </c>
      <c r="E413" s="20"/>
      <c r="F413" s="33"/>
      <c r="G413" s="34" t="s">
        <v>78</v>
      </c>
      <c r="H413" s="430"/>
      <c r="I413" s="431"/>
      <c r="J413" s="431"/>
      <c r="K413" s="432"/>
      <c r="L413" s="62"/>
      <c r="M413" s="154"/>
      <c r="N413" s="10"/>
      <c r="O413" s="36"/>
    </row>
    <row r="414" spans="1:15" s="51" customFormat="1" ht="12.95" customHeight="1">
      <c r="A414" s="9" t="s">
        <v>78</v>
      </c>
      <c r="B414" s="37" t="s">
        <v>78</v>
      </c>
      <c r="C414" s="33"/>
      <c r="D414" s="144" t="s">
        <v>78</v>
      </c>
      <c r="E414" s="20"/>
      <c r="F414" s="33"/>
      <c r="G414" s="34" t="s">
        <v>169</v>
      </c>
      <c r="H414" s="424"/>
      <c r="I414" s="425"/>
      <c r="J414" s="425"/>
      <c r="K414" s="426"/>
      <c r="L414" s="65"/>
      <c r="M414" s="174"/>
      <c r="N414" s="10"/>
      <c r="O414" s="36"/>
    </row>
    <row r="415" spans="1:15" s="51" customFormat="1" ht="12.95" customHeight="1">
      <c r="A415" s="11" t="s">
        <v>921</v>
      </c>
      <c r="B415" s="31" t="s">
        <v>1445</v>
      </c>
      <c r="C415" s="29"/>
      <c r="D415" s="145" t="s">
        <v>78</v>
      </c>
      <c r="E415" s="23"/>
      <c r="F415" s="29"/>
      <c r="G415" s="30" t="s">
        <v>78</v>
      </c>
      <c r="H415" s="427"/>
      <c r="I415" s="428"/>
      <c r="J415" s="428"/>
      <c r="K415" s="429"/>
      <c r="L415" s="64"/>
      <c r="M415" s="152"/>
      <c r="N415" s="12"/>
      <c r="O415" s="32"/>
    </row>
    <row r="416" spans="1:15" s="51" customFormat="1" ht="12.95" customHeight="1">
      <c r="A416" s="9" t="s">
        <v>78</v>
      </c>
      <c r="B416" s="35" t="s">
        <v>1446</v>
      </c>
      <c r="C416" s="33"/>
      <c r="D416" s="144">
        <v>2</v>
      </c>
      <c r="E416" s="20"/>
      <c r="F416" s="33"/>
      <c r="G416" s="34" t="s">
        <v>78</v>
      </c>
      <c r="H416" s="430"/>
      <c r="I416" s="431"/>
      <c r="J416" s="431"/>
      <c r="K416" s="432"/>
      <c r="L416" s="62"/>
      <c r="M416" s="154"/>
      <c r="N416" s="10"/>
      <c r="O416" s="36"/>
    </row>
    <row r="417" spans="1:15" s="51" customFormat="1" ht="12.95" customHeight="1">
      <c r="A417" s="13" t="s">
        <v>78</v>
      </c>
      <c r="B417" s="37" t="s">
        <v>78</v>
      </c>
      <c r="C417" s="39"/>
      <c r="D417" s="146" t="s">
        <v>78</v>
      </c>
      <c r="E417" s="22"/>
      <c r="F417" s="39"/>
      <c r="G417" s="40" t="s">
        <v>169</v>
      </c>
      <c r="H417" s="424"/>
      <c r="I417" s="425"/>
      <c r="J417" s="425"/>
      <c r="K417" s="426"/>
      <c r="L417" s="65"/>
      <c r="M417" s="174"/>
      <c r="N417" s="14"/>
      <c r="O417" s="38"/>
    </row>
    <row r="418" spans="1:15" s="51" customFormat="1" ht="12.95" customHeight="1">
      <c r="A418" s="9" t="s">
        <v>921</v>
      </c>
      <c r="B418" s="35" t="s">
        <v>1736</v>
      </c>
      <c r="C418" s="33"/>
      <c r="D418" s="144" t="s">
        <v>78</v>
      </c>
      <c r="E418" s="20"/>
      <c r="F418" s="33"/>
      <c r="G418" s="34" t="s">
        <v>78</v>
      </c>
      <c r="H418" s="427"/>
      <c r="I418" s="428"/>
      <c r="J418" s="428"/>
      <c r="K418" s="429"/>
      <c r="L418" s="64"/>
      <c r="M418" s="152"/>
      <c r="N418" s="10"/>
      <c r="O418" s="36"/>
    </row>
    <row r="419" spans="1:15" s="51" customFormat="1" ht="12.95" customHeight="1">
      <c r="A419" s="9" t="s">
        <v>78</v>
      </c>
      <c r="B419" s="35" t="s">
        <v>1737</v>
      </c>
      <c r="C419" s="33"/>
      <c r="D419" s="144">
        <v>1</v>
      </c>
      <c r="E419" s="20"/>
      <c r="F419" s="33"/>
      <c r="G419" s="34" t="s">
        <v>78</v>
      </c>
      <c r="H419" s="430"/>
      <c r="I419" s="431"/>
      <c r="J419" s="431"/>
      <c r="K419" s="432"/>
      <c r="L419" s="62"/>
      <c r="M419" s="154"/>
      <c r="N419" s="10"/>
      <c r="O419" s="36"/>
    </row>
    <row r="420" spans="1:15" s="51" customFormat="1" ht="12.95" customHeight="1">
      <c r="A420" s="9" t="s">
        <v>78</v>
      </c>
      <c r="B420" s="37" t="s">
        <v>2284</v>
      </c>
      <c r="C420" s="33"/>
      <c r="D420" s="144" t="s">
        <v>78</v>
      </c>
      <c r="E420" s="20"/>
      <c r="F420" s="33"/>
      <c r="G420" s="34" t="s">
        <v>169</v>
      </c>
      <c r="H420" s="424"/>
      <c r="I420" s="425"/>
      <c r="J420" s="425"/>
      <c r="K420" s="426"/>
      <c r="L420" s="65"/>
      <c r="M420" s="174"/>
      <c r="N420" s="10"/>
      <c r="O420" s="36"/>
    </row>
    <row r="421" spans="1:15" s="51" customFormat="1" ht="12.95" customHeight="1">
      <c r="A421" s="11" t="s">
        <v>921</v>
      </c>
      <c r="B421" s="31" t="s">
        <v>1738</v>
      </c>
      <c r="C421" s="29"/>
      <c r="D421" s="145" t="s">
        <v>78</v>
      </c>
      <c r="E421" s="23"/>
      <c r="F421" s="29"/>
      <c r="G421" s="30" t="s">
        <v>78</v>
      </c>
      <c r="H421" s="427"/>
      <c r="I421" s="428"/>
      <c r="J421" s="428"/>
      <c r="K421" s="429"/>
      <c r="L421" s="64"/>
      <c r="M421" s="152"/>
      <c r="N421" s="12"/>
      <c r="O421" s="32"/>
    </row>
    <row r="422" spans="1:15" s="51" customFormat="1" ht="12.95" customHeight="1">
      <c r="A422" s="9" t="s">
        <v>78</v>
      </c>
      <c r="B422" s="35" t="s">
        <v>1737</v>
      </c>
      <c r="C422" s="33"/>
      <c r="D422" s="144">
        <v>1</v>
      </c>
      <c r="E422" s="20"/>
      <c r="F422" s="33"/>
      <c r="G422" s="34" t="s">
        <v>78</v>
      </c>
      <c r="H422" s="430"/>
      <c r="I422" s="431"/>
      <c r="J422" s="431"/>
      <c r="K422" s="432"/>
      <c r="L422" s="62"/>
      <c r="M422" s="154"/>
      <c r="N422" s="10"/>
      <c r="O422" s="36"/>
    </row>
    <row r="423" spans="1:15" s="51" customFormat="1" ht="12.95" customHeight="1">
      <c r="A423" s="13" t="s">
        <v>78</v>
      </c>
      <c r="B423" s="37" t="s">
        <v>2285</v>
      </c>
      <c r="C423" s="39"/>
      <c r="D423" s="146" t="s">
        <v>78</v>
      </c>
      <c r="E423" s="22"/>
      <c r="F423" s="39"/>
      <c r="G423" s="40" t="s">
        <v>169</v>
      </c>
      <c r="H423" s="424"/>
      <c r="I423" s="425"/>
      <c r="J423" s="425"/>
      <c r="K423" s="426"/>
      <c r="L423" s="65"/>
      <c r="M423" s="174"/>
      <c r="N423" s="14"/>
      <c r="O423" s="38"/>
    </row>
    <row r="424" spans="1:15" s="51" customFormat="1" ht="12.95" customHeight="1">
      <c r="A424" s="9" t="s">
        <v>921</v>
      </c>
      <c r="B424" s="35" t="s">
        <v>1429</v>
      </c>
      <c r="C424" s="33"/>
      <c r="D424" s="144" t="s">
        <v>78</v>
      </c>
      <c r="E424" s="20"/>
      <c r="F424" s="33"/>
      <c r="G424" s="34" t="s">
        <v>78</v>
      </c>
      <c r="H424" s="427"/>
      <c r="I424" s="428"/>
      <c r="J424" s="428"/>
      <c r="K424" s="429"/>
      <c r="L424" s="64"/>
      <c r="M424" s="152"/>
      <c r="N424" s="10"/>
      <c r="O424" s="36"/>
    </row>
    <row r="425" spans="1:15" s="51" customFormat="1" ht="12.95" customHeight="1">
      <c r="A425" s="9" t="s">
        <v>78</v>
      </c>
      <c r="B425" s="35" t="s">
        <v>1430</v>
      </c>
      <c r="C425" s="33"/>
      <c r="D425" s="144">
        <v>1</v>
      </c>
      <c r="E425" s="20"/>
      <c r="F425" s="33"/>
      <c r="G425" s="34" t="s">
        <v>78</v>
      </c>
      <c r="H425" s="430"/>
      <c r="I425" s="431"/>
      <c r="J425" s="431"/>
      <c r="K425" s="432"/>
      <c r="L425" s="62"/>
      <c r="M425" s="154"/>
      <c r="N425" s="10"/>
      <c r="O425" s="36"/>
    </row>
    <row r="426" spans="1:15" s="51" customFormat="1" ht="12.95" customHeight="1">
      <c r="A426" s="9" t="s">
        <v>78</v>
      </c>
      <c r="B426" s="35" t="s">
        <v>78</v>
      </c>
      <c r="C426" s="33"/>
      <c r="D426" s="144" t="s">
        <v>78</v>
      </c>
      <c r="E426" s="20"/>
      <c r="F426" s="33"/>
      <c r="G426" s="34" t="s">
        <v>169</v>
      </c>
      <c r="H426" s="424"/>
      <c r="I426" s="425"/>
      <c r="J426" s="425"/>
      <c r="K426" s="426"/>
      <c r="L426" s="65"/>
      <c r="M426" s="174"/>
      <c r="N426" s="10"/>
      <c r="O426" s="36"/>
    </row>
    <row r="427" spans="1:15" s="51" customFormat="1" ht="12.95" customHeight="1">
      <c r="A427" s="11" t="s">
        <v>921</v>
      </c>
      <c r="B427" s="31" t="s">
        <v>1431</v>
      </c>
      <c r="C427" s="29"/>
      <c r="D427" s="145" t="s">
        <v>78</v>
      </c>
      <c r="E427" s="23"/>
      <c r="F427" s="29"/>
      <c r="G427" s="30" t="s">
        <v>78</v>
      </c>
      <c r="H427" s="427"/>
      <c r="I427" s="428"/>
      <c r="J427" s="428"/>
      <c r="K427" s="429"/>
      <c r="L427" s="64"/>
      <c r="M427" s="152"/>
      <c r="N427" s="12"/>
      <c r="O427" s="32"/>
    </row>
    <row r="428" spans="1:15" s="51" customFormat="1" ht="12.95" customHeight="1">
      <c r="A428" s="9" t="s">
        <v>78</v>
      </c>
      <c r="B428" s="35" t="s">
        <v>1432</v>
      </c>
      <c r="C428" s="33"/>
      <c r="D428" s="144">
        <v>5</v>
      </c>
      <c r="E428" s="20"/>
      <c r="F428" s="33"/>
      <c r="G428" s="34" t="s">
        <v>78</v>
      </c>
      <c r="H428" s="430"/>
      <c r="I428" s="431"/>
      <c r="J428" s="431"/>
      <c r="K428" s="432"/>
      <c r="L428" s="62"/>
      <c r="M428" s="154"/>
      <c r="N428" s="10"/>
      <c r="O428" s="36"/>
    </row>
    <row r="429" spans="1:15" s="51" customFormat="1" ht="12.95" customHeight="1">
      <c r="A429" s="13" t="s">
        <v>78</v>
      </c>
      <c r="B429" s="37" t="s">
        <v>78</v>
      </c>
      <c r="C429" s="39"/>
      <c r="D429" s="146" t="s">
        <v>78</v>
      </c>
      <c r="E429" s="22"/>
      <c r="F429" s="39"/>
      <c r="G429" s="40" t="s">
        <v>169</v>
      </c>
      <c r="H429" s="424"/>
      <c r="I429" s="425"/>
      <c r="J429" s="425"/>
      <c r="K429" s="426"/>
      <c r="L429" s="65"/>
      <c r="M429" s="174"/>
      <c r="N429" s="14"/>
      <c r="O429" s="38"/>
    </row>
    <row r="430" spans="1:15" s="51" customFormat="1" ht="12.95" customHeight="1">
      <c r="A430" s="9" t="s">
        <v>921</v>
      </c>
      <c r="B430" s="35" t="s">
        <v>1739</v>
      </c>
      <c r="C430" s="33"/>
      <c r="D430" s="144" t="s">
        <v>78</v>
      </c>
      <c r="E430" s="20"/>
      <c r="F430" s="33"/>
      <c r="G430" s="34" t="s">
        <v>78</v>
      </c>
      <c r="H430" s="427"/>
      <c r="I430" s="428"/>
      <c r="J430" s="428"/>
      <c r="K430" s="429"/>
      <c r="L430" s="64"/>
      <c r="M430" s="152"/>
      <c r="N430" s="10"/>
      <c r="O430" s="36"/>
    </row>
    <row r="431" spans="1:15" s="51" customFormat="1" ht="12.95" customHeight="1">
      <c r="A431" s="9" t="s">
        <v>78</v>
      </c>
      <c r="B431" s="35" t="s">
        <v>1740</v>
      </c>
      <c r="C431" s="33"/>
      <c r="D431" s="144">
        <v>2</v>
      </c>
      <c r="E431" s="20"/>
      <c r="F431" s="33"/>
      <c r="G431" s="34" t="s">
        <v>78</v>
      </c>
      <c r="H431" s="430"/>
      <c r="I431" s="431"/>
      <c r="J431" s="431"/>
      <c r="K431" s="432"/>
      <c r="L431" s="62"/>
      <c r="M431" s="154"/>
      <c r="N431" s="10"/>
      <c r="O431" s="36"/>
    </row>
    <row r="432" spans="1:15" s="51" customFormat="1" ht="12.95" customHeight="1">
      <c r="A432" s="9" t="s">
        <v>78</v>
      </c>
      <c r="B432" s="35" t="s">
        <v>78</v>
      </c>
      <c r="C432" s="33"/>
      <c r="D432" s="144" t="s">
        <v>78</v>
      </c>
      <c r="E432" s="20"/>
      <c r="F432" s="33"/>
      <c r="G432" s="34" t="s">
        <v>169</v>
      </c>
      <c r="H432" s="424"/>
      <c r="I432" s="425"/>
      <c r="J432" s="425"/>
      <c r="K432" s="426"/>
      <c r="L432" s="65"/>
      <c r="M432" s="174"/>
      <c r="N432" s="10"/>
      <c r="O432" s="36"/>
    </row>
    <row r="433" spans="1:15" s="51" customFormat="1" ht="12.95" customHeight="1">
      <c r="A433" s="11" t="s">
        <v>921</v>
      </c>
      <c r="B433" s="31" t="s">
        <v>1741</v>
      </c>
      <c r="C433" s="29"/>
      <c r="D433" s="145" t="s">
        <v>78</v>
      </c>
      <c r="E433" s="23"/>
      <c r="F433" s="29"/>
      <c r="G433" s="30" t="s">
        <v>78</v>
      </c>
      <c r="H433" s="427"/>
      <c r="I433" s="428"/>
      <c r="J433" s="428"/>
      <c r="K433" s="429"/>
      <c r="L433" s="64"/>
      <c r="M433" s="152"/>
      <c r="N433" s="12"/>
      <c r="O433" s="32"/>
    </row>
    <row r="434" spans="1:15" s="51" customFormat="1" ht="12.95" customHeight="1">
      <c r="A434" s="9" t="s">
        <v>78</v>
      </c>
      <c r="B434" s="35" t="s">
        <v>1742</v>
      </c>
      <c r="C434" s="33"/>
      <c r="D434" s="144">
        <v>1</v>
      </c>
      <c r="E434" s="20"/>
      <c r="F434" s="33"/>
      <c r="G434" s="34" t="s">
        <v>78</v>
      </c>
      <c r="H434" s="430"/>
      <c r="I434" s="431"/>
      <c r="J434" s="431"/>
      <c r="K434" s="432"/>
      <c r="L434" s="62"/>
      <c r="M434" s="154"/>
      <c r="N434" s="10"/>
      <c r="O434" s="36"/>
    </row>
    <row r="435" spans="1:15" s="51" customFormat="1" ht="12.95" customHeight="1">
      <c r="A435" s="13" t="s">
        <v>78</v>
      </c>
      <c r="B435" s="37" t="s">
        <v>2286</v>
      </c>
      <c r="C435" s="39"/>
      <c r="D435" s="146" t="s">
        <v>78</v>
      </c>
      <c r="E435" s="22"/>
      <c r="F435" s="39"/>
      <c r="G435" s="40" t="s">
        <v>169</v>
      </c>
      <c r="H435" s="424"/>
      <c r="I435" s="425"/>
      <c r="J435" s="425"/>
      <c r="K435" s="426"/>
      <c r="L435" s="65"/>
      <c r="M435" s="174"/>
      <c r="N435" s="14"/>
      <c r="O435" s="38"/>
    </row>
    <row r="436" spans="1:15" s="51" customFormat="1" ht="12.95" customHeight="1">
      <c r="A436" s="11" t="s">
        <v>921</v>
      </c>
      <c r="B436" s="31" t="s">
        <v>1470</v>
      </c>
      <c r="C436" s="29"/>
      <c r="D436" s="145" t="s">
        <v>78</v>
      </c>
      <c r="E436" s="23"/>
      <c r="F436" s="29"/>
      <c r="G436" s="30" t="s">
        <v>78</v>
      </c>
      <c r="H436" s="427"/>
      <c r="I436" s="428"/>
      <c r="J436" s="428"/>
      <c r="K436" s="429"/>
      <c r="L436" s="64"/>
      <c r="M436" s="152"/>
      <c r="N436" s="12"/>
      <c r="O436" s="32"/>
    </row>
    <row r="437" spans="1:15" s="51" customFormat="1" ht="12.95" customHeight="1">
      <c r="A437" s="9" t="s">
        <v>78</v>
      </c>
      <c r="B437" s="35" t="s">
        <v>1471</v>
      </c>
      <c r="C437" s="33"/>
      <c r="D437" s="144">
        <v>1</v>
      </c>
      <c r="E437" s="20"/>
      <c r="F437" s="33"/>
      <c r="G437" s="34" t="s">
        <v>78</v>
      </c>
      <c r="H437" s="430"/>
      <c r="I437" s="431"/>
      <c r="J437" s="431"/>
      <c r="K437" s="432"/>
      <c r="L437" s="62"/>
      <c r="M437" s="154"/>
      <c r="N437" s="10"/>
      <c r="O437" s="36"/>
    </row>
    <row r="438" spans="1:15" s="51" customFormat="1" ht="12.95" customHeight="1">
      <c r="A438" s="13" t="s">
        <v>78</v>
      </c>
      <c r="B438" s="37" t="s">
        <v>78</v>
      </c>
      <c r="C438" s="39"/>
      <c r="D438" s="146" t="s">
        <v>78</v>
      </c>
      <c r="E438" s="22"/>
      <c r="F438" s="39"/>
      <c r="G438" s="40" t="s">
        <v>169</v>
      </c>
      <c r="H438" s="424"/>
      <c r="I438" s="425"/>
      <c r="J438" s="425"/>
      <c r="K438" s="426"/>
      <c r="L438" s="65"/>
      <c r="M438" s="174"/>
      <c r="N438" s="14"/>
      <c r="O438" s="38"/>
    </row>
    <row r="439" spans="1:15" s="51" customFormat="1" ht="12.95" customHeight="1">
      <c r="A439" s="11" t="s">
        <v>921</v>
      </c>
      <c r="B439" s="31" t="s">
        <v>1476</v>
      </c>
      <c r="C439" s="29"/>
      <c r="D439" s="145" t="s">
        <v>78</v>
      </c>
      <c r="E439" s="23"/>
      <c r="F439" s="29"/>
      <c r="G439" s="30" t="s">
        <v>78</v>
      </c>
      <c r="H439" s="427"/>
      <c r="I439" s="428"/>
      <c r="J439" s="428"/>
      <c r="K439" s="429"/>
      <c r="L439" s="64"/>
      <c r="M439" s="152"/>
      <c r="N439" s="12"/>
      <c r="O439" s="32"/>
    </row>
    <row r="440" spans="1:15" s="51" customFormat="1" ht="12.95" customHeight="1">
      <c r="A440" s="9" t="s">
        <v>78</v>
      </c>
      <c r="B440" s="35" t="s">
        <v>1477</v>
      </c>
      <c r="C440" s="33"/>
      <c r="D440" s="144">
        <v>2</v>
      </c>
      <c r="E440" s="20"/>
      <c r="F440" s="33"/>
      <c r="G440" s="34" t="s">
        <v>78</v>
      </c>
      <c r="H440" s="430"/>
      <c r="I440" s="431"/>
      <c r="J440" s="431"/>
      <c r="K440" s="432"/>
      <c r="L440" s="62"/>
      <c r="M440" s="154"/>
      <c r="N440" s="10"/>
      <c r="O440" s="36"/>
    </row>
    <row r="441" spans="1:15" s="51" customFormat="1" ht="12.95" customHeight="1">
      <c r="A441" s="13" t="s">
        <v>78</v>
      </c>
      <c r="B441" s="37" t="s">
        <v>78</v>
      </c>
      <c r="C441" s="39"/>
      <c r="D441" s="146" t="s">
        <v>78</v>
      </c>
      <c r="E441" s="22"/>
      <c r="F441" s="39"/>
      <c r="G441" s="40" t="s">
        <v>169</v>
      </c>
      <c r="H441" s="424"/>
      <c r="I441" s="425"/>
      <c r="J441" s="425"/>
      <c r="K441" s="426"/>
      <c r="L441" s="65"/>
      <c r="M441" s="174"/>
      <c r="N441" s="14"/>
      <c r="O441" s="38"/>
    </row>
    <row r="442" spans="1:15" s="51" customFormat="1" ht="12.95" customHeight="1">
      <c r="A442" s="9" t="s">
        <v>921</v>
      </c>
      <c r="B442" s="35" t="s">
        <v>1743</v>
      </c>
      <c r="C442" s="33"/>
      <c r="D442" s="144" t="s">
        <v>78</v>
      </c>
      <c r="E442" s="20"/>
      <c r="F442" s="33"/>
      <c r="G442" s="34" t="s">
        <v>78</v>
      </c>
      <c r="H442" s="427"/>
      <c r="I442" s="428"/>
      <c r="J442" s="428"/>
      <c r="K442" s="429"/>
      <c r="L442" s="64"/>
      <c r="M442" s="152"/>
      <c r="N442" s="10"/>
      <c r="O442" s="36"/>
    </row>
    <row r="443" spans="1:15" s="51" customFormat="1" ht="12.95" customHeight="1">
      <c r="A443" s="9" t="s">
        <v>78</v>
      </c>
      <c r="B443" s="35" t="s">
        <v>1744</v>
      </c>
      <c r="C443" s="33"/>
      <c r="D443" s="142">
        <v>1</v>
      </c>
      <c r="E443" s="20"/>
      <c r="F443" s="33"/>
      <c r="G443" s="34" t="s">
        <v>78</v>
      </c>
      <c r="H443" s="430"/>
      <c r="I443" s="431"/>
      <c r="J443" s="431"/>
      <c r="K443" s="432"/>
      <c r="L443" s="62"/>
      <c r="M443" s="154"/>
      <c r="N443" s="10"/>
      <c r="O443" s="36"/>
    </row>
    <row r="444" spans="1:15" s="51" customFormat="1" ht="12.95" customHeight="1">
      <c r="A444" s="9" t="s">
        <v>78</v>
      </c>
      <c r="B444" s="35" t="s">
        <v>2285</v>
      </c>
      <c r="C444" s="33"/>
      <c r="D444" s="144" t="s">
        <v>78</v>
      </c>
      <c r="E444" s="20"/>
      <c r="F444" s="33"/>
      <c r="G444" s="34" t="s">
        <v>169</v>
      </c>
      <c r="H444" s="424"/>
      <c r="I444" s="425"/>
      <c r="J444" s="425"/>
      <c r="K444" s="426"/>
      <c r="L444" s="65"/>
      <c r="M444" s="174"/>
      <c r="N444" s="10"/>
      <c r="O444" s="36"/>
    </row>
    <row r="445" spans="1:15" s="51" customFormat="1" ht="12.95" customHeight="1">
      <c r="A445" s="11" t="s">
        <v>921</v>
      </c>
      <c r="B445" s="31" t="s">
        <v>1745</v>
      </c>
      <c r="C445" s="29"/>
      <c r="D445" s="145" t="s">
        <v>78</v>
      </c>
      <c r="E445" s="23"/>
      <c r="F445" s="29"/>
      <c r="G445" s="30" t="s">
        <v>78</v>
      </c>
      <c r="H445" s="427"/>
      <c r="I445" s="428"/>
      <c r="J445" s="428"/>
      <c r="K445" s="429"/>
      <c r="L445" s="64"/>
      <c r="M445" s="152"/>
      <c r="N445" s="12"/>
      <c r="O445" s="32"/>
    </row>
    <row r="446" spans="1:15" s="51" customFormat="1" ht="12.95" customHeight="1">
      <c r="A446" s="9" t="s">
        <v>78</v>
      </c>
      <c r="B446" s="35" t="s">
        <v>1746</v>
      </c>
      <c r="C446" s="33"/>
      <c r="D446" s="144">
        <v>1</v>
      </c>
      <c r="E446" s="20"/>
      <c r="F446" s="33"/>
      <c r="G446" s="34" t="s">
        <v>78</v>
      </c>
      <c r="H446" s="430"/>
      <c r="I446" s="431"/>
      <c r="J446" s="431"/>
      <c r="K446" s="432"/>
      <c r="L446" s="62"/>
      <c r="M446" s="154"/>
      <c r="N446" s="10"/>
      <c r="O446" s="36"/>
    </row>
    <row r="447" spans="1:15" s="51" customFormat="1" ht="12.95" customHeight="1" thickBot="1">
      <c r="A447" s="15" t="s">
        <v>78</v>
      </c>
      <c r="B447" s="50" t="s">
        <v>2285</v>
      </c>
      <c r="C447" s="77"/>
      <c r="D447" s="147" t="s">
        <v>78</v>
      </c>
      <c r="E447" s="25"/>
      <c r="F447" s="77"/>
      <c r="G447" s="78" t="s">
        <v>169</v>
      </c>
      <c r="H447" s="441"/>
      <c r="I447" s="442"/>
      <c r="J447" s="442"/>
      <c r="K447" s="443"/>
      <c r="L447" s="165"/>
      <c r="M447" s="176"/>
      <c r="N447" s="16"/>
      <c r="O447" s="79"/>
    </row>
    <row r="448" spans="1:15" s="51" customFormat="1" ht="18" customHeight="1">
      <c r="A448" s="1"/>
      <c r="B448" s="1"/>
      <c r="C448" s="1"/>
      <c r="D448" s="448"/>
      <c r="E448" s="448"/>
      <c r="F448" s="448"/>
      <c r="G448" s="448"/>
      <c r="H448" s="448"/>
      <c r="I448" s="448"/>
      <c r="J448" s="448"/>
      <c r="K448" s="448"/>
      <c r="L448" s="17"/>
      <c r="M448" s="1"/>
      <c r="N448" s="1"/>
      <c r="O448" s="1"/>
    </row>
    <row r="449" spans="1:15" s="51" customFormat="1" ht="20.100000000000001" customHeight="1" thickBot="1">
      <c r="A449" s="6" t="s">
        <v>10</v>
      </c>
      <c r="B449" s="1"/>
      <c r="C449" s="1"/>
      <c r="D449" s="17"/>
      <c r="E449" s="17"/>
      <c r="F449" s="1"/>
      <c r="G449" s="7"/>
      <c r="H449" s="7"/>
      <c r="I449" s="1"/>
      <c r="J449" s="1"/>
      <c r="K449" s="1"/>
      <c r="L449" s="17"/>
      <c r="M449" s="1"/>
      <c r="N449" s="1"/>
      <c r="O449" s="1"/>
    </row>
    <row r="450" spans="1:15" s="51" customFormat="1" ht="20.100000000000001" customHeight="1" thickBot="1">
      <c r="A450" s="19"/>
      <c r="B450" s="2"/>
      <c r="C450" s="2"/>
      <c r="D450" s="18"/>
      <c r="E450" s="18"/>
      <c r="F450" s="2"/>
      <c r="G450" s="3"/>
      <c r="H450" s="3"/>
      <c r="I450" s="2"/>
      <c r="J450" s="2"/>
      <c r="K450" s="2"/>
      <c r="L450" s="18"/>
      <c r="M450" s="2"/>
      <c r="N450" s="2"/>
      <c r="O450" s="72"/>
    </row>
    <row r="451" spans="1:15" s="51" customFormat="1" ht="20.100000000000001" customHeight="1" thickBot="1">
      <c r="A451" s="73" t="s">
        <v>5</v>
      </c>
      <c r="B451" s="444" t="s">
        <v>6</v>
      </c>
      <c r="C451" s="445"/>
      <c r="D451" s="444" t="s">
        <v>1</v>
      </c>
      <c r="E451" s="446"/>
      <c r="F451" s="445"/>
      <c r="G451" s="75" t="s">
        <v>2</v>
      </c>
      <c r="H451" s="444" t="s">
        <v>7</v>
      </c>
      <c r="I451" s="446"/>
      <c r="J451" s="446"/>
      <c r="K451" s="445"/>
      <c r="L451" s="74" t="s">
        <v>8</v>
      </c>
      <c r="M451" s="435" t="s">
        <v>4</v>
      </c>
      <c r="N451" s="436"/>
      <c r="O451" s="437"/>
    </row>
    <row r="452" spans="1:15" s="51" customFormat="1" ht="12.95" customHeight="1">
      <c r="A452" s="11" t="s">
        <v>921</v>
      </c>
      <c r="B452" s="31" t="s">
        <v>1747</v>
      </c>
      <c r="C452" s="29"/>
      <c r="D452" s="145" t="s">
        <v>78</v>
      </c>
      <c r="E452" s="23"/>
      <c r="F452" s="29"/>
      <c r="G452" s="30" t="s">
        <v>78</v>
      </c>
      <c r="H452" s="427"/>
      <c r="I452" s="428"/>
      <c r="J452" s="428"/>
      <c r="K452" s="429"/>
      <c r="L452" s="64"/>
      <c r="M452" s="152"/>
      <c r="N452" s="12"/>
      <c r="O452" s="32"/>
    </row>
    <row r="453" spans="1:15" s="51" customFormat="1" ht="12.95" customHeight="1">
      <c r="A453" s="9" t="s">
        <v>78</v>
      </c>
      <c r="B453" s="35" t="s">
        <v>1748</v>
      </c>
      <c r="C453" s="33"/>
      <c r="D453" s="144">
        <v>1</v>
      </c>
      <c r="E453" s="20"/>
      <c r="F453" s="33"/>
      <c r="G453" s="34" t="s">
        <v>78</v>
      </c>
      <c r="H453" s="430"/>
      <c r="I453" s="431"/>
      <c r="J453" s="431"/>
      <c r="K453" s="432"/>
      <c r="L453" s="62"/>
      <c r="M453" s="154"/>
      <c r="N453" s="10"/>
      <c r="O453" s="36"/>
    </row>
    <row r="454" spans="1:15" s="51" customFormat="1" ht="12.95" customHeight="1">
      <c r="A454" s="13" t="s">
        <v>78</v>
      </c>
      <c r="B454" s="37" t="s">
        <v>2286</v>
      </c>
      <c r="C454" s="39"/>
      <c r="D454" s="146" t="s">
        <v>78</v>
      </c>
      <c r="E454" s="22"/>
      <c r="F454" s="39"/>
      <c r="G454" s="40" t="s">
        <v>169</v>
      </c>
      <c r="H454" s="424"/>
      <c r="I454" s="425"/>
      <c r="J454" s="425"/>
      <c r="K454" s="426"/>
      <c r="L454" s="65"/>
      <c r="M454" s="174"/>
      <c r="N454" s="14"/>
      <c r="O454" s="38"/>
    </row>
    <row r="455" spans="1:15" s="51" customFormat="1" ht="12.95" customHeight="1">
      <c r="A455" s="11" t="s">
        <v>921</v>
      </c>
      <c r="B455" s="31" t="s">
        <v>1749</v>
      </c>
      <c r="C455" s="29"/>
      <c r="D455" s="145" t="s">
        <v>78</v>
      </c>
      <c r="E455" s="20"/>
      <c r="F455" s="33"/>
      <c r="G455" s="30" t="s">
        <v>78</v>
      </c>
      <c r="H455" s="427"/>
      <c r="I455" s="428"/>
      <c r="J455" s="428"/>
      <c r="K455" s="429"/>
      <c r="L455" s="64"/>
      <c r="M455" s="152"/>
      <c r="N455" s="10"/>
      <c r="O455" s="36"/>
    </row>
    <row r="456" spans="1:15" s="51" customFormat="1" ht="12.95" customHeight="1">
      <c r="A456" s="9" t="s">
        <v>78</v>
      </c>
      <c r="B456" s="35" t="s">
        <v>1750</v>
      </c>
      <c r="C456" s="33"/>
      <c r="D456" s="144">
        <v>5</v>
      </c>
      <c r="E456" s="20"/>
      <c r="F456" s="33"/>
      <c r="G456" s="34" t="s">
        <v>78</v>
      </c>
      <c r="H456" s="430"/>
      <c r="I456" s="431"/>
      <c r="J456" s="431"/>
      <c r="K456" s="432"/>
      <c r="L456" s="62"/>
      <c r="M456" s="154"/>
      <c r="N456" s="10"/>
      <c r="O456" s="36"/>
    </row>
    <row r="457" spans="1:15" s="51" customFormat="1" ht="12.95" customHeight="1">
      <c r="A457" s="13" t="s">
        <v>78</v>
      </c>
      <c r="B457" s="37" t="s">
        <v>2286</v>
      </c>
      <c r="C457" s="39"/>
      <c r="D457" s="146" t="s">
        <v>78</v>
      </c>
      <c r="E457" s="20"/>
      <c r="F457" s="33"/>
      <c r="G457" s="40" t="s">
        <v>169</v>
      </c>
      <c r="H457" s="424"/>
      <c r="I457" s="425"/>
      <c r="J457" s="425"/>
      <c r="K457" s="426"/>
      <c r="L457" s="65"/>
      <c r="M457" s="174"/>
      <c r="N457" s="10"/>
      <c r="O457" s="36"/>
    </row>
    <row r="458" spans="1:15" s="51" customFormat="1" ht="12.95" customHeight="1">
      <c r="A458" s="11" t="s">
        <v>921</v>
      </c>
      <c r="B458" s="31" t="s">
        <v>1472</v>
      </c>
      <c r="C458" s="29"/>
      <c r="D458" s="145" t="s">
        <v>78</v>
      </c>
      <c r="E458" s="23"/>
      <c r="F458" s="29"/>
      <c r="G458" s="30" t="s">
        <v>78</v>
      </c>
      <c r="H458" s="427"/>
      <c r="I458" s="428"/>
      <c r="J458" s="428"/>
      <c r="K458" s="429"/>
      <c r="L458" s="64"/>
      <c r="M458" s="152"/>
      <c r="N458" s="12"/>
      <c r="O458" s="32"/>
    </row>
    <row r="459" spans="1:15" s="51" customFormat="1" ht="12.95" customHeight="1">
      <c r="A459" s="9" t="s">
        <v>78</v>
      </c>
      <c r="B459" s="35" t="s">
        <v>1473</v>
      </c>
      <c r="C459" s="33"/>
      <c r="D459" s="144">
        <v>4</v>
      </c>
      <c r="E459" s="20"/>
      <c r="F459" s="33"/>
      <c r="G459" s="34" t="s">
        <v>78</v>
      </c>
      <c r="H459" s="430"/>
      <c r="I459" s="431"/>
      <c r="J459" s="431"/>
      <c r="K459" s="432"/>
      <c r="L459" s="62"/>
      <c r="M459" s="154"/>
      <c r="N459" s="10"/>
      <c r="O459" s="36"/>
    </row>
    <row r="460" spans="1:15" s="51" customFormat="1" ht="12.95" customHeight="1">
      <c r="A460" s="13" t="s">
        <v>78</v>
      </c>
      <c r="B460" s="37" t="s">
        <v>2286</v>
      </c>
      <c r="C460" s="39"/>
      <c r="D460" s="146" t="s">
        <v>78</v>
      </c>
      <c r="E460" s="22"/>
      <c r="F460" s="39"/>
      <c r="G460" s="40" t="s">
        <v>169</v>
      </c>
      <c r="H460" s="424"/>
      <c r="I460" s="425"/>
      <c r="J460" s="425"/>
      <c r="K460" s="426"/>
      <c r="L460" s="65"/>
      <c r="M460" s="174"/>
      <c r="N460" s="14"/>
      <c r="O460" s="38"/>
    </row>
    <row r="461" spans="1:15" s="51" customFormat="1" ht="12.95" customHeight="1">
      <c r="A461" s="11" t="s">
        <v>921</v>
      </c>
      <c r="B461" s="31" t="s">
        <v>1751</v>
      </c>
      <c r="C461" s="29"/>
      <c r="D461" s="145" t="s">
        <v>78</v>
      </c>
      <c r="E461" s="23"/>
      <c r="F461" s="29"/>
      <c r="G461" s="30" t="s">
        <v>78</v>
      </c>
      <c r="H461" s="427"/>
      <c r="I461" s="428"/>
      <c r="J461" s="428"/>
      <c r="K461" s="429"/>
      <c r="L461" s="64"/>
      <c r="M461" s="152"/>
      <c r="N461" s="12"/>
      <c r="O461" s="32"/>
    </row>
    <row r="462" spans="1:15" s="51" customFormat="1" ht="12.95" customHeight="1">
      <c r="A462" s="9" t="s">
        <v>78</v>
      </c>
      <c r="B462" s="35" t="s">
        <v>1752</v>
      </c>
      <c r="C462" s="33"/>
      <c r="D462" s="144">
        <v>1</v>
      </c>
      <c r="E462" s="20"/>
      <c r="F462" s="33"/>
      <c r="G462" s="34" t="s">
        <v>78</v>
      </c>
      <c r="H462" s="430"/>
      <c r="I462" s="431"/>
      <c r="J462" s="431"/>
      <c r="K462" s="432"/>
      <c r="L462" s="62"/>
      <c r="M462" s="154"/>
      <c r="N462" s="10"/>
      <c r="O462" s="36"/>
    </row>
    <row r="463" spans="1:15" s="51" customFormat="1" ht="12.95" customHeight="1">
      <c r="A463" s="13" t="s">
        <v>78</v>
      </c>
      <c r="B463" s="37" t="s">
        <v>2285</v>
      </c>
      <c r="C463" s="39"/>
      <c r="D463" s="146" t="s">
        <v>78</v>
      </c>
      <c r="E463" s="22"/>
      <c r="F463" s="39"/>
      <c r="G463" s="40" t="s">
        <v>169</v>
      </c>
      <c r="H463" s="424"/>
      <c r="I463" s="425"/>
      <c r="J463" s="425"/>
      <c r="K463" s="426"/>
      <c r="L463" s="65"/>
      <c r="M463" s="174"/>
      <c r="N463" s="14"/>
      <c r="O463" s="38"/>
    </row>
    <row r="464" spans="1:15" s="51" customFormat="1" ht="12.95" customHeight="1">
      <c r="A464" s="9" t="s">
        <v>921</v>
      </c>
      <c r="B464" s="35" t="s">
        <v>1753</v>
      </c>
      <c r="C464" s="33"/>
      <c r="D464" s="144" t="s">
        <v>78</v>
      </c>
      <c r="E464" s="20"/>
      <c r="F464" s="33"/>
      <c r="G464" s="30" t="s">
        <v>78</v>
      </c>
      <c r="H464" s="427"/>
      <c r="I464" s="428"/>
      <c r="J464" s="428"/>
      <c r="K464" s="429"/>
      <c r="L464" s="64"/>
      <c r="M464" s="152"/>
      <c r="N464" s="10"/>
      <c r="O464" s="36"/>
    </row>
    <row r="465" spans="1:15" s="51" customFormat="1" ht="12.95" customHeight="1">
      <c r="A465" s="9" t="s">
        <v>78</v>
      </c>
      <c r="B465" s="35" t="s">
        <v>1754</v>
      </c>
      <c r="C465" s="33"/>
      <c r="D465" s="144">
        <v>1</v>
      </c>
      <c r="E465" s="20"/>
      <c r="F465" s="33"/>
      <c r="G465" s="34" t="s">
        <v>78</v>
      </c>
      <c r="H465" s="430"/>
      <c r="I465" s="431"/>
      <c r="J465" s="431"/>
      <c r="K465" s="432"/>
      <c r="L465" s="62"/>
      <c r="M465" s="154"/>
      <c r="N465" s="10"/>
      <c r="O465" s="36"/>
    </row>
    <row r="466" spans="1:15" s="51" customFormat="1" ht="12.95" customHeight="1">
      <c r="A466" s="9" t="s">
        <v>78</v>
      </c>
      <c r="B466" s="35" t="s">
        <v>2285</v>
      </c>
      <c r="C466" s="33"/>
      <c r="D466" s="144" t="s">
        <v>78</v>
      </c>
      <c r="E466" s="20"/>
      <c r="F466" s="33"/>
      <c r="G466" s="40" t="s">
        <v>169</v>
      </c>
      <c r="H466" s="424"/>
      <c r="I466" s="425"/>
      <c r="J466" s="425"/>
      <c r="K466" s="426"/>
      <c r="L466" s="65"/>
      <c r="M466" s="174"/>
      <c r="N466" s="10"/>
      <c r="O466" s="36"/>
    </row>
    <row r="467" spans="1:15" s="51" customFormat="1" ht="12.95" customHeight="1">
      <c r="A467" s="11" t="s">
        <v>921</v>
      </c>
      <c r="B467" s="31" t="s">
        <v>1755</v>
      </c>
      <c r="C467" s="29"/>
      <c r="D467" s="145" t="s">
        <v>78</v>
      </c>
      <c r="E467" s="23"/>
      <c r="F467" s="29"/>
      <c r="G467" s="30" t="s">
        <v>78</v>
      </c>
      <c r="H467" s="427"/>
      <c r="I467" s="428"/>
      <c r="J467" s="428"/>
      <c r="K467" s="429"/>
      <c r="L467" s="64"/>
      <c r="M467" s="152"/>
      <c r="N467" s="12"/>
      <c r="O467" s="32"/>
    </row>
    <row r="468" spans="1:15" s="51" customFormat="1" ht="12.95" customHeight="1">
      <c r="A468" s="9" t="s">
        <v>78</v>
      </c>
      <c r="B468" s="35" t="s">
        <v>1756</v>
      </c>
      <c r="C468" s="33"/>
      <c r="D468" s="144">
        <v>1</v>
      </c>
      <c r="E468" s="20"/>
      <c r="F468" s="33"/>
      <c r="G468" s="34" t="s">
        <v>78</v>
      </c>
      <c r="H468" s="430"/>
      <c r="I468" s="431"/>
      <c r="J468" s="431"/>
      <c r="K468" s="432"/>
      <c r="L468" s="62"/>
      <c r="M468" s="154"/>
      <c r="N468" s="10"/>
      <c r="O468" s="36"/>
    </row>
    <row r="469" spans="1:15" s="51" customFormat="1" ht="12.95" customHeight="1">
      <c r="A469" s="13" t="s">
        <v>78</v>
      </c>
      <c r="B469" s="37" t="s">
        <v>2285</v>
      </c>
      <c r="C469" s="39"/>
      <c r="D469" s="146" t="s">
        <v>78</v>
      </c>
      <c r="E469" s="22"/>
      <c r="F469" s="39"/>
      <c r="G469" s="40" t="s">
        <v>169</v>
      </c>
      <c r="H469" s="424"/>
      <c r="I469" s="425"/>
      <c r="J469" s="425"/>
      <c r="K469" s="426"/>
      <c r="L469" s="65"/>
      <c r="M469" s="174"/>
      <c r="N469" s="14"/>
      <c r="O469" s="38"/>
    </row>
    <row r="470" spans="1:15" s="51" customFormat="1" ht="12.95" customHeight="1">
      <c r="A470" s="11" t="s">
        <v>921</v>
      </c>
      <c r="B470" s="31" t="s">
        <v>1433</v>
      </c>
      <c r="C470" s="29"/>
      <c r="D470" s="145" t="s">
        <v>78</v>
      </c>
      <c r="E470" s="23"/>
      <c r="F470" s="29"/>
      <c r="G470" s="30" t="s">
        <v>78</v>
      </c>
      <c r="H470" s="427"/>
      <c r="I470" s="428"/>
      <c r="J470" s="428"/>
      <c r="K470" s="429"/>
      <c r="L470" s="64"/>
      <c r="M470" s="152"/>
      <c r="N470" s="12"/>
      <c r="O470" s="32"/>
    </row>
    <row r="471" spans="1:15" s="51" customFormat="1" ht="12.95" customHeight="1">
      <c r="A471" s="9" t="s">
        <v>78</v>
      </c>
      <c r="B471" s="35" t="s">
        <v>1434</v>
      </c>
      <c r="C471" s="33"/>
      <c r="D471" s="144">
        <v>1</v>
      </c>
      <c r="E471" s="20"/>
      <c r="F471" s="33"/>
      <c r="G471" s="34" t="s">
        <v>78</v>
      </c>
      <c r="H471" s="430"/>
      <c r="I471" s="431"/>
      <c r="J471" s="431"/>
      <c r="K471" s="432"/>
      <c r="L471" s="62"/>
      <c r="M471" s="154"/>
      <c r="N471" s="10"/>
      <c r="O471" s="36"/>
    </row>
    <row r="472" spans="1:15" s="51" customFormat="1" ht="12.95" customHeight="1">
      <c r="A472" s="13" t="s">
        <v>78</v>
      </c>
      <c r="B472" s="37" t="s">
        <v>2287</v>
      </c>
      <c r="C472" s="39"/>
      <c r="D472" s="146" t="s">
        <v>78</v>
      </c>
      <c r="E472" s="22"/>
      <c r="F472" s="39"/>
      <c r="G472" s="40" t="s">
        <v>169</v>
      </c>
      <c r="H472" s="424"/>
      <c r="I472" s="425"/>
      <c r="J472" s="425"/>
      <c r="K472" s="426"/>
      <c r="L472" s="65"/>
      <c r="M472" s="174"/>
      <c r="N472" s="14"/>
      <c r="O472" s="38"/>
    </row>
    <row r="473" spans="1:15" s="51" customFormat="1" ht="12.95" customHeight="1">
      <c r="A473" s="11" t="s">
        <v>921</v>
      </c>
      <c r="B473" s="31" t="s">
        <v>1435</v>
      </c>
      <c r="C473" s="29"/>
      <c r="D473" s="145" t="s">
        <v>78</v>
      </c>
      <c r="E473" s="23"/>
      <c r="F473" s="29"/>
      <c r="G473" s="30" t="s">
        <v>78</v>
      </c>
      <c r="H473" s="427"/>
      <c r="I473" s="428"/>
      <c r="J473" s="428"/>
      <c r="K473" s="429"/>
      <c r="L473" s="64"/>
      <c r="M473" s="152"/>
      <c r="N473" s="12"/>
      <c r="O473" s="32"/>
    </row>
    <row r="474" spans="1:15" s="51" customFormat="1" ht="12.95" customHeight="1">
      <c r="A474" s="9" t="s">
        <v>78</v>
      </c>
      <c r="B474" s="35" t="s">
        <v>1436</v>
      </c>
      <c r="C474" s="33"/>
      <c r="D474" s="144">
        <v>1</v>
      </c>
      <c r="E474" s="20"/>
      <c r="F474" s="33"/>
      <c r="G474" s="34" t="s">
        <v>78</v>
      </c>
      <c r="H474" s="430"/>
      <c r="I474" s="431"/>
      <c r="J474" s="431"/>
      <c r="K474" s="432"/>
      <c r="L474" s="62"/>
      <c r="M474" s="154"/>
      <c r="N474" s="10"/>
      <c r="O474" s="36"/>
    </row>
    <row r="475" spans="1:15" s="51" customFormat="1" ht="12.95" customHeight="1">
      <c r="A475" s="13" t="s">
        <v>78</v>
      </c>
      <c r="B475" s="37" t="s">
        <v>2287</v>
      </c>
      <c r="C475" s="39"/>
      <c r="D475" s="146" t="s">
        <v>78</v>
      </c>
      <c r="E475" s="22"/>
      <c r="F475" s="39"/>
      <c r="G475" s="40" t="s">
        <v>169</v>
      </c>
      <c r="H475" s="424"/>
      <c r="I475" s="425"/>
      <c r="J475" s="425"/>
      <c r="K475" s="426"/>
      <c r="L475" s="65"/>
      <c r="M475" s="174"/>
      <c r="N475" s="14"/>
      <c r="O475" s="38"/>
    </row>
    <row r="476" spans="1:15" s="51" customFormat="1" ht="12.95" customHeight="1">
      <c r="A476" s="9" t="s">
        <v>921</v>
      </c>
      <c r="B476" s="35" t="s">
        <v>1474</v>
      </c>
      <c r="C476" s="33"/>
      <c r="D476" s="144" t="s">
        <v>78</v>
      </c>
      <c r="E476" s="20"/>
      <c r="F476" s="33"/>
      <c r="G476" s="34" t="s">
        <v>78</v>
      </c>
      <c r="H476" s="427"/>
      <c r="I476" s="428"/>
      <c r="J476" s="428"/>
      <c r="K476" s="429"/>
      <c r="L476" s="64"/>
      <c r="M476" s="152"/>
      <c r="N476" s="10"/>
      <c r="O476" s="36"/>
    </row>
    <row r="477" spans="1:15" s="51" customFormat="1" ht="12.95" customHeight="1">
      <c r="A477" s="9" t="s">
        <v>78</v>
      </c>
      <c r="B477" s="35" t="s">
        <v>1475</v>
      </c>
      <c r="C477" s="33"/>
      <c r="D477" s="144">
        <v>4</v>
      </c>
      <c r="E477" s="20"/>
      <c r="F477" s="33"/>
      <c r="G477" s="34" t="s">
        <v>78</v>
      </c>
      <c r="H477" s="430"/>
      <c r="I477" s="431"/>
      <c r="J477" s="431"/>
      <c r="K477" s="432"/>
      <c r="L477" s="62"/>
      <c r="M477" s="154"/>
      <c r="N477" s="10"/>
      <c r="O477" s="36"/>
    </row>
    <row r="478" spans="1:15" s="51" customFormat="1" ht="12.95" customHeight="1">
      <c r="A478" s="9" t="s">
        <v>78</v>
      </c>
      <c r="B478" s="37" t="s">
        <v>78</v>
      </c>
      <c r="C478" s="33"/>
      <c r="D478" s="144" t="s">
        <v>78</v>
      </c>
      <c r="E478" s="20"/>
      <c r="F478" s="33"/>
      <c r="G478" s="34" t="s">
        <v>169</v>
      </c>
      <c r="H478" s="424"/>
      <c r="I478" s="425"/>
      <c r="J478" s="425"/>
      <c r="K478" s="426"/>
      <c r="L478" s="65"/>
      <c r="M478" s="174"/>
      <c r="N478" s="10"/>
      <c r="O478" s="36"/>
    </row>
    <row r="479" spans="1:15" s="51" customFormat="1" ht="12.95" customHeight="1">
      <c r="A479" s="11" t="s">
        <v>921</v>
      </c>
      <c r="B479" s="31" t="s">
        <v>1437</v>
      </c>
      <c r="C479" s="29"/>
      <c r="D479" s="145" t="s">
        <v>78</v>
      </c>
      <c r="E479" s="23"/>
      <c r="F479" s="29"/>
      <c r="G479" s="30" t="s">
        <v>78</v>
      </c>
      <c r="H479" s="427"/>
      <c r="I479" s="428"/>
      <c r="J479" s="428"/>
      <c r="K479" s="429"/>
      <c r="L479" s="64"/>
      <c r="M479" s="152"/>
      <c r="N479" s="12"/>
      <c r="O479" s="32"/>
    </row>
    <row r="480" spans="1:15" s="51" customFormat="1" ht="12.95" customHeight="1">
      <c r="A480" s="9" t="s">
        <v>78</v>
      </c>
      <c r="B480" s="35" t="s">
        <v>1438</v>
      </c>
      <c r="C480" s="33"/>
      <c r="D480" s="144">
        <v>1</v>
      </c>
      <c r="E480" s="20"/>
      <c r="F480" s="33"/>
      <c r="G480" s="34" t="s">
        <v>78</v>
      </c>
      <c r="H480" s="430"/>
      <c r="I480" s="431"/>
      <c r="J480" s="431"/>
      <c r="K480" s="432"/>
      <c r="L480" s="62"/>
      <c r="M480" s="154"/>
      <c r="N480" s="10"/>
      <c r="O480" s="36"/>
    </row>
    <row r="481" spans="1:15" s="51" customFormat="1" ht="12.95" customHeight="1">
      <c r="A481" s="13" t="s">
        <v>78</v>
      </c>
      <c r="B481" s="37" t="s">
        <v>2286</v>
      </c>
      <c r="C481" s="39"/>
      <c r="D481" s="146" t="s">
        <v>78</v>
      </c>
      <c r="E481" s="22"/>
      <c r="F481" s="39"/>
      <c r="G481" s="40" t="s">
        <v>169</v>
      </c>
      <c r="H481" s="424"/>
      <c r="I481" s="425"/>
      <c r="J481" s="425"/>
      <c r="K481" s="426"/>
      <c r="L481" s="65"/>
      <c r="M481" s="174"/>
      <c r="N481" s="14"/>
      <c r="O481" s="38"/>
    </row>
    <row r="482" spans="1:15" s="51" customFormat="1" ht="12.95" customHeight="1">
      <c r="A482" s="9" t="s">
        <v>921</v>
      </c>
      <c r="B482" s="35" t="s">
        <v>1757</v>
      </c>
      <c r="C482" s="33"/>
      <c r="D482" s="144" t="s">
        <v>78</v>
      </c>
      <c r="E482" s="20"/>
      <c r="F482" s="33"/>
      <c r="G482" s="34" t="s">
        <v>78</v>
      </c>
      <c r="H482" s="427"/>
      <c r="I482" s="428"/>
      <c r="J482" s="428"/>
      <c r="K482" s="429"/>
      <c r="L482" s="64"/>
      <c r="M482" s="152"/>
      <c r="N482" s="10"/>
      <c r="O482" s="36"/>
    </row>
    <row r="483" spans="1:15" s="51" customFormat="1" ht="12.95" customHeight="1">
      <c r="A483" s="9" t="s">
        <v>78</v>
      </c>
      <c r="B483" s="35" t="s">
        <v>1758</v>
      </c>
      <c r="C483" s="33"/>
      <c r="D483" s="144">
        <v>1</v>
      </c>
      <c r="E483" s="20"/>
      <c r="F483" s="33"/>
      <c r="G483" s="34" t="s">
        <v>78</v>
      </c>
      <c r="H483" s="430"/>
      <c r="I483" s="431"/>
      <c r="J483" s="431"/>
      <c r="K483" s="432"/>
      <c r="L483" s="62"/>
      <c r="M483" s="154"/>
      <c r="N483" s="10"/>
      <c r="O483" s="36"/>
    </row>
    <row r="484" spans="1:15" s="51" customFormat="1" ht="12.95" customHeight="1">
      <c r="A484" s="9" t="s">
        <v>78</v>
      </c>
      <c r="B484" s="37" t="s">
        <v>2287</v>
      </c>
      <c r="C484" s="33"/>
      <c r="D484" s="144" t="s">
        <v>78</v>
      </c>
      <c r="E484" s="20"/>
      <c r="F484" s="33"/>
      <c r="G484" s="34" t="s">
        <v>169</v>
      </c>
      <c r="H484" s="424"/>
      <c r="I484" s="425"/>
      <c r="J484" s="425"/>
      <c r="K484" s="426"/>
      <c r="L484" s="65"/>
      <c r="M484" s="174"/>
      <c r="N484" s="10"/>
      <c r="O484" s="36"/>
    </row>
    <row r="485" spans="1:15" s="51" customFormat="1" ht="12.95" customHeight="1">
      <c r="A485" s="11" t="s">
        <v>921</v>
      </c>
      <c r="B485" s="31" t="s">
        <v>1441</v>
      </c>
      <c r="C485" s="29"/>
      <c r="D485" s="145" t="s">
        <v>78</v>
      </c>
      <c r="E485" s="23"/>
      <c r="F485" s="29"/>
      <c r="G485" s="30" t="s">
        <v>78</v>
      </c>
      <c r="H485" s="427"/>
      <c r="I485" s="428"/>
      <c r="J485" s="428"/>
      <c r="K485" s="429"/>
      <c r="L485" s="64"/>
      <c r="M485" s="152"/>
      <c r="N485" s="12"/>
      <c r="O485" s="32"/>
    </row>
    <row r="486" spans="1:15" s="51" customFormat="1" ht="12.95" customHeight="1">
      <c r="A486" s="9" t="s">
        <v>78</v>
      </c>
      <c r="B486" s="35" t="s">
        <v>1442</v>
      </c>
      <c r="C486" s="33"/>
      <c r="D486" s="144">
        <v>2</v>
      </c>
      <c r="E486" s="20"/>
      <c r="F486" s="33"/>
      <c r="G486" s="34" t="s">
        <v>78</v>
      </c>
      <c r="H486" s="430"/>
      <c r="I486" s="431"/>
      <c r="J486" s="431"/>
      <c r="K486" s="432"/>
      <c r="L486" s="62"/>
      <c r="M486" s="154"/>
      <c r="N486" s="10"/>
      <c r="O486" s="36"/>
    </row>
    <row r="487" spans="1:15" s="51" customFormat="1" ht="12.95" customHeight="1">
      <c r="A487" s="13" t="s">
        <v>78</v>
      </c>
      <c r="B487" s="37" t="s">
        <v>78</v>
      </c>
      <c r="C487" s="39"/>
      <c r="D487" s="146" t="s">
        <v>78</v>
      </c>
      <c r="E487" s="22"/>
      <c r="F487" s="39"/>
      <c r="G487" s="40" t="s">
        <v>169</v>
      </c>
      <c r="H487" s="424"/>
      <c r="I487" s="425"/>
      <c r="J487" s="425"/>
      <c r="K487" s="426"/>
      <c r="L487" s="65"/>
      <c r="M487" s="174"/>
      <c r="N487" s="14"/>
      <c r="O487" s="38"/>
    </row>
    <row r="488" spans="1:15" s="51" customFormat="1" ht="12.95" customHeight="1">
      <c r="A488" s="9" t="s">
        <v>921</v>
      </c>
      <c r="B488" s="35" t="s">
        <v>1759</v>
      </c>
      <c r="C488" s="33"/>
      <c r="D488" s="144" t="s">
        <v>78</v>
      </c>
      <c r="E488" s="20"/>
      <c r="F488" s="33"/>
      <c r="G488" s="34" t="s">
        <v>78</v>
      </c>
      <c r="H488" s="427"/>
      <c r="I488" s="428"/>
      <c r="J488" s="428"/>
      <c r="K488" s="429"/>
      <c r="L488" s="64"/>
      <c r="M488" s="152"/>
      <c r="N488" s="10"/>
      <c r="O488" s="36"/>
    </row>
    <row r="489" spans="1:15" s="51" customFormat="1" ht="12.95" customHeight="1">
      <c r="A489" s="9" t="s">
        <v>78</v>
      </c>
      <c r="B489" s="35" t="s">
        <v>1760</v>
      </c>
      <c r="C489" s="33"/>
      <c r="D489" s="144">
        <v>1</v>
      </c>
      <c r="E489" s="20"/>
      <c r="F489" s="33"/>
      <c r="G489" s="34" t="s">
        <v>78</v>
      </c>
      <c r="H489" s="430"/>
      <c r="I489" s="431"/>
      <c r="J489" s="431"/>
      <c r="K489" s="432"/>
      <c r="L489" s="62"/>
      <c r="M489" s="154"/>
      <c r="N489" s="10"/>
      <c r="O489" s="36"/>
    </row>
    <row r="490" spans="1:15" s="51" customFormat="1" ht="12.95" customHeight="1">
      <c r="A490" s="9" t="s">
        <v>78</v>
      </c>
      <c r="B490" s="37" t="s">
        <v>2287</v>
      </c>
      <c r="C490" s="33"/>
      <c r="D490" s="144" t="s">
        <v>78</v>
      </c>
      <c r="E490" s="20"/>
      <c r="F490" s="33"/>
      <c r="G490" s="34" t="s">
        <v>169</v>
      </c>
      <c r="H490" s="424"/>
      <c r="I490" s="425"/>
      <c r="J490" s="425"/>
      <c r="K490" s="426"/>
      <c r="L490" s="65"/>
      <c r="M490" s="174"/>
      <c r="N490" s="10"/>
      <c r="O490" s="36"/>
    </row>
    <row r="491" spans="1:15" ht="12.95" customHeight="1">
      <c r="A491" s="11" t="s">
        <v>921</v>
      </c>
      <c r="B491" s="31" t="s">
        <v>1761</v>
      </c>
      <c r="C491" s="29"/>
      <c r="D491" s="145" t="s">
        <v>78</v>
      </c>
      <c r="E491" s="23"/>
      <c r="F491" s="29"/>
      <c r="G491" s="30" t="s">
        <v>78</v>
      </c>
      <c r="H491" s="427"/>
      <c r="I491" s="428"/>
      <c r="J491" s="428"/>
      <c r="K491" s="429"/>
      <c r="L491" s="64"/>
      <c r="M491" s="152"/>
      <c r="N491" s="12"/>
      <c r="O491" s="32"/>
    </row>
    <row r="492" spans="1:15" ht="12.95" customHeight="1">
      <c r="A492" s="9" t="s">
        <v>78</v>
      </c>
      <c r="B492" s="35" t="s">
        <v>1762</v>
      </c>
      <c r="C492" s="33"/>
      <c r="D492" s="144">
        <v>1</v>
      </c>
      <c r="E492" s="20"/>
      <c r="F492" s="33"/>
      <c r="G492" s="34" t="s">
        <v>78</v>
      </c>
      <c r="H492" s="430"/>
      <c r="I492" s="431"/>
      <c r="J492" s="431"/>
      <c r="K492" s="432"/>
      <c r="L492" s="62"/>
      <c r="M492" s="154"/>
      <c r="N492" s="10"/>
      <c r="O492" s="36"/>
    </row>
    <row r="493" spans="1:15" ht="12.95" customHeight="1">
      <c r="A493" s="13" t="s">
        <v>78</v>
      </c>
      <c r="B493" s="37" t="s">
        <v>2287</v>
      </c>
      <c r="C493" s="39"/>
      <c r="D493" s="146" t="s">
        <v>78</v>
      </c>
      <c r="E493" s="22"/>
      <c r="F493" s="39"/>
      <c r="G493" s="40" t="s">
        <v>169</v>
      </c>
      <c r="H493" s="424"/>
      <c r="I493" s="425"/>
      <c r="J493" s="425"/>
      <c r="K493" s="426"/>
      <c r="L493" s="65"/>
      <c r="M493" s="174"/>
      <c r="N493" s="14"/>
      <c r="O493" s="38"/>
    </row>
    <row r="494" spans="1:15" ht="12.95" customHeight="1">
      <c r="A494" s="9" t="s">
        <v>921</v>
      </c>
      <c r="B494" s="35" t="s">
        <v>1443</v>
      </c>
      <c r="C494" s="33"/>
      <c r="D494" s="144" t="s">
        <v>78</v>
      </c>
      <c r="E494" s="20"/>
      <c r="F494" s="33"/>
      <c r="G494" s="34" t="s">
        <v>78</v>
      </c>
      <c r="H494" s="427"/>
      <c r="I494" s="428"/>
      <c r="J494" s="428"/>
      <c r="K494" s="429"/>
      <c r="L494" s="64"/>
      <c r="M494" s="152"/>
      <c r="N494" s="10"/>
      <c r="O494" s="36"/>
    </row>
    <row r="495" spans="1:15" ht="12.95" customHeight="1">
      <c r="A495" s="9" t="s">
        <v>78</v>
      </c>
      <c r="B495" s="35" t="s">
        <v>1444</v>
      </c>
      <c r="C495" s="33"/>
      <c r="D495" s="144">
        <v>1</v>
      </c>
      <c r="E495" s="20"/>
      <c r="F495" s="33"/>
      <c r="G495" s="34" t="s">
        <v>78</v>
      </c>
      <c r="H495" s="430"/>
      <c r="I495" s="431"/>
      <c r="J495" s="431"/>
      <c r="K495" s="432"/>
      <c r="L495" s="62"/>
      <c r="M495" s="154"/>
      <c r="N495" s="10"/>
      <c r="O495" s="36"/>
    </row>
    <row r="496" spans="1:15" ht="12.95" customHeight="1">
      <c r="A496" s="9" t="s">
        <v>78</v>
      </c>
      <c r="B496" s="37" t="s">
        <v>2286</v>
      </c>
      <c r="C496" s="33"/>
      <c r="D496" s="144" t="s">
        <v>78</v>
      </c>
      <c r="E496" s="20"/>
      <c r="F496" s="33"/>
      <c r="G496" s="34" t="s">
        <v>169</v>
      </c>
      <c r="H496" s="424"/>
      <c r="I496" s="425"/>
      <c r="J496" s="425"/>
      <c r="K496" s="426"/>
      <c r="L496" s="65"/>
      <c r="M496" s="174"/>
      <c r="N496" s="10"/>
      <c r="O496" s="36"/>
    </row>
    <row r="497" spans="1:20" ht="12.95" customHeight="1">
      <c r="A497" s="11" t="s">
        <v>2391</v>
      </c>
      <c r="B497" s="31"/>
      <c r="C497" s="29"/>
      <c r="D497" s="145" t="s">
        <v>78</v>
      </c>
      <c r="E497" s="23"/>
      <c r="F497" s="29"/>
      <c r="G497" s="30" t="s">
        <v>78</v>
      </c>
      <c r="H497" s="27"/>
      <c r="I497" s="23"/>
      <c r="J497" s="23"/>
      <c r="K497" s="24"/>
      <c r="L497" s="64"/>
      <c r="M497" s="152"/>
      <c r="N497" s="12"/>
      <c r="O497" s="32"/>
    </row>
    <row r="498" spans="1:20" ht="12.95" customHeight="1">
      <c r="A498" s="9" t="s">
        <v>2381</v>
      </c>
      <c r="B498" s="35" t="s">
        <v>922</v>
      </c>
      <c r="C498" s="33"/>
      <c r="D498" s="144">
        <v>3</v>
      </c>
      <c r="E498" s="20"/>
      <c r="F498" s="33"/>
      <c r="G498" s="34" t="s">
        <v>78</v>
      </c>
      <c r="H498" s="430"/>
      <c r="I498" s="548"/>
      <c r="J498" s="548"/>
      <c r="K498" s="549"/>
      <c r="L498" s="62"/>
      <c r="M498" s="154"/>
      <c r="N498" s="10"/>
      <c r="O498" s="36"/>
    </row>
    <row r="499" spans="1:20" ht="12.95" customHeight="1">
      <c r="A499" s="13" t="s">
        <v>78</v>
      </c>
      <c r="B499" s="37" t="s">
        <v>78</v>
      </c>
      <c r="C499" s="39"/>
      <c r="D499" s="146" t="s">
        <v>78</v>
      </c>
      <c r="E499" s="22"/>
      <c r="F499" s="39"/>
      <c r="G499" s="40" t="s">
        <v>169</v>
      </c>
      <c r="H499" s="26"/>
      <c r="I499" s="22"/>
      <c r="J499" s="22"/>
      <c r="K499" s="151"/>
      <c r="L499" s="65"/>
      <c r="M499" s="174"/>
      <c r="N499" s="14"/>
      <c r="O499" s="38"/>
    </row>
    <row r="500" spans="1:20" ht="12.95" customHeight="1">
      <c r="A500" s="9" t="s">
        <v>2380</v>
      </c>
      <c r="B500" s="35" t="s">
        <v>922</v>
      </c>
      <c r="C500" s="33"/>
      <c r="D500" s="144" t="s">
        <v>78</v>
      </c>
      <c r="E500" s="20"/>
      <c r="F500" s="33"/>
      <c r="G500" s="34" t="s">
        <v>78</v>
      </c>
      <c r="H500" s="27"/>
      <c r="I500" s="23"/>
      <c r="J500" s="23"/>
      <c r="K500" s="24"/>
      <c r="L500" s="64"/>
      <c r="M500" s="152"/>
      <c r="N500" s="12"/>
      <c r="O500" s="32"/>
    </row>
    <row r="501" spans="1:20" ht="12.95" customHeight="1">
      <c r="A501" s="9" t="s">
        <v>2201</v>
      </c>
      <c r="B501" s="35" t="s">
        <v>78</v>
      </c>
      <c r="C501" s="33"/>
      <c r="D501" s="142">
        <v>6</v>
      </c>
      <c r="E501" s="20"/>
      <c r="F501" s="33"/>
      <c r="G501" s="34" t="s">
        <v>78</v>
      </c>
      <c r="H501" s="430"/>
      <c r="I501" s="548"/>
      <c r="J501" s="548"/>
      <c r="K501" s="549"/>
      <c r="L501" s="62"/>
      <c r="M501" s="154"/>
      <c r="N501" s="10"/>
      <c r="O501" s="36"/>
    </row>
    <row r="502" spans="1:20" ht="12.95" customHeight="1">
      <c r="A502" s="9"/>
      <c r="B502" s="35" t="s">
        <v>78</v>
      </c>
      <c r="C502" s="33"/>
      <c r="D502" s="144" t="s">
        <v>78</v>
      </c>
      <c r="E502" s="20"/>
      <c r="F502" s="33"/>
      <c r="G502" s="34" t="s">
        <v>169</v>
      </c>
      <c r="H502" s="26"/>
      <c r="I502" s="22"/>
      <c r="J502" s="22"/>
      <c r="K502" s="151"/>
      <c r="L502" s="65"/>
      <c r="M502" s="174"/>
      <c r="N502" s="14"/>
      <c r="O502" s="38"/>
    </row>
    <row r="503" spans="1:20" ht="12.95" customHeight="1">
      <c r="A503" s="11" t="s">
        <v>2200</v>
      </c>
      <c r="B503" s="31" t="s">
        <v>922</v>
      </c>
      <c r="C503" s="29"/>
      <c r="D503" s="145" t="s">
        <v>78</v>
      </c>
      <c r="E503" s="23"/>
      <c r="F503" s="29"/>
      <c r="G503" s="30" t="s">
        <v>78</v>
      </c>
      <c r="H503" s="27"/>
      <c r="I503" s="23"/>
      <c r="J503" s="23"/>
      <c r="K503" s="24"/>
      <c r="L503" s="64"/>
      <c r="M503" s="152"/>
      <c r="N503" s="12"/>
      <c r="O503" s="32"/>
    </row>
    <row r="504" spans="1:20" ht="12.95" customHeight="1">
      <c r="A504" s="9" t="s">
        <v>2202</v>
      </c>
      <c r="B504" s="35" t="s">
        <v>78</v>
      </c>
      <c r="C504" s="33"/>
      <c r="D504" s="144">
        <v>2</v>
      </c>
      <c r="E504" s="20"/>
      <c r="F504" s="33"/>
      <c r="G504" s="34" t="s">
        <v>78</v>
      </c>
      <c r="H504" s="430"/>
      <c r="I504" s="548"/>
      <c r="J504" s="548"/>
      <c r="K504" s="549"/>
      <c r="L504" s="62"/>
      <c r="M504" s="154"/>
      <c r="N504" s="10"/>
      <c r="O504" s="36"/>
    </row>
    <row r="505" spans="1:20" ht="12.95" customHeight="1">
      <c r="A505" s="9"/>
      <c r="B505" s="35" t="s">
        <v>78</v>
      </c>
      <c r="C505" s="33"/>
      <c r="D505" s="144" t="s">
        <v>78</v>
      </c>
      <c r="E505" s="20"/>
      <c r="F505" s="33"/>
      <c r="G505" s="34" t="s">
        <v>169</v>
      </c>
      <c r="H505" s="28"/>
      <c r="I505" s="20"/>
      <c r="J505" s="20"/>
      <c r="K505" s="21"/>
      <c r="L505" s="62"/>
      <c r="M505" s="175"/>
      <c r="N505" s="14"/>
      <c r="O505" s="38"/>
    </row>
    <row r="506" spans="1:20" s="51" customFormat="1" ht="12.95" customHeight="1">
      <c r="A506" s="11" t="s">
        <v>2379</v>
      </c>
      <c r="B506" s="31" t="s">
        <v>2226</v>
      </c>
      <c r="C506" s="29"/>
      <c r="D506" s="145" t="s">
        <v>78</v>
      </c>
      <c r="E506" s="23"/>
      <c r="F506" s="29"/>
      <c r="G506" s="30" t="s">
        <v>78</v>
      </c>
      <c r="H506" s="427"/>
      <c r="I506" s="428"/>
      <c r="J506" s="428"/>
      <c r="K506" s="429"/>
      <c r="L506" s="64"/>
      <c r="M506" s="152"/>
      <c r="N506" s="10"/>
      <c r="O506" s="36"/>
    </row>
    <row r="507" spans="1:20" s="51" customFormat="1" ht="12.95" customHeight="1">
      <c r="A507" s="9" t="s">
        <v>2203</v>
      </c>
      <c r="B507" s="35" t="s">
        <v>78</v>
      </c>
      <c r="C507" s="33"/>
      <c r="D507" s="194">
        <v>4</v>
      </c>
      <c r="E507" s="20"/>
      <c r="F507" s="33"/>
      <c r="G507" s="34" t="s">
        <v>78</v>
      </c>
      <c r="H507" s="430"/>
      <c r="I507" s="431"/>
      <c r="J507" s="431"/>
      <c r="K507" s="432"/>
      <c r="L507" s="62"/>
      <c r="M507" s="154"/>
      <c r="N507" s="10"/>
      <c r="O507" s="36"/>
    </row>
    <row r="508" spans="1:20" s="51" customFormat="1" ht="12.95" customHeight="1">
      <c r="A508" s="9"/>
      <c r="B508" s="35" t="s">
        <v>78</v>
      </c>
      <c r="C508" s="33"/>
      <c r="D508" s="144" t="s">
        <v>78</v>
      </c>
      <c r="E508" s="20"/>
      <c r="F508" s="33"/>
      <c r="G508" s="34" t="s">
        <v>169</v>
      </c>
      <c r="H508" s="430"/>
      <c r="I508" s="431"/>
      <c r="J508" s="431"/>
      <c r="K508" s="432"/>
      <c r="L508" s="62"/>
      <c r="M508" s="175"/>
      <c r="N508" s="10"/>
      <c r="O508" s="36"/>
    </row>
    <row r="509" spans="1:20" s="51" customFormat="1" ht="12.95" customHeight="1">
      <c r="A509" s="11" t="s">
        <v>2204</v>
      </c>
      <c r="B509" s="31" t="s">
        <v>2227</v>
      </c>
      <c r="C509" s="29"/>
      <c r="D509" s="145" t="s">
        <v>78</v>
      </c>
      <c r="E509" s="23"/>
      <c r="F509" s="29"/>
      <c r="G509" s="30" t="s">
        <v>78</v>
      </c>
      <c r="H509" s="427"/>
      <c r="I509" s="428"/>
      <c r="J509" s="428"/>
      <c r="K509" s="429"/>
      <c r="L509" s="64"/>
      <c r="M509" s="152"/>
      <c r="N509" s="12"/>
      <c r="O509" s="32"/>
    </row>
    <row r="510" spans="1:20" s="51" customFormat="1" ht="12.95" customHeight="1">
      <c r="A510" s="9" t="s">
        <v>2378</v>
      </c>
      <c r="B510" s="35" t="s">
        <v>78</v>
      </c>
      <c r="C510" s="33"/>
      <c r="D510" s="144">
        <v>8</v>
      </c>
      <c r="E510" s="20"/>
      <c r="F510" s="33"/>
      <c r="G510" s="34" t="s">
        <v>78</v>
      </c>
      <c r="H510" s="430"/>
      <c r="I510" s="431"/>
      <c r="J510" s="431"/>
      <c r="K510" s="432"/>
      <c r="L510" s="62"/>
      <c r="M510" s="154"/>
      <c r="N510" s="10"/>
      <c r="O510" s="36"/>
    </row>
    <row r="511" spans="1:20" s="51" customFormat="1" ht="12.95" customHeight="1" thickBot="1">
      <c r="A511" s="13" t="s">
        <v>78</v>
      </c>
      <c r="B511" s="37" t="s">
        <v>78</v>
      </c>
      <c r="C511" s="39"/>
      <c r="D511" s="146" t="s">
        <v>78</v>
      </c>
      <c r="E511" s="22"/>
      <c r="F511" s="39"/>
      <c r="G511" s="40" t="s">
        <v>169</v>
      </c>
      <c r="H511" s="424"/>
      <c r="I511" s="425"/>
      <c r="J511" s="425"/>
      <c r="K511" s="426"/>
      <c r="L511" s="65"/>
      <c r="M511" s="174"/>
      <c r="N511" s="10"/>
      <c r="O511" s="79"/>
    </row>
    <row r="512" spans="1:20" s="51" customFormat="1" ht="18" customHeight="1">
      <c r="A512" s="325"/>
      <c r="B512" s="325"/>
      <c r="C512" s="325"/>
      <c r="D512" s="447"/>
      <c r="E512" s="447"/>
      <c r="F512" s="447"/>
      <c r="G512" s="447"/>
      <c r="H512" s="447"/>
      <c r="I512" s="447"/>
      <c r="J512" s="447"/>
      <c r="K512" s="447"/>
      <c r="L512" s="326"/>
      <c r="M512" s="325"/>
      <c r="N512" s="325"/>
      <c r="O512" s="1"/>
      <c r="S512" s="1"/>
      <c r="T512" s="1"/>
    </row>
    <row r="513" spans="1:20" s="51" customFormat="1" ht="20.100000000000001" customHeight="1" thickBot="1">
      <c r="A513" s="6" t="s">
        <v>10</v>
      </c>
      <c r="B513" s="1"/>
      <c r="C513" s="1"/>
      <c r="D513" s="17"/>
      <c r="E513" s="17"/>
      <c r="F513" s="1"/>
      <c r="G513" s="7"/>
      <c r="H513" s="7"/>
      <c r="I513" s="1"/>
      <c r="J513" s="1"/>
      <c r="K513" s="1"/>
      <c r="L513" s="17"/>
      <c r="M513" s="1"/>
      <c r="N513" s="1"/>
      <c r="O513" s="1"/>
      <c r="S513" s="1"/>
      <c r="T513" s="1"/>
    </row>
    <row r="514" spans="1:20" s="51" customFormat="1" ht="20.100000000000001" customHeight="1" thickBot="1">
      <c r="A514" s="19">
        <f>+科目別内訳!A614</f>
        <v>0</v>
      </c>
      <c r="B514" s="2"/>
      <c r="C514" s="2"/>
      <c r="D514" s="18"/>
      <c r="E514" s="18"/>
      <c r="F514" s="2"/>
      <c r="G514" s="3"/>
      <c r="H514" s="3"/>
      <c r="I514" s="2"/>
      <c r="J514" s="2"/>
      <c r="K514" s="2"/>
      <c r="L514" s="18"/>
      <c r="M514" s="2"/>
      <c r="N514" s="2"/>
      <c r="O514" s="72"/>
      <c r="S514" s="1"/>
      <c r="T514" s="1"/>
    </row>
    <row r="515" spans="1:20" s="51" customFormat="1" ht="20.100000000000001" customHeight="1" thickBot="1">
      <c r="A515" s="73" t="s">
        <v>5</v>
      </c>
      <c r="B515" s="444" t="s">
        <v>6</v>
      </c>
      <c r="C515" s="445"/>
      <c r="D515" s="444" t="s">
        <v>1</v>
      </c>
      <c r="E515" s="446"/>
      <c r="F515" s="445"/>
      <c r="G515" s="75" t="s">
        <v>2</v>
      </c>
      <c r="H515" s="444" t="s">
        <v>7</v>
      </c>
      <c r="I515" s="446"/>
      <c r="J515" s="446"/>
      <c r="K515" s="445"/>
      <c r="L515" s="74" t="s">
        <v>8</v>
      </c>
      <c r="M515" s="435" t="s">
        <v>4</v>
      </c>
      <c r="N515" s="436"/>
      <c r="O515" s="437"/>
      <c r="S515" s="1"/>
      <c r="T515" s="1"/>
    </row>
    <row r="516" spans="1:20" s="51" customFormat="1" ht="12.95" customHeight="1">
      <c r="A516" s="11" t="s">
        <v>2384</v>
      </c>
      <c r="B516" s="31" t="s">
        <v>2385</v>
      </c>
      <c r="C516" s="29"/>
      <c r="D516" s="145" t="s">
        <v>78</v>
      </c>
      <c r="E516" s="20"/>
      <c r="F516" s="33"/>
      <c r="G516" s="30" t="s">
        <v>78</v>
      </c>
      <c r="H516" s="27"/>
      <c r="I516" s="23"/>
      <c r="J516" s="23"/>
      <c r="K516" s="24"/>
      <c r="L516" s="64"/>
      <c r="M516" s="152"/>
      <c r="N516" s="12"/>
      <c r="O516" s="71"/>
    </row>
    <row r="517" spans="1:20" s="51" customFormat="1" ht="12.95" customHeight="1">
      <c r="A517" s="9" t="s">
        <v>2383</v>
      </c>
      <c r="B517" s="35" t="s">
        <v>78</v>
      </c>
      <c r="C517" s="33"/>
      <c r="D517" s="144">
        <v>19</v>
      </c>
      <c r="E517" s="20"/>
      <c r="F517" s="33"/>
      <c r="G517" s="34" t="s">
        <v>78</v>
      </c>
      <c r="H517" s="430"/>
      <c r="I517" s="548"/>
      <c r="J517" s="548"/>
      <c r="K517" s="549"/>
      <c r="L517" s="62"/>
      <c r="M517" s="154"/>
      <c r="N517" s="10"/>
      <c r="O517" s="36"/>
    </row>
    <row r="518" spans="1:20" s="51" customFormat="1" ht="12.95" customHeight="1">
      <c r="A518" s="327"/>
      <c r="B518" s="37" t="s">
        <v>78</v>
      </c>
      <c r="C518" s="39"/>
      <c r="D518" s="146" t="s">
        <v>78</v>
      </c>
      <c r="E518" s="20"/>
      <c r="F518" s="33"/>
      <c r="G518" s="40" t="s">
        <v>169</v>
      </c>
      <c r="H518" s="26"/>
      <c r="I518" s="22"/>
      <c r="J518" s="22"/>
      <c r="K518" s="151"/>
      <c r="L518" s="65"/>
      <c r="M518" s="174"/>
      <c r="N518" s="14"/>
      <c r="O518" s="36"/>
    </row>
    <row r="519" spans="1:20" s="51" customFormat="1" ht="12.95" customHeight="1">
      <c r="A519" s="11" t="s">
        <v>2382</v>
      </c>
      <c r="B519" s="31" t="s">
        <v>2228</v>
      </c>
      <c r="C519" s="29"/>
      <c r="D519" s="145" t="s">
        <v>78</v>
      </c>
      <c r="E519" s="23"/>
      <c r="F519" s="29"/>
      <c r="G519" s="30" t="s">
        <v>78</v>
      </c>
      <c r="H519" s="27"/>
      <c r="I519" s="23"/>
      <c r="J519" s="23"/>
      <c r="K519" s="24"/>
      <c r="L519" s="64"/>
      <c r="M519" s="152"/>
      <c r="N519" s="10"/>
      <c r="O519" s="32"/>
    </row>
    <row r="520" spans="1:20" s="51" customFormat="1" ht="12.95" customHeight="1">
      <c r="A520" s="9" t="s">
        <v>2205</v>
      </c>
      <c r="B520" s="35" t="s">
        <v>78</v>
      </c>
      <c r="C520" s="33"/>
      <c r="D520" s="144">
        <v>26</v>
      </c>
      <c r="E520" s="20"/>
      <c r="F520" s="33"/>
      <c r="G520" s="34" t="s">
        <v>78</v>
      </c>
      <c r="H520" s="430"/>
      <c r="I520" s="548"/>
      <c r="J520" s="548"/>
      <c r="K520" s="549"/>
      <c r="L520" s="62"/>
      <c r="M520" s="154"/>
      <c r="N520" s="10"/>
      <c r="O520" s="36"/>
    </row>
    <row r="521" spans="1:20" s="51" customFormat="1" ht="12.95" customHeight="1">
      <c r="A521" s="327"/>
      <c r="B521" s="37" t="s">
        <v>78</v>
      </c>
      <c r="C521" s="39"/>
      <c r="D521" s="146" t="s">
        <v>78</v>
      </c>
      <c r="E521" s="22"/>
      <c r="F521" s="39"/>
      <c r="G521" s="40" t="s">
        <v>169</v>
      </c>
      <c r="H521" s="26"/>
      <c r="I521" s="22"/>
      <c r="J521" s="22"/>
      <c r="K521" s="151"/>
      <c r="L521" s="65"/>
      <c r="M521" s="174"/>
      <c r="N521" s="10"/>
      <c r="O521" s="38"/>
    </row>
    <row r="522" spans="1:20" s="51" customFormat="1" ht="12.95" customHeight="1">
      <c r="A522" s="11" t="s">
        <v>2386</v>
      </c>
      <c r="B522" s="31" t="s">
        <v>2387</v>
      </c>
      <c r="C522" s="29"/>
      <c r="D522" s="145" t="s">
        <v>78</v>
      </c>
      <c r="E522" s="20"/>
      <c r="F522" s="33"/>
      <c r="G522" s="30" t="s">
        <v>78</v>
      </c>
      <c r="H522" s="427"/>
      <c r="I522" s="428"/>
      <c r="J522" s="428"/>
      <c r="K522" s="429"/>
      <c r="L522" s="64"/>
      <c r="M522" s="152"/>
      <c r="N522" s="12"/>
      <c r="O522" s="32"/>
    </row>
    <row r="523" spans="1:20" s="51" customFormat="1" ht="12.95" customHeight="1">
      <c r="A523" s="9"/>
      <c r="B523" s="35" t="s">
        <v>78</v>
      </c>
      <c r="C523" s="33"/>
      <c r="D523" s="144">
        <v>5</v>
      </c>
      <c r="E523" s="20"/>
      <c r="F523" s="33"/>
      <c r="G523" s="34" t="s">
        <v>78</v>
      </c>
      <c r="H523" s="430"/>
      <c r="I523" s="431"/>
      <c r="J523" s="431"/>
      <c r="K523" s="432"/>
      <c r="L523" s="62"/>
      <c r="M523" s="154"/>
      <c r="N523" s="10"/>
      <c r="O523" s="36"/>
    </row>
    <row r="524" spans="1:20" s="51" customFormat="1" ht="12.95" customHeight="1">
      <c r="A524" s="327"/>
      <c r="B524" s="37" t="s">
        <v>78</v>
      </c>
      <c r="C524" s="39"/>
      <c r="D524" s="144" t="s">
        <v>78</v>
      </c>
      <c r="E524" s="20"/>
      <c r="F524" s="33"/>
      <c r="G524" s="40" t="s">
        <v>169</v>
      </c>
      <c r="H524" s="424"/>
      <c r="I524" s="425"/>
      <c r="J524" s="425"/>
      <c r="K524" s="426"/>
      <c r="L524" s="65"/>
      <c r="M524" s="174"/>
      <c r="N524" s="14"/>
      <c r="O524" s="38"/>
    </row>
    <row r="525" spans="1:20" s="51" customFormat="1" ht="12.95" customHeight="1">
      <c r="A525" s="11" t="s">
        <v>2206</v>
      </c>
      <c r="B525" s="31" t="s">
        <v>2227</v>
      </c>
      <c r="C525" s="29"/>
      <c r="D525" s="145" t="s">
        <v>78</v>
      </c>
      <c r="E525" s="23"/>
      <c r="F525" s="29"/>
      <c r="G525" s="30" t="s">
        <v>78</v>
      </c>
      <c r="H525" s="27"/>
      <c r="I525" s="23"/>
      <c r="J525" s="23"/>
      <c r="K525" s="24"/>
      <c r="L525" s="64"/>
      <c r="M525" s="152"/>
      <c r="N525" s="10"/>
      <c r="O525" s="36"/>
    </row>
    <row r="526" spans="1:20" s="51" customFormat="1" ht="12.95" customHeight="1">
      <c r="A526" s="9" t="s">
        <v>2207</v>
      </c>
      <c r="B526" s="35" t="s">
        <v>78</v>
      </c>
      <c r="C526" s="33"/>
      <c r="D526" s="144">
        <v>38</v>
      </c>
      <c r="E526" s="20"/>
      <c r="F526" s="33"/>
      <c r="G526" s="34" t="s">
        <v>78</v>
      </c>
      <c r="H526" s="430"/>
      <c r="I526" s="548"/>
      <c r="J526" s="548"/>
      <c r="K526" s="549"/>
      <c r="L526" s="62"/>
      <c r="M526" s="154"/>
      <c r="N526" s="10"/>
      <c r="O526" s="36"/>
    </row>
    <row r="527" spans="1:20" s="51" customFormat="1" ht="12.95" customHeight="1">
      <c r="A527" s="13" t="s">
        <v>78</v>
      </c>
      <c r="B527" s="37" t="s">
        <v>78</v>
      </c>
      <c r="C527" s="39"/>
      <c r="D527" s="146" t="s">
        <v>78</v>
      </c>
      <c r="E527" s="22"/>
      <c r="F527" s="39"/>
      <c r="G527" s="40" t="s">
        <v>169</v>
      </c>
      <c r="H527" s="26"/>
      <c r="I527" s="22"/>
      <c r="J527" s="22"/>
      <c r="K527" s="151"/>
      <c r="L527" s="65"/>
      <c r="M527" s="174"/>
      <c r="N527" s="10"/>
      <c r="O527" s="36"/>
    </row>
    <row r="528" spans="1:20" s="51" customFormat="1" ht="12.95" customHeight="1">
      <c r="A528" s="11" t="s">
        <v>2208</v>
      </c>
      <c r="B528" s="31" t="s">
        <v>2226</v>
      </c>
      <c r="C528" s="29"/>
      <c r="D528" s="145" t="s">
        <v>78</v>
      </c>
      <c r="E528" s="23"/>
      <c r="F528" s="29"/>
      <c r="G528" s="30" t="s">
        <v>78</v>
      </c>
      <c r="H528" s="27"/>
      <c r="I528" s="23"/>
      <c r="J528" s="23"/>
      <c r="K528" s="24"/>
      <c r="L528" s="64"/>
      <c r="M528" s="152"/>
      <c r="N528" s="12"/>
      <c r="O528" s="32"/>
    </row>
    <row r="529" spans="1:15" s="51" customFormat="1" ht="12.95" customHeight="1">
      <c r="A529" s="9" t="s">
        <v>2209</v>
      </c>
      <c r="B529" s="35" t="s">
        <v>78</v>
      </c>
      <c r="C529" s="33"/>
      <c r="D529" s="144">
        <v>24</v>
      </c>
      <c r="E529" s="20"/>
      <c r="F529" s="33"/>
      <c r="G529" s="34" t="s">
        <v>78</v>
      </c>
      <c r="H529" s="430"/>
      <c r="I529" s="548"/>
      <c r="J529" s="548"/>
      <c r="K529" s="549"/>
      <c r="L529" s="62"/>
      <c r="M529" s="154"/>
      <c r="N529" s="10"/>
      <c r="O529" s="36"/>
    </row>
    <row r="530" spans="1:15" s="51" customFormat="1" ht="12.95" customHeight="1">
      <c r="A530" s="13" t="s">
        <v>78</v>
      </c>
      <c r="B530" s="37" t="s">
        <v>78</v>
      </c>
      <c r="C530" s="39"/>
      <c r="D530" s="146" t="s">
        <v>78</v>
      </c>
      <c r="E530" s="22"/>
      <c r="F530" s="39"/>
      <c r="G530" s="40" t="s">
        <v>169</v>
      </c>
      <c r="H530" s="26"/>
      <c r="I530" s="22"/>
      <c r="J530" s="22"/>
      <c r="K530" s="151"/>
      <c r="L530" s="65"/>
      <c r="M530" s="174"/>
      <c r="N530" s="14"/>
      <c r="O530" s="38"/>
    </row>
    <row r="531" spans="1:15" s="51" customFormat="1" ht="12.95" customHeight="1">
      <c r="A531" s="9" t="s">
        <v>2210</v>
      </c>
      <c r="B531" s="35" t="s">
        <v>2228</v>
      </c>
      <c r="C531" s="33"/>
      <c r="D531" s="144" t="s">
        <v>78</v>
      </c>
      <c r="E531" s="20"/>
      <c r="F531" s="33"/>
      <c r="G531" s="30" t="s">
        <v>78</v>
      </c>
      <c r="H531" s="27"/>
      <c r="I531" s="23"/>
      <c r="J531" s="23"/>
      <c r="K531" s="24"/>
      <c r="L531" s="64"/>
      <c r="M531" s="152"/>
      <c r="N531" s="12"/>
      <c r="O531" s="32"/>
    </row>
    <row r="532" spans="1:15" s="51" customFormat="1" ht="12.95" customHeight="1">
      <c r="A532" s="9" t="s">
        <v>2211</v>
      </c>
      <c r="B532" s="35" t="s">
        <v>78</v>
      </c>
      <c r="C532" s="33"/>
      <c r="D532" s="144">
        <v>1</v>
      </c>
      <c r="E532" s="20"/>
      <c r="F532" s="33"/>
      <c r="G532" s="34" t="s">
        <v>78</v>
      </c>
      <c r="H532" s="430"/>
      <c r="I532" s="548"/>
      <c r="J532" s="548"/>
      <c r="K532" s="549"/>
      <c r="L532" s="62"/>
      <c r="M532" s="154"/>
      <c r="N532" s="10"/>
      <c r="O532" s="36"/>
    </row>
    <row r="533" spans="1:15" s="51" customFormat="1" ht="12.95" customHeight="1">
      <c r="A533" s="9" t="s">
        <v>78</v>
      </c>
      <c r="B533" s="35" t="s">
        <v>78</v>
      </c>
      <c r="C533" s="33"/>
      <c r="D533" s="144" t="s">
        <v>78</v>
      </c>
      <c r="E533" s="20"/>
      <c r="F533" s="33"/>
      <c r="G533" s="40" t="s">
        <v>169</v>
      </c>
      <c r="H533" s="26"/>
      <c r="I533" s="22"/>
      <c r="J533" s="22"/>
      <c r="K533" s="151"/>
      <c r="L533" s="65"/>
      <c r="M533" s="174"/>
      <c r="N533" s="14"/>
      <c r="O533" s="38"/>
    </row>
    <row r="534" spans="1:15" s="51" customFormat="1" ht="12.95" customHeight="1">
      <c r="A534" s="11" t="s">
        <v>2212</v>
      </c>
      <c r="B534" s="31" t="s">
        <v>2229</v>
      </c>
      <c r="C534" s="29"/>
      <c r="D534" s="145" t="s">
        <v>78</v>
      </c>
      <c r="E534" s="23"/>
      <c r="F534" s="29"/>
      <c r="G534" s="30" t="s">
        <v>78</v>
      </c>
      <c r="H534" s="27"/>
      <c r="I534" s="23"/>
      <c r="J534" s="23"/>
      <c r="K534" s="24"/>
      <c r="L534" s="64"/>
      <c r="M534" s="152"/>
      <c r="N534" s="10"/>
      <c r="O534" s="36"/>
    </row>
    <row r="535" spans="1:15" s="51" customFormat="1" ht="12.95" customHeight="1">
      <c r="A535" s="9" t="s">
        <v>2213</v>
      </c>
      <c r="B535" s="35" t="s">
        <v>78</v>
      </c>
      <c r="C535" s="33"/>
      <c r="D535" s="144">
        <v>31</v>
      </c>
      <c r="E535" s="20"/>
      <c r="F535" s="33"/>
      <c r="G535" s="34" t="s">
        <v>78</v>
      </c>
      <c r="H535" s="430"/>
      <c r="I535" s="548"/>
      <c r="J535" s="548"/>
      <c r="K535" s="549"/>
      <c r="L535" s="62"/>
      <c r="M535" s="154"/>
      <c r="N535" s="10"/>
      <c r="O535" s="36"/>
    </row>
    <row r="536" spans="1:15" s="51" customFormat="1" ht="12.95" customHeight="1">
      <c r="A536" s="13" t="s">
        <v>78</v>
      </c>
      <c r="B536" s="37" t="s">
        <v>78</v>
      </c>
      <c r="C536" s="39"/>
      <c r="D536" s="146" t="s">
        <v>78</v>
      </c>
      <c r="E536" s="22"/>
      <c r="F536" s="39"/>
      <c r="G536" s="40" t="s">
        <v>169</v>
      </c>
      <c r="H536" s="26"/>
      <c r="I536" s="22"/>
      <c r="J536" s="22"/>
      <c r="K536" s="151"/>
      <c r="L536" s="65"/>
      <c r="M536" s="174"/>
      <c r="N536" s="10"/>
      <c r="O536" s="36"/>
    </row>
    <row r="537" spans="1:15" s="51" customFormat="1" ht="12.95" customHeight="1">
      <c r="A537" s="11" t="s">
        <v>2214</v>
      </c>
      <c r="B537" s="31" t="s">
        <v>2227</v>
      </c>
      <c r="C537" s="29"/>
      <c r="D537" s="145" t="s">
        <v>78</v>
      </c>
      <c r="E537" s="23"/>
      <c r="F537" s="29"/>
      <c r="G537" s="30" t="s">
        <v>78</v>
      </c>
      <c r="H537" s="27"/>
      <c r="I537" s="23"/>
      <c r="J537" s="23"/>
      <c r="K537" s="24"/>
      <c r="L537" s="64"/>
      <c r="M537" s="152"/>
      <c r="N537" s="12"/>
      <c r="O537" s="32"/>
    </row>
    <row r="538" spans="1:15" s="51" customFormat="1" ht="12.95" customHeight="1">
      <c r="A538" s="9" t="s">
        <v>78</v>
      </c>
      <c r="B538" s="35" t="s">
        <v>78</v>
      </c>
      <c r="C538" s="33"/>
      <c r="D538" s="144">
        <v>2</v>
      </c>
      <c r="E538" s="20"/>
      <c r="F538" s="33"/>
      <c r="G538" s="34" t="s">
        <v>78</v>
      </c>
      <c r="H538" s="430"/>
      <c r="I538" s="548"/>
      <c r="J538" s="548"/>
      <c r="K538" s="549"/>
      <c r="L538" s="62"/>
      <c r="M538" s="154"/>
      <c r="N538" s="10"/>
      <c r="O538" s="36"/>
    </row>
    <row r="539" spans="1:15" s="51" customFormat="1" ht="12.95" customHeight="1">
      <c r="A539" s="13" t="s">
        <v>78</v>
      </c>
      <c r="B539" s="37" t="s">
        <v>78</v>
      </c>
      <c r="C539" s="39"/>
      <c r="D539" s="146" t="s">
        <v>78</v>
      </c>
      <c r="E539" s="22"/>
      <c r="F539" s="39"/>
      <c r="G539" s="40" t="s">
        <v>169</v>
      </c>
      <c r="H539" s="26"/>
      <c r="I539" s="22"/>
      <c r="J539" s="22"/>
      <c r="K539" s="151"/>
      <c r="L539" s="65"/>
      <c r="M539" s="174"/>
      <c r="N539" s="14"/>
      <c r="O539" s="38"/>
    </row>
    <row r="540" spans="1:15" s="51" customFormat="1" ht="12.95" customHeight="1">
      <c r="A540" s="11" t="s">
        <v>2215</v>
      </c>
      <c r="B540" s="31" t="s">
        <v>2230</v>
      </c>
      <c r="C540" s="29"/>
      <c r="D540" s="145" t="s">
        <v>78</v>
      </c>
      <c r="E540" s="23"/>
      <c r="F540" s="29"/>
      <c r="G540" s="30" t="s">
        <v>78</v>
      </c>
      <c r="H540" s="27"/>
      <c r="I540" s="23"/>
      <c r="J540" s="23"/>
      <c r="K540" s="24"/>
      <c r="L540" s="64"/>
      <c r="M540" s="152"/>
      <c r="N540" s="12"/>
      <c r="O540" s="32"/>
    </row>
    <row r="541" spans="1:15" s="51" customFormat="1" ht="12.95" customHeight="1">
      <c r="A541" s="9" t="s">
        <v>78</v>
      </c>
      <c r="B541" s="35" t="s">
        <v>78</v>
      </c>
      <c r="C541" s="33"/>
      <c r="D541" s="144">
        <v>12</v>
      </c>
      <c r="E541" s="20"/>
      <c r="F541" s="33"/>
      <c r="G541" s="34" t="s">
        <v>78</v>
      </c>
      <c r="H541" s="430"/>
      <c r="I541" s="548"/>
      <c r="J541" s="548"/>
      <c r="K541" s="549"/>
      <c r="L541" s="62"/>
      <c r="M541" s="154"/>
      <c r="N541" s="10"/>
      <c r="O541" s="36"/>
    </row>
    <row r="542" spans="1:15" s="51" customFormat="1" ht="12.95" customHeight="1">
      <c r="A542" s="13" t="s">
        <v>78</v>
      </c>
      <c r="B542" s="37" t="s">
        <v>78</v>
      </c>
      <c r="C542" s="39"/>
      <c r="D542" s="146" t="s">
        <v>78</v>
      </c>
      <c r="E542" s="22"/>
      <c r="F542" s="39"/>
      <c r="G542" s="40" t="s">
        <v>169</v>
      </c>
      <c r="H542" s="26"/>
      <c r="I542" s="22"/>
      <c r="J542" s="22"/>
      <c r="K542" s="151"/>
      <c r="L542" s="65"/>
      <c r="M542" s="174"/>
      <c r="N542" s="14"/>
      <c r="O542" s="38"/>
    </row>
    <row r="543" spans="1:15" s="51" customFormat="1" ht="12.95" customHeight="1">
      <c r="A543" s="9" t="s">
        <v>2216</v>
      </c>
      <c r="B543" s="35" t="s">
        <v>2226</v>
      </c>
      <c r="C543" s="33"/>
      <c r="D543" s="144" t="s">
        <v>78</v>
      </c>
      <c r="E543" s="20"/>
      <c r="F543" s="33"/>
      <c r="G543" s="34" t="s">
        <v>78</v>
      </c>
      <c r="H543" s="27"/>
      <c r="I543" s="23"/>
      <c r="J543" s="23"/>
      <c r="K543" s="24"/>
      <c r="L543" s="64"/>
      <c r="M543" s="152"/>
      <c r="N543" s="12"/>
      <c r="O543" s="32"/>
    </row>
    <row r="544" spans="1:15" s="51" customFormat="1" ht="12.95" customHeight="1">
      <c r="A544" s="9" t="s">
        <v>78</v>
      </c>
      <c r="B544" s="35" t="s">
        <v>78</v>
      </c>
      <c r="C544" s="33"/>
      <c r="D544" s="144">
        <v>14</v>
      </c>
      <c r="E544" s="20"/>
      <c r="F544" s="33"/>
      <c r="G544" s="34" t="s">
        <v>78</v>
      </c>
      <c r="H544" s="430"/>
      <c r="I544" s="548"/>
      <c r="J544" s="548"/>
      <c r="K544" s="549"/>
      <c r="L544" s="62"/>
      <c r="M544" s="154"/>
      <c r="N544" s="10"/>
      <c r="O544" s="36"/>
    </row>
    <row r="545" spans="1:15" s="51" customFormat="1" ht="12.95" customHeight="1">
      <c r="A545" s="9" t="s">
        <v>78</v>
      </c>
      <c r="B545" s="37" t="s">
        <v>78</v>
      </c>
      <c r="C545" s="33"/>
      <c r="D545" s="144" t="s">
        <v>78</v>
      </c>
      <c r="E545" s="20"/>
      <c r="F545" s="33"/>
      <c r="G545" s="34" t="s">
        <v>169</v>
      </c>
      <c r="H545" s="26"/>
      <c r="I545" s="22"/>
      <c r="J545" s="22"/>
      <c r="K545" s="151"/>
      <c r="L545" s="65"/>
      <c r="M545" s="174"/>
      <c r="N545" s="14"/>
      <c r="O545" s="38"/>
    </row>
    <row r="546" spans="1:15" s="51" customFormat="1" ht="12.95" customHeight="1">
      <c r="A546" s="11" t="s">
        <v>2217</v>
      </c>
      <c r="B546" s="31" t="s">
        <v>2231</v>
      </c>
      <c r="C546" s="29"/>
      <c r="D546" s="145" t="s">
        <v>78</v>
      </c>
      <c r="E546" s="23"/>
      <c r="F546" s="29"/>
      <c r="G546" s="30" t="s">
        <v>78</v>
      </c>
      <c r="H546" s="27"/>
      <c r="I546" s="23"/>
      <c r="J546" s="23"/>
      <c r="K546" s="24"/>
      <c r="L546" s="64"/>
      <c r="M546" s="152"/>
      <c r="N546" s="10"/>
      <c r="O546" s="36"/>
    </row>
    <row r="547" spans="1:15" s="51" customFormat="1" ht="12.95" customHeight="1">
      <c r="A547" s="9" t="s">
        <v>78</v>
      </c>
      <c r="B547" s="35" t="s">
        <v>78</v>
      </c>
      <c r="C547" s="33"/>
      <c r="D547" s="144">
        <v>4</v>
      </c>
      <c r="E547" s="20"/>
      <c r="F547" s="33"/>
      <c r="G547" s="34" t="s">
        <v>78</v>
      </c>
      <c r="H547" s="430"/>
      <c r="I547" s="548"/>
      <c r="J547" s="548"/>
      <c r="K547" s="549"/>
      <c r="L547" s="62"/>
      <c r="M547" s="154"/>
      <c r="N547" s="10"/>
      <c r="O547" s="36"/>
    </row>
    <row r="548" spans="1:15" s="51" customFormat="1" ht="12.95" customHeight="1">
      <c r="A548" s="13" t="s">
        <v>78</v>
      </c>
      <c r="B548" s="37" t="s">
        <v>78</v>
      </c>
      <c r="C548" s="39"/>
      <c r="D548" s="146" t="s">
        <v>78</v>
      </c>
      <c r="E548" s="22"/>
      <c r="F548" s="39"/>
      <c r="G548" s="40" t="s">
        <v>169</v>
      </c>
      <c r="H548" s="26"/>
      <c r="I548" s="22"/>
      <c r="J548" s="22"/>
      <c r="K548" s="151"/>
      <c r="L548" s="65"/>
      <c r="M548" s="174"/>
      <c r="N548" s="10"/>
      <c r="O548" s="36"/>
    </row>
    <row r="549" spans="1:15" s="51" customFormat="1" ht="12.95" customHeight="1">
      <c r="A549" s="9" t="s">
        <v>2218</v>
      </c>
      <c r="B549" s="35" t="s">
        <v>2232</v>
      </c>
      <c r="C549" s="33"/>
      <c r="D549" s="144" t="s">
        <v>78</v>
      </c>
      <c r="E549" s="20"/>
      <c r="F549" s="33"/>
      <c r="G549" s="34" t="s">
        <v>78</v>
      </c>
      <c r="H549" s="27"/>
      <c r="I549" s="23"/>
      <c r="J549" s="23"/>
      <c r="K549" s="24"/>
      <c r="L549" s="64"/>
      <c r="M549" s="152"/>
      <c r="N549" s="12"/>
      <c r="O549" s="32"/>
    </row>
    <row r="550" spans="1:15" s="51" customFormat="1" ht="12.95" customHeight="1">
      <c r="A550" s="9" t="s">
        <v>78</v>
      </c>
      <c r="B550" s="35" t="s">
        <v>78</v>
      </c>
      <c r="C550" s="33"/>
      <c r="D550" s="144">
        <v>4</v>
      </c>
      <c r="E550" s="20"/>
      <c r="F550" s="33"/>
      <c r="G550" s="34" t="s">
        <v>78</v>
      </c>
      <c r="H550" s="430"/>
      <c r="I550" s="548"/>
      <c r="J550" s="548"/>
      <c r="K550" s="549"/>
      <c r="L550" s="62"/>
      <c r="M550" s="154"/>
      <c r="N550" s="10"/>
      <c r="O550" s="36"/>
    </row>
    <row r="551" spans="1:15" s="51" customFormat="1" ht="12.95" customHeight="1">
      <c r="A551" s="328"/>
      <c r="B551" s="35" t="s">
        <v>78</v>
      </c>
      <c r="C551" s="33"/>
      <c r="D551" s="144" t="s">
        <v>78</v>
      </c>
      <c r="E551" s="20"/>
      <c r="F551" s="33"/>
      <c r="G551" s="34" t="s">
        <v>169</v>
      </c>
      <c r="H551" s="28"/>
      <c r="I551" s="20"/>
      <c r="J551" s="20"/>
      <c r="K551" s="21"/>
      <c r="L551" s="62"/>
      <c r="M551" s="175"/>
      <c r="N551" s="14"/>
      <c r="O551" s="38"/>
    </row>
    <row r="552" spans="1:15" s="51" customFormat="1" ht="12.95" customHeight="1">
      <c r="A552" s="11" t="s">
        <v>2388</v>
      </c>
      <c r="B552" s="31"/>
      <c r="C552" s="29"/>
      <c r="D552" s="145" t="s">
        <v>78</v>
      </c>
      <c r="E552" s="23"/>
      <c r="F552" s="29"/>
      <c r="G552" s="30" t="s">
        <v>78</v>
      </c>
      <c r="H552" s="27"/>
      <c r="I552" s="23"/>
      <c r="J552" s="23"/>
      <c r="K552" s="24"/>
      <c r="L552" s="64"/>
      <c r="M552" s="152"/>
      <c r="N552" s="10"/>
      <c r="O552" s="36"/>
    </row>
    <row r="553" spans="1:15" s="51" customFormat="1" ht="12.95" customHeight="1">
      <c r="A553" s="9" t="s">
        <v>78</v>
      </c>
      <c r="B553" s="35" t="s">
        <v>78</v>
      </c>
      <c r="C553" s="33"/>
      <c r="D553" s="144">
        <v>10</v>
      </c>
      <c r="E553" s="20"/>
      <c r="F553" s="33"/>
      <c r="G553" s="34" t="s">
        <v>78</v>
      </c>
      <c r="H553" s="430"/>
      <c r="I553" s="548"/>
      <c r="J553" s="548"/>
      <c r="K553" s="549"/>
      <c r="L553" s="62"/>
      <c r="M553" s="154"/>
      <c r="N553" s="10"/>
      <c r="O553" s="36"/>
    </row>
    <row r="554" spans="1:15" s="51" customFormat="1" ht="12.95" customHeight="1">
      <c r="A554" s="328"/>
      <c r="B554" s="37" t="s">
        <v>78</v>
      </c>
      <c r="C554" s="33"/>
      <c r="D554" s="144" t="s">
        <v>78</v>
      </c>
      <c r="E554" s="20"/>
      <c r="F554" s="33"/>
      <c r="G554" s="34" t="s">
        <v>169</v>
      </c>
      <c r="H554" s="26"/>
      <c r="I554" s="22"/>
      <c r="J554" s="22"/>
      <c r="K554" s="151"/>
      <c r="L554" s="65"/>
      <c r="M554" s="174"/>
      <c r="N554" s="10"/>
      <c r="O554" s="36"/>
    </row>
    <row r="555" spans="1:15" ht="12.95" customHeight="1">
      <c r="A555" s="11" t="s">
        <v>2223</v>
      </c>
      <c r="B555" s="31" t="s">
        <v>2226</v>
      </c>
      <c r="C555" s="29"/>
      <c r="D555" s="145" t="s">
        <v>78</v>
      </c>
      <c r="E555" s="23"/>
      <c r="F555" s="29"/>
      <c r="G555" s="30" t="s">
        <v>78</v>
      </c>
      <c r="H555" s="27"/>
      <c r="I555" s="23"/>
      <c r="J555" s="23"/>
      <c r="K555" s="24"/>
      <c r="L555" s="64"/>
      <c r="M555" s="152"/>
      <c r="N555" s="12"/>
      <c r="O555" s="32"/>
    </row>
    <row r="556" spans="1:15" ht="12.95" customHeight="1">
      <c r="A556" s="9" t="s">
        <v>923</v>
      </c>
      <c r="B556" s="35" t="s">
        <v>78</v>
      </c>
      <c r="C556" s="33"/>
      <c r="D556" s="144">
        <v>6</v>
      </c>
      <c r="E556" s="20"/>
      <c r="F556" s="33"/>
      <c r="G556" s="34" t="s">
        <v>78</v>
      </c>
      <c r="H556" s="430"/>
      <c r="I556" s="548"/>
      <c r="J556" s="548"/>
      <c r="K556" s="549"/>
      <c r="L556" s="62"/>
      <c r="M556" s="154"/>
      <c r="N556" s="10"/>
      <c r="O556" s="36"/>
    </row>
    <row r="557" spans="1:15" ht="12.95" customHeight="1">
      <c r="A557" s="13" t="s">
        <v>78</v>
      </c>
      <c r="B557" s="37" t="s">
        <v>78</v>
      </c>
      <c r="C557" s="39"/>
      <c r="D557" s="146" t="s">
        <v>78</v>
      </c>
      <c r="E557" s="22"/>
      <c r="F557" s="39"/>
      <c r="G557" s="40" t="s">
        <v>169</v>
      </c>
      <c r="H557" s="26"/>
      <c r="I557" s="22"/>
      <c r="J557" s="22"/>
      <c r="K557" s="151"/>
      <c r="L557" s="65"/>
      <c r="M557" s="174"/>
      <c r="N557" s="14"/>
      <c r="O557" s="38"/>
    </row>
    <row r="558" spans="1:15" ht="12.95" customHeight="1">
      <c r="A558" s="9" t="s">
        <v>2224</v>
      </c>
      <c r="B558" s="35" t="s">
        <v>2233</v>
      </c>
      <c r="C558" s="33"/>
      <c r="D558" s="144" t="s">
        <v>78</v>
      </c>
      <c r="E558" s="20"/>
      <c r="F558" s="33"/>
      <c r="G558" s="34" t="s">
        <v>78</v>
      </c>
      <c r="H558" s="27"/>
      <c r="I558" s="23"/>
      <c r="J558" s="23"/>
      <c r="K558" s="24"/>
      <c r="L558" s="64"/>
      <c r="M558" s="152"/>
      <c r="N558" s="10"/>
      <c r="O558" s="36"/>
    </row>
    <row r="559" spans="1:15" ht="12.95" customHeight="1">
      <c r="A559" s="9" t="s">
        <v>78</v>
      </c>
      <c r="B559" s="35" t="s">
        <v>78</v>
      </c>
      <c r="C559" s="33"/>
      <c r="D559" s="144">
        <v>6</v>
      </c>
      <c r="E559" s="20"/>
      <c r="F559" s="33"/>
      <c r="G559" s="34" t="s">
        <v>78</v>
      </c>
      <c r="H559" s="430"/>
      <c r="I559" s="548"/>
      <c r="J559" s="548"/>
      <c r="K559" s="549"/>
      <c r="L559" s="62"/>
      <c r="M559" s="154"/>
      <c r="N559" s="10"/>
      <c r="O559" s="36"/>
    </row>
    <row r="560" spans="1:15" ht="12.95" customHeight="1">
      <c r="A560" s="9" t="s">
        <v>78</v>
      </c>
      <c r="B560" s="35" t="s">
        <v>78</v>
      </c>
      <c r="C560" s="33"/>
      <c r="D560" s="144" t="s">
        <v>78</v>
      </c>
      <c r="E560" s="20"/>
      <c r="F560" s="33"/>
      <c r="G560" s="34" t="s">
        <v>169</v>
      </c>
      <c r="H560" s="26"/>
      <c r="I560" s="22"/>
      <c r="J560" s="22"/>
      <c r="K560" s="151"/>
      <c r="L560" s="65"/>
      <c r="M560" s="174"/>
      <c r="N560" s="10"/>
      <c r="O560" s="36"/>
    </row>
    <row r="561" spans="1:20" ht="12.95" customHeight="1">
      <c r="A561" s="11" t="s">
        <v>2225</v>
      </c>
      <c r="B561" s="31" t="s">
        <v>2233</v>
      </c>
      <c r="C561" s="29"/>
      <c r="D561" s="145" t="s">
        <v>78</v>
      </c>
      <c r="E561" s="23"/>
      <c r="F561" s="29"/>
      <c r="G561" s="30" t="s">
        <v>78</v>
      </c>
      <c r="H561" s="27"/>
      <c r="I561" s="23"/>
      <c r="J561" s="23"/>
      <c r="K561" s="24"/>
      <c r="L561" s="64"/>
      <c r="M561" s="152"/>
      <c r="N561" s="12"/>
      <c r="O561" s="32"/>
    </row>
    <row r="562" spans="1:20" ht="12.95" customHeight="1">
      <c r="A562" s="9" t="s">
        <v>78</v>
      </c>
      <c r="B562" s="35" t="s">
        <v>78</v>
      </c>
      <c r="C562" s="33"/>
      <c r="D562" s="144">
        <v>34</v>
      </c>
      <c r="E562" s="20"/>
      <c r="F562" s="33"/>
      <c r="G562" s="34" t="s">
        <v>78</v>
      </c>
      <c r="H562" s="430"/>
      <c r="I562" s="548"/>
      <c r="J562" s="548"/>
      <c r="K562" s="549"/>
      <c r="L562" s="62"/>
      <c r="M562" s="154"/>
      <c r="N562" s="10"/>
      <c r="O562" s="36"/>
    </row>
    <row r="563" spans="1:20" ht="12.95" customHeight="1">
      <c r="A563" s="13" t="s">
        <v>78</v>
      </c>
      <c r="B563" s="37" t="s">
        <v>78</v>
      </c>
      <c r="C563" s="39"/>
      <c r="D563" s="146" t="s">
        <v>78</v>
      </c>
      <c r="E563" s="22"/>
      <c r="F563" s="39"/>
      <c r="G563" s="40" t="s">
        <v>169</v>
      </c>
      <c r="H563" s="26"/>
      <c r="I563" s="22"/>
      <c r="J563" s="22"/>
      <c r="K563" s="151"/>
      <c r="L563" s="65"/>
      <c r="M563" s="174"/>
      <c r="N563" s="14"/>
      <c r="O563" s="38"/>
    </row>
    <row r="564" spans="1:20" ht="12.95" customHeight="1">
      <c r="A564" s="11" t="s">
        <v>2234</v>
      </c>
      <c r="B564" s="31" t="s">
        <v>2233</v>
      </c>
      <c r="C564" s="29"/>
      <c r="D564" s="145" t="s">
        <v>78</v>
      </c>
      <c r="E564" s="23"/>
      <c r="F564" s="29"/>
      <c r="G564" s="30" t="s">
        <v>78</v>
      </c>
      <c r="H564" s="427"/>
      <c r="I564" s="428"/>
      <c r="J564" s="428"/>
      <c r="K564" s="429"/>
      <c r="L564" s="64"/>
      <c r="M564" s="152"/>
      <c r="N564" s="10"/>
      <c r="O564" s="36"/>
    </row>
    <row r="565" spans="1:20" ht="12.95" customHeight="1">
      <c r="A565" s="9" t="s">
        <v>2389</v>
      </c>
      <c r="B565" s="35" t="s">
        <v>78</v>
      </c>
      <c r="C565" s="33"/>
      <c r="D565" s="144">
        <v>30</v>
      </c>
      <c r="E565" s="20"/>
      <c r="F565" s="33"/>
      <c r="G565" s="34" t="s">
        <v>78</v>
      </c>
      <c r="H565" s="430"/>
      <c r="I565" s="431"/>
      <c r="J565" s="431"/>
      <c r="K565" s="432"/>
      <c r="L565" s="62"/>
      <c r="M565" s="35"/>
      <c r="N565" s="10"/>
      <c r="O565" s="36"/>
    </row>
    <row r="566" spans="1:20" ht="12.95" customHeight="1">
      <c r="A566" s="13" t="s">
        <v>2390</v>
      </c>
      <c r="B566" s="37" t="s">
        <v>78</v>
      </c>
      <c r="C566" s="39"/>
      <c r="D566" s="146" t="s">
        <v>78</v>
      </c>
      <c r="E566" s="22"/>
      <c r="F566" s="39"/>
      <c r="G566" s="40" t="s">
        <v>169</v>
      </c>
      <c r="H566" s="424"/>
      <c r="I566" s="425"/>
      <c r="J566" s="425"/>
      <c r="K566" s="426"/>
      <c r="L566" s="65"/>
      <c r="M566" s="35"/>
      <c r="N566" s="10"/>
      <c r="O566" s="36"/>
    </row>
    <row r="567" spans="1:20" ht="12.95" customHeight="1">
      <c r="A567" s="11" t="s">
        <v>2392</v>
      </c>
      <c r="B567" s="31" t="s">
        <v>2398</v>
      </c>
      <c r="C567" s="29"/>
      <c r="D567" s="145" t="s">
        <v>78</v>
      </c>
      <c r="E567" s="23"/>
      <c r="F567" s="29"/>
      <c r="G567" s="30" t="s">
        <v>78</v>
      </c>
      <c r="H567" s="427"/>
      <c r="I567" s="428"/>
      <c r="J567" s="428"/>
      <c r="K567" s="429"/>
      <c r="L567" s="64"/>
      <c r="M567" s="152"/>
      <c r="N567" s="12"/>
      <c r="O567" s="32"/>
    </row>
    <row r="568" spans="1:20" ht="12.95" customHeight="1">
      <c r="A568" s="9" t="s">
        <v>2393</v>
      </c>
      <c r="B568" s="35"/>
      <c r="C568" s="33"/>
      <c r="D568" s="144">
        <v>1</v>
      </c>
      <c r="E568" s="20"/>
      <c r="F568" s="33"/>
      <c r="G568" s="34" t="s">
        <v>78</v>
      </c>
      <c r="H568" s="430"/>
      <c r="I568" s="431"/>
      <c r="J568" s="431"/>
      <c r="K568" s="432"/>
      <c r="L568" s="62"/>
      <c r="M568" s="35"/>
      <c r="N568" s="10"/>
      <c r="O568" s="36"/>
    </row>
    <row r="569" spans="1:20" ht="12.95" customHeight="1">
      <c r="A569" s="13"/>
      <c r="B569" s="37"/>
      <c r="C569" s="39"/>
      <c r="D569" s="146" t="s">
        <v>78</v>
      </c>
      <c r="E569" s="22"/>
      <c r="F569" s="39"/>
      <c r="G569" s="40" t="s">
        <v>169</v>
      </c>
      <c r="H569" s="424"/>
      <c r="I569" s="425"/>
      <c r="J569" s="425"/>
      <c r="K569" s="426"/>
      <c r="L569" s="65"/>
      <c r="M569" s="35"/>
      <c r="N569" s="14"/>
      <c r="O569" s="38"/>
    </row>
    <row r="570" spans="1:20" s="51" customFormat="1" ht="12.95" customHeight="1">
      <c r="A570" s="11" t="s">
        <v>2394</v>
      </c>
      <c r="B570" s="31" t="s">
        <v>2398</v>
      </c>
      <c r="C570" s="29"/>
      <c r="D570" s="145" t="s">
        <v>78</v>
      </c>
      <c r="E570" s="23"/>
      <c r="F570" s="29"/>
      <c r="G570" s="30" t="s">
        <v>78</v>
      </c>
      <c r="H570" s="427"/>
      <c r="I570" s="428"/>
      <c r="J570" s="428"/>
      <c r="K570" s="429"/>
      <c r="L570" s="64"/>
      <c r="M570" s="152"/>
      <c r="N570" s="12"/>
      <c r="O570" s="32"/>
      <c r="S570" s="1"/>
      <c r="T570" s="1"/>
    </row>
    <row r="571" spans="1:20" s="51" customFormat="1" ht="12.95" customHeight="1">
      <c r="A571" s="9" t="s">
        <v>2396</v>
      </c>
      <c r="B571" s="35"/>
      <c r="C571" s="33"/>
      <c r="D571" s="144">
        <v>4</v>
      </c>
      <c r="E571" s="20"/>
      <c r="F571" s="33"/>
      <c r="G571" s="34" t="s">
        <v>78</v>
      </c>
      <c r="H571" s="430"/>
      <c r="I571" s="431"/>
      <c r="J571" s="431"/>
      <c r="K571" s="432"/>
      <c r="L571" s="62"/>
      <c r="M571" s="35"/>
      <c r="N571" s="10"/>
      <c r="O571" s="36"/>
      <c r="S571" s="1"/>
      <c r="T571" s="1"/>
    </row>
    <row r="572" spans="1:20" s="51" customFormat="1" ht="12.95" customHeight="1">
      <c r="A572" s="13"/>
      <c r="B572" s="37"/>
      <c r="C572" s="39"/>
      <c r="D572" s="146" t="s">
        <v>78</v>
      </c>
      <c r="E572" s="22"/>
      <c r="F572" s="39"/>
      <c r="G572" s="40" t="s">
        <v>169</v>
      </c>
      <c r="H572" s="424"/>
      <c r="I572" s="425"/>
      <c r="J572" s="425"/>
      <c r="K572" s="426"/>
      <c r="L572" s="65"/>
      <c r="M572" s="35"/>
      <c r="N572" s="14"/>
      <c r="O572" s="38"/>
      <c r="S572" s="1"/>
      <c r="T572" s="1"/>
    </row>
    <row r="573" spans="1:20" s="51" customFormat="1" ht="12.95" customHeight="1">
      <c r="A573" s="11" t="s">
        <v>2395</v>
      </c>
      <c r="B573" s="31" t="s">
        <v>2398</v>
      </c>
      <c r="C573" s="29"/>
      <c r="D573" s="329" t="s">
        <v>78</v>
      </c>
      <c r="E573" s="330"/>
      <c r="F573" s="331"/>
      <c r="G573" s="332" t="s">
        <v>78</v>
      </c>
      <c r="H573" s="427"/>
      <c r="I573" s="428"/>
      <c r="J573" s="428"/>
      <c r="K573" s="429"/>
      <c r="L573" s="64"/>
      <c r="M573" s="152"/>
      <c r="N573" s="12"/>
      <c r="O573" s="32"/>
      <c r="S573" s="1"/>
      <c r="T573" s="1"/>
    </row>
    <row r="574" spans="1:20" s="51" customFormat="1" ht="12.95" customHeight="1">
      <c r="A574" s="9" t="s">
        <v>2397</v>
      </c>
      <c r="B574" s="35"/>
      <c r="C574" s="33"/>
      <c r="D574" s="333">
        <v>1</v>
      </c>
      <c r="E574" s="334"/>
      <c r="F574" s="335"/>
      <c r="G574" s="336" t="s">
        <v>78</v>
      </c>
      <c r="H574" s="430"/>
      <c r="I574" s="431"/>
      <c r="J574" s="431"/>
      <c r="K574" s="432"/>
      <c r="L574" s="62"/>
      <c r="M574" s="35"/>
      <c r="N574" s="10"/>
      <c r="O574" s="36"/>
      <c r="S574" s="1"/>
      <c r="T574" s="1"/>
    </row>
    <row r="575" spans="1:20" s="51" customFormat="1" ht="12.95" customHeight="1" thickBot="1">
      <c r="A575" s="15"/>
      <c r="B575" s="50"/>
      <c r="C575" s="77"/>
      <c r="D575" s="337" t="s">
        <v>78</v>
      </c>
      <c r="E575" s="338"/>
      <c r="F575" s="339"/>
      <c r="G575" s="340" t="s">
        <v>12</v>
      </c>
      <c r="H575" s="441"/>
      <c r="I575" s="442"/>
      <c r="J575" s="442"/>
      <c r="K575" s="443"/>
      <c r="L575" s="165"/>
      <c r="M575" s="50"/>
      <c r="N575" s="16"/>
      <c r="O575" s="79"/>
      <c r="S575" s="1"/>
      <c r="T575" s="1"/>
    </row>
    <row r="576" spans="1:20" s="51" customFormat="1" ht="18" customHeight="1">
      <c r="A576" s="1"/>
      <c r="B576" s="1"/>
      <c r="C576" s="1"/>
      <c r="D576" s="448"/>
      <c r="E576" s="448"/>
      <c r="F576" s="448"/>
      <c r="G576" s="448"/>
      <c r="H576" s="448"/>
      <c r="I576" s="448"/>
      <c r="J576" s="448"/>
      <c r="K576" s="448"/>
      <c r="L576" s="17"/>
      <c r="M576" s="1"/>
      <c r="N576" s="1"/>
      <c r="O576" s="1"/>
      <c r="S576" s="1"/>
      <c r="T576" s="1"/>
    </row>
    <row r="577" spans="1:31" s="51" customFormat="1" ht="20.100000000000001" customHeight="1" thickBot="1">
      <c r="A577" s="6" t="s">
        <v>10</v>
      </c>
      <c r="B577" s="1"/>
      <c r="C577" s="1"/>
      <c r="D577" s="17"/>
      <c r="E577" s="17"/>
      <c r="F577" s="1"/>
      <c r="G577" s="7"/>
      <c r="H577" s="7"/>
      <c r="I577" s="1"/>
      <c r="J577" s="1"/>
      <c r="K577" s="1"/>
      <c r="L577" s="17"/>
      <c r="M577" s="1"/>
      <c r="N577" s="1"/>
      <c r="O577" s="1"/>
      <c r="S577" s="1"/>
      <c r="T577" s="1"/>
    </row>
    <row r="578" spans="1:31" s="51" customFormat="1" ht="20.100000000000001" customHeight="1" thickBot="1">
      <c r="A578" s="19">
        <f>+科目別内訳!A614</f>
        <v>0</v>
      </c>
      <c r="B578" s="2"/>
      <c r="C578" s="2"/>
      <c r="D578" s="18"/>
      <c r="E578" s="18"/>
      <c r="F578" s="2"/>
      <c r="G578" s="3"/>
      <c r="H578" s="3"/>
      <c r="I578" s="2"/>
      <c r="J578" s="2"/>
      <c r="K578" s="2"/>
      <c r="L578" s="18"/>
      <c r="M578" s="2"/>
      <c r="N578" s="2"/>
      <c r="O578" s="72"/>
      <c r="S578" s="1"/>
      <c r="T578" s="1"/>
    </row>
    <row r="579" spans="1:31" s="51" customFormat="1" ht="20.100000000000001" customHeight="1" thickBot="1">
      <c r="A579" s="73" t="s">
        <v>5</v>
      </c>
      <c r="B579" s="444" t="s">
        <v>6</v>
      </c>
      <c r="C579" s="445"/>
      <c r="D579" s="444" t="s">
        <v>1</v>
      </c>
      <c r="E579" s="446"/>
      <c r="F579" s="445"/>
      <c r="G579" s="75" t="s">
        <v>2</v>
      </c>
      <c r="H579" s="444" t="s">
        <v>7</v>
      </c>
      <c r="I579" s="446"/>
      <c r="J579" s="446"/>
      <c r="K579" s="445"/>
      <c r="L579" s="74" t="s">
        <v>8</v>
      </c>
      <c r="M579" s="435" t="s">
        <v>4</v>
      </c>
      <c r="N579" s="436"/>
      <c r="O579" s="437"/>
      <c r="S579" s="1"/>
      <c r="T579" s="1"/>
    </row>
    <row r="580" spans="1:31" s="51" customFormat="1" ht="12.95" customHeight="1">
      <c r="A580" s="9" t="s">
        <v>924</v>
      </c>
      <c r="B580" s="35" t="s">
        <v>78</v>
      </c>
      <c r="C580" s="33"/>
      <c r="D580" s="144" t="s">
        <v>78</v>
      </c>
      <c r="E580" s="20"/>
      <c r="F580" s="33"/>
      <c r="G580" s="34" t="s">
        <v>78</v>
      </c>
      <c r="H580" s="27"/>
      <c r="I580" s="23"/>
      <c r="J580" s="23"/>
      <c r="K580" s="24"/>
      <c r="L580" s="64"/>
      <c r="M580" s="35"/>
      <c r="N580" s="10"/>
      <c r="O580" s="36"/>
      <c r="S580" s="1"/>
      <c r="T580" s="1"/>
    </row>
    <row r="581" spans="1:31" s="51" customFormat="1" ht="12.95" customHeight="1">
      <c r="A581" s="9" t="s">
        <v>78</v>
      </c>
      <c r="B581" s="35" t="s">
        <v>78</v>
      </c>
      <c r="C581" s="33"/>
      <c r="D581" s="144"/>
      <c r="E581" s="20"/>
      <c r="F581" s="33"/>
      <c r="G581" s="34" t="s">
        <v>78</v>
      </c>
      <c r="H581" s="28"/>
      <c r="I581" s="20"/>
      <c r="J581" s="20"/>
      <c r="K581" s="21"/>
      <c r="L581" s="62">
        <f>ROUNDDOWN(D581*H581,0)</f>
        <v>0</v>
      </c>
      <c r="M581" s="35"/>
      <c r="N581" s="10"/>
      <c r="O581" s="36"/>
      <c r="S581" s="1"/>
      <c r="T581" s="1"/>
    </row>
    <row r="582" spans="1:31" s="51" customFormat="1" ht="12.95" customHeight="1">
      <c r="A582" s="9" t="s">
        <v>78</v>
      </c>
      <c r="B582" s="35" t="s">
        <v>78</v>
      </c>
      <c r="C582" s="33"/>
      <c r="D582" s="144" t="s">
        <v>78</v>
      </c>
      <c r="E582" s="20"/>
      <c r="F582" s="33"/>
      <c r="G582" s="34" t="s">
        <v>78</v>
      </c>
      <c r="H582" s="26"/>
      <c r="I582" s="22"/>
      <c r="J582" s="22"/>
      <c r="K582" s="151"/>
      <c r="L582" s="65"/>
      <c r="M582" s="35"/>
      <c r="N582" s="10"/>
      <c r="O582" s="36"/>
      <c r="S582" s="1"/>
      <c r="T582" s="1"/>
    </row>
    <row r="583" spans="1:31" s="51" customFormat="1" ht="12.95" customHeight="1">
      <c r="A583" s="11" t="s">
        <v>1768</v>
      </c>
      <c r="B583" s="31" t="s">
        <v>1769</v>
      </c>
      <c r="C583" s="29"/>
      <c r="D583" s="145" t="s">
        <v>78</v>
      </c>
      <c r="E583" s="23"/>
      <c r="F583" s="29"/>
      <c r="G583" s="30" t="s">
        <v>78</v>
      </c>
      <c r="H583" s="27"/>
      <c r="I583" s="23"/>
      <c r="J583" s="23"/>
      <c r="K583" s="24"/>
      <c r="L583" s="64"/>
      <c r="M583" s="284"/>
      <c r="N583" s="12"/>
      <c r="O583" s="32"/>
      <c r="Q583" s="10"/>
      <c r="R583" s="450"/>
      <c r="S583" s="460"/>
      <c r="T583" s="144"/>
      <c r="U583" s="20"/>
      <c r="V583" s="10"/>
      <c r="W583" s="202"/>
      <c r="X583" s="431"/>
      <c r="Y583" s="431"/>
      <c r="Z583" s="431"/>
      <c r="AA583" s="431"/>
      <c r="AB583" s="20"/>
      <c r="AC583" s="203"/>
      <c r="AD583" s="10"/>
      <c r="AE583" s="10"/>
    </row>
    <row r="584" spans="1:31" s="51" customFormat="1" ht="12.95" customHeight="1">
      <c r="A584" s="9" t="s">
        <v>78</v>
      </c>
      <c r="B584" s="35" t="s">
        <v>78</v>
      </c>
      <c r="C584" s="33"/>
      <c r="D584" s="144">
        <v>51</v>
      </c>
      <c r="E584" s="20"/>
      <c r="F584" s="33"/>
      <c r="G584" s="34" t="s">
        <v>78</v>
      </c>
      <c r="H584" s="430"/>
      <c r="I584" s="548"/>
      <c r="J584" s="548"/>
      <c r="K584" s="549"/>
      <c r="L584" s="62"/>
      <c r="M584" s="35"/>
      <c r="N584" s="10"/>
      <c r="O584" s="36"/>
      <c r="Q584" s="10"/>
      <c r="R584" s="10"/>
      <c r="S584" s="10"/>
      <c r="T584" s="144"/>
      <c r="U584" s="20"/>
      <c r="V584" s="10"/>
      <c r="W584" s="202"/>
      <c r="X584" s="431"/>
      <c r="Y584" s="431"/>
      <c r="Z584" s="431"/>
      <c r="AA584" s="431"/>
      <c r="AB584" s="20"/>
      <c r="AC584" s="203"/>
      <c r="AD584" s="10"/>
      <c r="AE584" s="10"/>
    </row>
    <row r="585" spans="1:31" s="51" customFormat="1" ht="12.95" customHeight="1">
      <c r="A585" s="13" t="s">
        <v>78</v>
      </c>
      <c r="B585" s="37" t="s">
        <v>78</v>
      </c>
      <c r="C585" s="39"/>
      <c r="D585" s="146" t="s">
        <v>78</v>
      </c>
      <c r="E585" s="22"/>
      <c r="F585" s="39"/>
      <c r="G585" s="40" t="s">
        <v>169</v>
      </c>
      <c r="H585" s="26"/>
      <c r="I585" s="22"/>
      <c r="J585" s="22"/>
      <c r="K585" s="151"/>
      <c r="L585" s="65"/>
      <c r="M585" s="37"/>
      <c r="N585" s="14"/>
      <c r="O585" s="38"/>
      <c r="Q585" s="10"/>
      <c r="R585" s="10"/>
      <c r="S585" s="10"/>
      <c r="T585" s="144"/>
      <c r="U585" s="20"/>
      <c r="V585" s="10"/>
      <c r="W585" s="202"/>
      <c r="X585" s="431"/>
      <c r="Y585" s="431"/>
      <c r="Z585" s="431"/>
      <c r="AA585" s="431"/>
      <c r="AB585" s="20"/>
      <c r="AC585" s="204"/>
      <c r="AD585" s="10"/>
      <c r="AE585" s="10"/>
    </row>
    <row r="586" spans="1:31" s="51" customFormat="1" ht="12.95" customHeight="1">
      <c r="A586" s="11" t="s">
        <v>2156</v>
      </c>
      <c r="B586" s="31" t="s">
        <v>967</v>
      </c>
      <c r="C586" s="29"/>
      <c r="D586" s="145" t="s">
        <v>78</v>
      </c>
      <c r="E586" s="23"/>
      <c r="F586" s="29"/>
      <c r="G586" s="30" t="s">
        <v>78</v>
      </c>
      <c r="H586" s="27"/>
      <c r="I586" s="23"/>
      <c r="J586" s="23"/>
      <c r="K586" s="24"/>
      <c r="L586" s="64"/>
      <c r="M586" s="152"/>
      <c r="N586" s="12"/>
      <c r="O586" s="32"/>
      <c r="Q586" s="10"/>
      <c r="R586" s="10"/>
      <c r="S586" s="10"/>
      <c r="T586" s="144"/>
      <c r="U586" s="20"/>
      <c r="V586" s="10"/>
      <c r="W586" s="202"/>
      <c r="X586" s="431"/>
      <c r="Y586" s="431"/>
      <c r="Z586" s="431"/>
      <c r="AA586" s="431"/>
      <c r="AB586" s="20"/>
      <c r="AC586" s="203"/>
      <c r="AD586" s="10"/>
      <c r="AE586" s="10"/>
    </row>
    <row r="587" spans="1:31" s="51" customFormat="1" ht="12.95" customHeight="1">
      <c r="A587" s="9" t="s">
        <v>78</v>
      </c>
      <c r="B587" s="35" t="s">
        <v>968</v>
      </c>
      <c r="C587" s="33"/>
      <c r="D587" s="150">
        <v>70</v>
      </c>
      <c r="E587" s="20"/>
      <c r="F587" s="33"/>
      <c r="G587" s="34" t="s">
        <v>78</v>
      </c>
      <c r="H587" s="430"/>
      <c r="I587" s="548"/>
      <c r="J587" s="548"/>
      <c r="K587" s="549"/>
      <c r="L587" s="62"/>
      <c r="M587" s="154"/>
      <c r="N587" s="10"/>
      <c r="O587" s="36"/>
      <c r="Q587" s="10"/>
      <c r="R587" s="10"/>
      <c r="S587" s="10"/>
      <c r="T587" s="144"/>
      <c r="U587" s="20"/>
      <c r="V587" s="10"/>
      <c r="W587" s="202"/>
      <c r="X587" s="431"/>
      <c r="Y587" s="431"/>
      <c r="Z587" s="431"/>
      <c r="AA587" s="431"/>
      <c r="AB587" s="20"/>
      <c r="AC587" s="203"/>
      <c r="AD587" s="10"/>
      <c r="AE587" s="10"/>
    </row>
    <row r="588" spans="1:31" s="51" customFormat="1" ht="12.95" customHeight="1">
      <c r="A588" s="13" t="s">
        <v>78</v>
      </c>
      <c r="B588" s="37" t="s">
        <v>78</v>
      </c>
      <c r="C588" s="39"/>
      <c r="D588" s="146" t="s">
        <v>78</v>
      </c>
      <c r="E588" s="22"/>
      <c r="F588" s="39"/>
      <c r="G588" s="40" t="s">
        <v>169</v>
      </c>
      <c r="H588" s="26"/>
      <c r="I588" s="22"/>
      <c r="J588" s="22"/>
      <c r="K588" s="151"/>
      <c r="L588" s="65"/>
      <c r="M588" s="174"/>
      <c r="N588" s="14"/>
      <c r="O588" s="38"/>
      <c r="Q588" s="10"/>
      <c r="R588" s="10"/>
      <c r="S588" s="10"/>
      <c r="T588" s="144"/>
      <c r="U588" s="20"/>
      <c r="V588" s="10"/>
      <c r="W588" s="202"/>
      <c r="X588" s="431"/>
      <c r="Y588" s="431"/>
      <c r="Z588" s="431"/>
      <c r="AA588" s="431"/>
      <c r="AB588" s="20"/>
      <c r="AC588" s="204"/>
      <c r="AD588" s="10"/>
      <c r="AE588" s="10"/>
    </row>
    <row r="589" spans="1:31" s="51" customFormat="1" ht="12.95" customHeight="1">
      <c r="A589" s="11" t="s">
        <v>2220</v>
      </c>
      <c r="B589" s="31" t="s">
        <v>2221</v>
      </c>
      <c r="C589" s="29"/>
      <c r="D589" s="145"/>
      <c r="E589" s="23"/>
      <c r="F589" s="29"/>
      <c r="G589" s="30"/>
      <c r="H589" s="427"/>
      <c r="I589" s="428"/>
      <c r="J589" s="428"/>
      <c r="K589" s="429"/>
      <c r="L589" s="24"/>
      <c r="M589" s="154"/>
      <c r="N589" s="12"/>
      <c r="O589" s="32"/>
      <c r="Q589" s="10"/>
      <c r="R589" s="10"/>
      <c r="S589" s="10"/>
      <c r="T589" s="144"/>
      <c r="U589" s="20"/>
      <c r="V589" s="10"/>
      <c r="W589" s="202"/>
      <c r="X589" s="431"/>
      <c r="Y589" s="431"/>
      <c r="Z589" s="431"/>
      <c r="AA589" s="431"/>
      <c r="AB589" s="20"/>
      <c r="AC589" s="203"/>
      <c r="AD589" s="10"/>
      <c r="AE589" s="10"/>
    </row>
    <row r="590" spans="1:31" s="51" customFormat="1" ht="12.95" customHeight="1">
      <c r="A590" s="9"/>
      <c r="B590" s="35" t="s">
        <v>2222</v>
      </c>
      <c r="C590" s="33"/>
      <c r="D590" s="150">
        <v>44.4</v>
      </c>
      <c r="E590" s="20"/>
      <c r="F590" s="33"/>
      <c r="G590" s="34"/>
      <c r="H590" s="430"/>
      <c r="I590" s="431"/>
      <c r="J590" s="431"/>
      <c r="K590" s="432"/>
      <c r="L590" s="62"/>
      <c r="M590" s="35"/>
      <c r="N590" s="10"/>
      <c r="O590" s="36"/>
      <c r="Q590" s="10"/>
      <c r="R590" s="10"/>
      <c r="S590" s="10"/>
      <c r="T590" s="144"/>
      <c r="U590" s="20"/>
      <c r="V590" s="10"/>
      <c r="W590" s="202"/>
      <c r="X590" s="431"/>
      <c r="Y590" s="431"/>
      <c r="Z590" s="431"/>
      <c r="AA590" s="431"/>
      <c r="AB590" s="20"/>
      <c r="AC590" s="203"/>
      <c r="AD590" s="10"/>
      <c r="AE590" s="10"/>
    </row>
    <row r="591" spans="1:31" s="51" customFormat="1" ht="12.95" customHeight="1">
      <c r="A591" s="9"/>
      <c r="B591" s="35"/>
      <c r="C591" s="33"/>
      <c r="D591" s="144"/>
      <c r="E591" s="20"/>
      <c r="F591" s="33"/>
      <c r="G591" s="34" t="s">
        <v>39</v>
      </c>
      <c r="H591" s="430"/>
      <c r="I591" s="431"/>
      <c r="J591" s="431"/>
      <c r="K591" s="432"/>
      <c r="L591" s="21"/>
      <c r="M591" s="35"/>
      <c r="N591" s="10"/>
      <c r="O591" s="36"/>
      <c r="Q591" s="10"/>
      <c r="R591" s="10"/>
      <c r="S591" s="10"/>
      <c r="T591" s="144"/>
      <c r="U591" s="20"/>
      <c r="V591" s="10"/>
      <c r="W591" s="202"/>
      <c r="X591" s="431"/>
      <c r="Y591" s="431"/>
      <c r="Z591" s="431"/>
      <c r="AA591" s="431"/>
      <c r="AB591" s="20"/>
      <c r="AC591" s="204"/>
      <c r="AD591" s="10"/>
      <c r="AE591" s="10"/>
    </row>
    <row r="592" spans="1:31" s="51" customFormat="1" ht="12.95" customHeight="1">
      <c r="A592" s="11" t="s">
        <v>1335</v>
      </c>
      <c r="B592" s="31" t="s">
        <v>2353</v>
      </c>
      <c r="C592" s="29"/>
      <c r="D592" s="145"/>
      <c r="E592" s="23"/>
      <c r="F592" s="29"/>
      <c r="G592" s="30"/>
      <c r="H592" s="427"/>
      <c r="I592" s="428"/>
      <c r="J592" s="428"/>
      <c r="K592" s="429"/>
      <c r="L592" s="24"/>
      <c r="M592" s="31"/>
      <c r="N592" s="12"/>
      <c r="O592" s="32"/>
      <c r="Q592" s="10"/>
      <c r="R592" s="10"/>
      <c r="S592" s="10"/>
      <c r="T592" s="144"/>
      <c r="U592" s="20"/>
      <c r="V592" s="10"/>
      <c r="W592" s="202"/>
      <c r="X592" s="431"/>
      <c r="Y592" s="431"/>
      <c r="Z592" s="431"/>
      <c r="AA592" s="431"/>
      <c r="AB592" s="20"/>
      <c r="AC592" s="203"/>
      <c r="AD592" s="10"/>
      <c r="AE592" s="10"/>
    </row>
    <row r="593" spans="1:31" s="51" customFormat="1" ht="12.95" customHeight="1">
      <c r="A593" s="9"/>
      <c r="B593" s="35"/>
      <c r="C593" s="33"/>
      <c r="D593" s="142">
        <v>24</v>
      </c>
      <c r="E593" s="20"/>
      <c r="F593" s="33"/>
      <c r="G593" s="34"/>
      <c r="H593" s="430"/>
      <c r="I593" s="431"/>
      <c r="J593" s="431"/>
      <c r="K593" s="432"/>
      <c r="L593" s="62"/>
      <c r="M593" s="35"/>
      <c r="N593" s="10"/>
      <c r="O593" s="36"/>
      <c r="Q593" s="10"/>
      <c r="R593" s="10"/>
      <c r="S593" s="10"/>
      <c r="T593" s="144"/>
      <c r="U593" s="20"/>
      <c r="V593" s="10"/>
      <c r="W593" s="202"/>
      <c r="X593" s="431"/>
      <c r="Y593" s="431"/>
      <c r="Z593" s="431"/>
      <c r="AA593" s="431"/>
      <c r="AB593" s="20"/>
      <c r="AC593" s="203"/>
      <c r="AD593" s="10"/>
      <c r="AE593" s="10"/>
    </row>
    <row r="594" spans="1:31" s="51" customFormat="1" ht="12.95" customHeight="1">
      <c r="A594" s="9"/>
      <c r="B594" s="35"/>
      <c r="C594" s="33"/>
      <c r="D594" s="144"/>
      <c r="E594" s="20"/>
      <c r="F594" s="33"/>
      <c r="G594" s="40" t="s">
        <v>169</v>
      </c>
      <c r="H594" s="430"/>
      <c r="I594" s="431"/>
      <c r="J594" s="431"/>
      <c r="K594" s="432"/>
      <c r="L594" s="21"/>
      <c r="M594" s="37"/>
      <c r="N594" s="10"/>
      <c r="O594" s="36"/>
      <c r="Q594" s="10"/>
      <c r="R594" s="10"/>
      <c r="S594" s="10"/>
      <c r="T594" s="144"/>
      <c r="U594" s="20"/>
      <c r="V594" s="10"/>
      <c r="W594" s="202"/>
      <c r="X594" s="431"/>
      <c r="Y594" s="431"/>
      <c r="Z594" s="431"/>
      <c r="AA594" s="431"/>
      <c r="AB594" s="20"/>
      <c r="AC594" s="204"/>
      <c r="AD594" s="10"/>
      <c r="AE594" s="10"/>
    </row>
    <row r="595" spans="1:31" s="51" customFormat="1" ht="12.95" customHeight="1">
      <c r="A595" s="11" t="s">
        <v>2219</v>
      </c>
      <c r="B595" s="196" t="s">
        <v>2357</v>
      </c>
      <c r="C595" s="29"/>
      <c r="D595" s="145"/>
      <c r="E595" s="23"/>
      <c r="F595" s="29"/>
      <c r="G595" s="30"/>
      <c r="H595" s="427"/>
      <c r="I595" s="428"/>
      <c r="J595" s="428"/>
      <c r="K595" s="429"/>
      <c r="L595" s="64"/>
      <c r="M595" s="154"/>
      <c r="N595" s="12"/>
      <c r="O595" s="32"/>
      <c r="Q595" s="10"/>
      <c r="R595" s="10"/>
      <c r="S595" s="10"/>
      <c r="T595" s="144"/>
      <c r="U595" s="20"/>
      <c r="V595" s="10"/>
      <c r="W595" s="202"/>
      <c r="X595" s="431"/>
      <c r="Y595" s="431"/>
      <c r="Z595" s="431"/>
      <c r="AA595" s="431"/>
      <c r="AB595" s="20"/>
      <c r="AC595" s="203"/>
      <c r="AD595" s="10"/>
      <c r="AE595" s="10"/>
    </row>
    <row r="596" spans="1:31" s="51" customFormat="1" ht="12.95" customHeight="1">
      <c r="A596" s="9"/>
      <c r="B596" s="198" t="s">
        <v>2355</v>
      </c>
      <c r="C596" s="33"/>
      <c r="D596" s="150">
        <v>17</v>
      </c>
      <c r="E596" s="20"/>
      <c r="F596" s="33"/>
      <c r="G596" s="34"/>
      <c r="H596" s="430"/>
      <c r="I596" s="431"/>
      <c r="J596" s="431"/>
      <c r="K596" s="432"/>
      <c r="L596" s="62"/>
      <c r="M596" s="35"/>
      <c r="N596" s="10"/>
      <c r="O596" s="36"/>
      <c r="Q596" s="10"/>
      <c r="R596" s="10"/>
      <c r="S596" s="10"/>
      <c r="T596" s="144"/>
      <c r="U596" s="20"/>
      <c r="V596" s="10"/>
      <c r="W596" s="202"/>
      <c r="X596" s="431"/>
      <c r="Y596" s="431"/>
      <c r="Z596" s="431"/>
      <c r="AA596" s="431"/>
      <c r="AB596" s="20"/>
      <c r="AC596" s="203"/>
      <c r="AD596" s="10"/>
      <c r="AE596" s="10"/>
    </row>
    <row r="597" spans="1:31" s="51" customFormat="1" ht="12.95" customHeight="1">
      <c r="A597" s="13"/>
      <c r="B597" s="200"/>
      <c r="C597" s="39"/>
      <c r="D597" s="146"/>
      <c r="E597" s="22"/>
      <c r="F597" s="39"/>
      <c r="G597" s="40" t="s">
        <v>169</v>
      </c>
      <c r="H597" s="424"/>
      <c r="I597" s="425"/>
      <c r="J597" s="425"/>
      <c r="K597" s="426"/>
      <c r="L597" s="65"/>
      <c r="M597" s="37"/>
      <c r="N597" s="14"/>
      <c r="O597" s="38"/>
      <c r="Q597" s="10"/>
      <c r="R597" s="10"/>
      <c r="S597" s="10"/>
      <c r="T597" s="144"/>
      <c r="U597" s="20"/>
      <c r="V597" s="10"/>
      <c r="W597" s="202"/>
      <c r="X597" s="431"/>
      <c r="Y597" s="431"/>
      <c r="Z597" s="431"/>
      <c r="AA597" s="431"/>
      <c r="AB597" s="20"/>
      <c r="AC597" s="204"/>
      <c r="AD597" s="10"/>
      <c r="AE597" s="10"/>
    </row>
    <row r="598" spans="1:31" s="51" customFormat="1" ht="12.95" customHeight="1">
      <c r="A598" s="197" t="s">
        <v>2352</v>
      </c>
      <c r="B598" s="198" t="s">
        <v>2358</v>
      </c>
      <c r="C598" s="33"/>
      <c r="D598" s="144"/>
      <c r="E598" s="20"/>
      <c r="F598" s="33"/>
      <c r="G598" s="30"/>
      <c r="H598" s="427"/>
      <c r="I598" s="428"/>
      <c r="J598" s="428"/>
      <c r="K598" s="429"/>
      <c r="L598" s="64"/>
      <c r="M598" s="154"/>
      <c r="N598" s="12"/>
      <c r="O598" s="32"/>
      <c r="Q598" s="10"/>
      <c r="R598" s="10"/>
      <c r="S598" s="10"/>
      <c r="T598" s="144"/>
      <c r="U598" s="20"/>
      <c r="V598" s="10"/>
      <c r="W598" s="202"/>
      <c r="X598" s="431"/>
      <c r="Y598" s="431"/>
      <c r="Z598" s="431"/>
      <c r="AA598" s="431"/>
      <c r="AB598" s="20"/>
      <c r="AC598" s="203"/>
      <c r="AD598" s="10"/>
      <c r="AE598" s="10"/>
    </row>
    <row r="599" spans="1:31" s="51" customFormat="1" ht="12.95" customHeight="1">
      <c r="A599" s="197"/>
      <c r="B599" s="198" t="s">
        <v>2356</v>
      </c>
      <c r="C599" s="33"/>
      <c r="D599" s="144">
        <v>7</v>
      </c>
      <c r="E599" s="20"/>
      <c r="F599" s="33"/>
      <c r="G599" s="34"/>
      <c r="H599" s="430"/>
      <c r="I599" s="431"/>
      <c r="J599" s="431"/>
      <c r="K599" s="432"/>
      <c r="L599" s="62"/>
      <c r="M599" s="35"/>
      <c r="N599" s="10"/>
      <c r="O599" s="36"/>
      <c r="Q599" s="10"/>
      <c r="R599" s="10"/>
      <c r="S599" s="10"/>
      <c r="T599" s="144"/>
      <c r="U599" s="20"/>
      <c r="V599" s="10"/>
      <c r="W599" s="202"/>
      <c r="X599" s="431"/>
      <c r="Y599" s="431"/>
      <c r="Z599" s="431"/>
      <c r="AA599" s="431"/>
      <c r="AB599" s="20"/>
      <c r="AC599" s="203"/>
      <c r="AD599" s="10"/>
      <c r="AE599" s="10"/>
    </row>
    <row r="600" spans="1:31" s="51" customFormat="1" ht="12.95" customHeight="1">
      <c r="A600" s="197"/>
      <c r="B600" s="198"/>
      <c r="C600" s="33"/>
      <c r="D600" s="144"/>
      <c r="E600" s="20"/>
      <c r="F600" s="33"/>
      <c r="G600" s="40" t="s">
        <v>169</v>
      </c>
      <c r="H600" s="424"/>
      <c r="I600" s="425"/>
      <c r="J600" s="425"/>
      <c r="K600" s="426"/>
      <c r="L600" s="65"/>
      <c r="M600" s="37"/>
      <c r="N600" s="14"/>
      <c r="O600" s="38"/>
      <c r="Q600" s="10"/>
      <c r="R600" s="10"/>
      <c r="S600" s="10"/>
      <c r="T600" s="144"/>
      <c r="U600" s="20"/>
      <c r="V600" s="10"/>
      <c r="W600" s="202"/>
      <c r="X600" s="431"/>
      <c r="Y600" s="431"/>
      <c r="Z600" s="431"/>
      <c r="AA600" s="431"/>
      <c r="AB600" s="20"/>
      <c r="AC600" s="204"/>
      <c r="AD600" s="10"/>
      <c r="AE600" s="10"/>
    </row>
    <row r="601" spans="1:31" s="51" customFormat="1" ht="12.95" customHeight="1">
      <c r="A601" s="195" t="s">
        <v>2354</v>
      </c>
      <c r="B601" s="196" t="s">
        <v>2357</v>
      </c>
      <c r="C601" s="29"/>
      <c r="D601" s="145"/>
      <c r="E601" s="23"/>
      <c r="F601" s="29"/>
      <c r="G601" s="30"/>
      <c r="H601" s="427"/>
      <c r="I601" s="428"/>
      <c r="J601" s="428"/>
      <c r="K601" s="429"/>
      <c r="L601" s="64"/>
      <c r="M601" s="152"/>
      <c r="N601" s="12"/>
      <c r="O601" s="32"/>
      <c r="Q601" s="10"/>
      <c r="R601" s="10"/>
      <c r="S601" s="10"/>
      <c r="T601" s="144"/>
      <c r="U601" s="20"/>
      <c r="V601" s="10"/>
      <c r="W601" s="202"/>
      <c r="X601" s="431"/>
      <c r="Y601" s="431"/>
      <c r="Z601" s="431"/>
      <c r="AA601" s="431"/>
      <c r="AB601" s="20"/>
      <c r="AC601" s="203"/>
      <c r="AD601" s="10"/>
      <c r="AE601" s="10"/>
    </row>
    <row r="602" spans="1:31" s="51" customFormat="1" ht="12.95" customHeight="1">
      <c r="A602" s="197"/>
      <c r="B602" s="198" t="s">
        <v>2359</v>
      </c>
      <c r="C602" s="33"/>
      <c r="D602" s="144">
        <v>8</v>
      </c>
      <c r="E602" s="20"/>
      <c r="F602" s="33"/>
      <c r="G602" s="34"/>
      <c r="H602" s="430"/>
      <c r="I602" s="431"/>
      <c r="J602" s="431"/>
      <c r="K602" s="432"/>
      <c r="L602" s="62"/>
      <c r="M602" s="35"/>
      <c r="N602" s="10"/>
      <c r="O602" s="36"/>
      <c r="Q602" s="10"/>
      <c r="R602" s="10"/>
      <c r="S602" s="10"/>
      <c r="T602" s="144"/>
      <c r="U602" s="20"/>
      <c r="V602" s="10"/>
      <c r="W602" s="202"/>
      <c r="X602" s="431"/>
      <c r="Y602" s="431"/>
      <c r="Z602" s="431"/>
      <c r="AA602" s="431"/>
      <c r="AB602" s="20"/>
      <c r="AC602" s="203"/>
      <c r="AD602" s="10"/>
      <c r="AE602" s="10"/>
    </row>
    <row r="603" spans="1:31" s="51" customFormat="1" ht="12.95" customHeight="1">
      <c r="A603" s="199"/>
      <c r="B603" s="200"/>
      <c r="C603" s="39"/>
      <c r="D603" s="146"/>
      <c r="E603" s="22"/>
      <c r="F603" s="39"/>
      <c r="G603" s="40" t="s">
        <v>169</v>
      </c>
      <c r="H603" s="424"/>
      <c r="I603" s="425"/>
      <c r="J603" s="425"/>
      <c r="K603" s="426"/>
      <c r="L603" s="65"/>
      <c r="M603" s="37"/>
      <c r="N603" s="14"/>
      <c r="O603" s="38"/>
      <c r="Q603" s="10"/>
      <c r="R603" s="10"/>
      <c r="S603" s="10"/>
      <c r="T603" s="144"/>
      <c r="U603" s="20"/>
      <c r="V603" s="10"/>
      <c r="W603" s="202"/>
      <c r="X603" s="431"/>
      <c r="Y603" s="431"/>
      <c r="Z603" s="431"/>
      <c r="AA603" s="431"/>
      <c r="AB603" s="20"/>
      <c r="AC603" s="204"/>
      <c r="AD603" s="10"/>
      <c r="AE603" s="10"/>
    </row>
    <row r="604" spans="1:31" s="51" customFormat="1" ht="12.95" customHeight="1">
      <c r="A604" s="11"/>
      <c r="B604" s="31"/>
      <c r="C604" s="29"/>
      <c r="D604" s="145"/>
      <c r="E604" s="23"/>
      <c r="F604" s="29"/>
      <c r="G604" s="30"/>
      <c r="H604" s="427"/>
      <c r="I604" s="428"/>
      <c r="J604" s="428"/>
      <c r="K604" s="429"/>
      <c r="L604" s="64"/>
      <c r="M604" s="31"/>
      <c r="N604" s="12"/>
      <c r="O604" s="32"/>
      <c r="S604" s="1"/>
      <c r="T604" s="1"/>
    </row>
    <row r="605" spans="1:31" s="51" customFormat="1" ht="12.95" customHeight="1">
      <c r="A605" s="9"/>
      <c r="B605" s="35"/>
      <c r="C605" s="33"/>
      <c r="D605" s="144"/>
      <c r="E605" s="20"/>
      <c r="F605" s="33"/>
      <c r="G605" s="34"/>
      <c r="H605" s="430"/>
      <c r="I605" s="431"/>
      <c r="J605" s="431"/>
      <c r="K605" s="432"/>
      <c r="L605" s="62"/>
      <c r="M605" s="35"/>
      <c r="N605" s="10"/>
      <c r="O605" s="36"/>
      <c r="S605" s="1"/>
      <c r="T605" s="1"/>
    </row>
    <row r="606" spans="1:31" s="51" customFormat="1" ht="12.95" customHeight="1">
      <c r="A606" s="13"/>
      <c r="B606" s="37"/>
      <c r="C606" s="39"/>
      <c r="D606" s="146"/>
      <c r="E606" s="22"/>
      <c r="F606" s="39"/>
      <c r="G606" s="40"/>
      <c r="H606" s="424"/>
      <c r="I606" s="425"/>
      <c r="J606" s="425"/>
      <c r="K606" s="426"/>
      <c r="L606" s="65"/>
      <c r="M606" s="37"/>
      <c r="N606" s="14"/>
      <c r="O606" s="38"/>
      <c r="S606" s="1"/>
      <c r="T606" s="1"/>
    </row>
    <row r="607" spans="1:31" s="51" customFormat="1" ht="12.95" customHeight="1">
      <c r="A607" s="9"/>
      <c r="B607" s="35"/>
      <c r="C607" s="33"/>
      <c r="D607" s="144"/>
      <c r="E607" s="20"/>
      <c r="F607" s="33"/>
      <c r="G607" s="34"/>
      <c r="H607" s="27"/>
      <c r="I607" s="23"/>
      <c r="J607" s="23"/>
      <c r="K607" s="24"/>
      <c r="L607" s="64"/>
      <c r="M607" s="35"/>
      <c r="N607" s="10"/>
      <c r="O607" s="36"/>
      <c r="S607" s="1"/>
      <c r="T607" s="1"/>
    </row>
    <row r="608" spans="1:31" s="51" customFormat="1" ht="12.95" customHeight="1">
      <c r="A608" s="9"/>
      <c r="B608" s="35"/>
      <c r="C608" s="33"/>
      <c r="D608" s="144"/>
      <c r="E608" s="20"/>
      <c r="F608" s="33"/>
      <c r="G608" s="34"/>
      <c r="H608" s="28"/>
      <c r="I608" s="20"/>
      <c r="J608" s="20"/>
      <c r="K608" s="21"/>
      <c r="L608" s="62"/>
      <c r="M608" s="35"/>
      <c r="N608" s="10"/>
      <c r="O608" s="36"/>
      <c r="S608" s="1"/>
      <c r="T608" s="1"/>
    </row>
    <row r="609" spans="1:20" s="51" customFormat="1" ht="12.95" customHeight="1">
      <c r="A609" s="9"/>
      <c r="B609" s="35"/>
      <c r="C609" s="33"/>
      <c r="D609" s="144"/>
      <c r="E609" s="20"/>
      <c r="F609" s="33"/>
      <c r="G609" s="34"/>
      <c r="H609" s="26"/>
      <c r="I609" s="22"/>
      <c r="J609" s="22"/>
      <c r="K609" s="151"/>
      <c r="L609" s="65"/>
      <c r="M609" s="35"/>
      <c r="N609" s="10"/>
      <c r="O609" s="36"/>
      <c r="S609" s="1"/>
      <c r="T609" s="1"/>
    </row>
    <row r="610" spans="1:20" s="51" customFormat="1" ht="12.95" customHeight="1">
      <c r="A610" s="11"/>
      <c r="B610" s="31"/>
      <c r="C610" s="29"/>
      <c r="D610" s="145"/>
      <c r="E610" s="23"/>
      <c r="F610" s="29"/>
      <c r="G610" s="30"/>
      <c r="H610" s="27"/>
      <c r="I610" s="23"/>
      <c r="J610" s="23"/>
      <c r="K610" s="24"/>
      <c r="L610" s="64"/>
      <c r="M610" s="31"/>
      <c r="N610" s="12"/>
      <c r="O610" s="32"/>
      <c r="S610" s="1"/>
      <c r="T610" s="1"/>
    </row>
    <row r="611" spans="1:20" s="51" customFormat="1" ht="12.95" customHeight="1">
      <c r="A611" s="9"/>
      <c r="B611" s="35"/>
      <c r="C611" s="33"/>
      <c r="D611" s="144"/>
      <c r="E611" s="20"/>
      <c r="F611" s="33"/>
      <c r="G611" s="34"/>
      <c r="H611" s="430"/>
      <c r="I611" s="548"/>
      <c r="J611" s="548"/>
      <c r="K611" s="549"/>
      <c r="L611" s="62"/>
      <c r="M611" s="35"/>
      <c r="N611" s="10"/>
      <c r="O611" s="36"/>
      <c r="S611" s="1"/>
      <c r="T611" s="1"/>
    </row>
    <row r="612" spans="1:20" s="51" customFormat="1" ht="12.95" customHeight="1">
      <c r="A612" s="13"/>
      <c r="B612" s="37"/>
      <c r="C612" s="39"/>
      <c r="D612" s="146"/>
      <c r="E612" s="22"/>
      <c r="F612" s="39"/>
      <c r="G612" s="40"/>
      <c r="H612" s="26"/>
      <c r="I612" s="22"/>
      <c r="J612" s="22"/>
      <c r="K612" s="151"/>
      <c r="L612" s="65"/>
      <c r="M612" s="37"/>
      <c r="N612" s="14"/>
      <c r="O612" s="38"/>
      <c r="S612" s="1"/>
      <c r="T612" s="1"/>
    </row>
    <row r="613" spans="1:20" s="51" customFormat="1" ht="12.95" customHeight="1">
      <c r="A613" s="11"/>
      <c r="B613" s="31"/>
      <c r="C613" s="29"/>
      <c r="D613" s="145"/>
      <c r="E613" s="23"/>
      <c r="F613" s="29"/>
      <c r="G613" s="30"/>
      <c r="H613" s="27"/>
      <c r="I613" s="23"/>
      <c r="J613" s="23"/>
      <c r="K613" s="24"/>
      <c r="L613" s="64"/>
      <c r="M613" s="152"/>
      <c r="N613" s="12"/>
      <c r="O613" s="32"/>
      <c r="S613" s="1"/>
      <c r="T613" s="1"/>
    </row>
    <row r="614" spans="1:20" s="51" customFormat="1" ht="12.95" customHeight="1">
      <c r="A614" s="9"/>
      <c r="B614" s="35"/>
      <c r="C614" s="33"/>
      <c r="D614" s="150"/>
      <c r="E614" s="20"/>
      <c r="F614" s="33"/>
      <c r="G614" s="34"/>
      <c r="H614" s="430"/>
      <c r="I614" s="548"/>
      <c r="J614" s="548"/>
      <c r="K614" s="549"/>
      <c r="L614" s="62"/>
      <c r="M614" s="154"/>
      <c r="N614" s="10"/>
      <c r="O614" s="36"/>
      <c r="S614" s="1"/>
      <c r="T614" s="1"/>
    </row>
    <row r="615" spans="1:20" s="51" customFormat="1" ht="12.95" customHeight="1">
      <c r="A615" s="13"/>
      <c r="B615" s="37"/>
      <c r="C615" s="39"/>
      <c r="D615" s="146"/>
      <c r="E615" s="22"/>
      <c r="F615" s="39"/>
      <c r="G615" s="40"/>
      <c r="H615" s="26"/>
      <c r="I615" s="22"/>
      <c r="J615" s="22"/>
      <c r="K615" s="151"/>
      <c r="L615" s="65"/>
      <c r="M615" s="174"/>
      <c r="N615" s="14"/>
      <c r="O615" s="38"/>
      <c r="S615" s="1"/>
      <c r="T615" s="1"/>
    </row>
    <row r="616" spans="1:20" s="51" customFormat="1" ht="12.95" customHeight="1">
      <c r="A616" s="11"/>
      <c r="B616" s="31"/>
      <c r="C616" s="29"/>
      <c r="D616" s="145"/>
      <c r="E616" s="23"/>
      <c r="F616" s="29"/>
      <c r="G616" s="30"/>
      <c r="H616" s="427"/>
      <c r="I616" s="428"/>
      <c r="J616" s="428"/>
      <c r="K616" s="429"/>
      <c r="L616" s="24"/>
      <c r="M616" s="31"/>
      <c r="N616" s="12"/>
      <c r="O616" s="32"/>
      <c r="S616" s="1"/>
      <c r="T616" s="1"/>
    </row>
    <row r="617" spans="1:20" s="51" customFormat="1" ht="12.95" customHeight="1">
      <c r="A617" s="9"/>
      <c r="B617" s="35"/>
      <c r="C617" s="33"/>
      <c r="D617" s="150"/>
      <c r="E617" s="20"/>
      <c r="F617" s="33"/>
      <c r="G617" s="34"/>
      <c r="H617" s="430"/>
      <c r="I617" s="431"/>
      <c r="J617" s="431"/>
      <c r="K617" s="432"/>
      <c r="L617" s="62"/>
      <c r="M617" s="35"/>
      <c r="N617" s="10"/>
      <c r="O617" s="36"/>
      <c r="S617" s="1"/>
      <c r="T617" s="1"/>
    </row>
    <row r="618" spans="1:20" s="51" customFormat="1" ht="12.95" customHeight="1">
      <c r="A618" s="9"/>
      <c r="B618" s="35"/>
      <c r="C618" s="33"/>
      <c r="D618" s="144"/>
      <c r="E618" s="20"/>
      <c r="F618" s="33"/>
      <c r="G618" s="34"/>
      <c r="H618" s="430"/>
      <c r="I618" s="431"/>
      <c r="J618" s="431"/>
      <c r="K618" s="432"/>
      <c r="L618" s="21"/>
      <c r="M618" s="35"/>
      <c r="N618" s="10"/>
      <c r="O618" s="36"/>
      <c r="S618" s="1"/>
      <c r="T618" s="1"/>
    </row>
    <row r="619" spans="1:20" s="51" customFormat="1" ht="12.95" customHeight="1">
      <c r="A619" s="11"/>
      <c r="B619" s="31"/>
      <c r="C619" s="29"/>
      <c r="D619" s="145"/>
      <c r="E619" s="23"/>
      <c r="F619" s="29"/>
      <c r="G619" s="30"/>
      <c r="H619" s="427"/>
      <c r="I619" s="428"/>
      <c r="J619" s="428"/>
      <c r="K619" s="429"/>
      <c r="L619" s="24"/>
      <c r="M619" s="31"/>
      <c r="N619" s="12"/>
      <c r="O619" s="32"/>
      <c r="S619" s="1"/>
      <c r="T619" s="1"/>
    </row>
    <row r="620" spans="1:20" s="51" customFormat="1" ht="12.95" customHeight="1">
      <c r="A620" s="9"/>
      <c r="B620" s="35"/>
      <c r="C620" s="33"/>
      <c r="D620" s="142"/>
      <c r="E620" s="20"/>
      <c r="F620" s="33"/>
      <c r="G620" s="34"/>
      <c r="H620" s="430"/>
      <c r="I620" s="431"/>
      <c r="J620" s="431"/>
      <c r="K620" s="432"/>
      <c r="L620" s="62"/>
      <c r="M620" s="35"/>
      <c r="N620" s="10"/>
      <c r="O620" s="36"/>
      <c r="S620" s="1"/>
      <c r="T620" s="1"/>
    </row>
    <row r="621" spans="1:20" s="51" customFormat="1" ht="12.95" customHeight="1">
      <c r="A621" s="9"/>
      <c r="B621" s="35"/>
      <c r="C621" s="33"/>
      <c r="D621" s="144"/>
      <c r="E621" s="20"/>
      <c r="F621" s="33"/>
      <c r="G621" s="40"/>
      <c r="H621" s="430"/>
      <c r="I621" s="431"/>
      <c r="J621" s="431"/>
      <c r="K621" s="432"/>
      <c r="L621" s="21"/>
      <c r="M621" s="35"/>
      <c r="N621" s="10"/>
      <c r="O621" s="36"/>
      <c r="S621" s="1"/>
      <c r="T621" s="1"/>
    </row>
    <row r="622" spans="1:20" s="51" customFormat="1" ht="12.95" customHeight="1">
      <c r="A622" s="11"/>
      <c r="B622" s="31"/>
      <c r="C622" s="29"/>
      <c r="D622" s="145"/>
      <c r="E622" s="23"/>
      <c r="F622" s="29"/>
      <c r="G622" s="30"/>
      <c r="H622" s="427"/>
      <c r="I622" s="428"/>
      <c r="J622" s="428"/>
      <c r="K622" s="429"/>
      <c r="L622" s="64"/>
      <c r="M622" s="31"/>
      <c r="N622" s="12"/>
      <c r="O622" s="32"/>
      <c r="S622" s="1"/>
      <c r="T622" s="1"/>
    </row>
    <row r="623" spans="1:20" s="51" customFormat="1" ht="12.95" customHeight="1">
      <c r="A623" s="9"/>
      <c r="B623" s="35"/>
      <c r="C623" s="33"/>
      <c r="D623" s="150"/>
      <c r="E623" s="20"/>
      <c r="F623" s="33"/>
      <c r="G623" s="34"/>
      <c r="H623" s="430"/>
      <c r="I623" s="431"/>
      <c r="J623" s="431"/>
      <c r="K623" s="432"/>
      <c r="L623" s="62"/>
      <c r="M623" s="35"/>
      <c r="N623" s="10"/>
      <c r="O623" s="36"/>
      <c r="S623" s="1"/>
      <c r="T623" s="1"/>
    </row>
    <row r="624" spans="1:20" s="51" customFormat="1" ht="12.95" customHeight="1">
      <c r="A624" s="13"/>
      <c r="B624" s="37"/>
      <c r="C624" s="39"/>
      <c r="D624" s="146"/>
      <c r="E624" s="22"/>
      <c r="F624" s="39"/>
      <c r="G624" s="40"/>
      <c r="H624" s="424"/>
      <c r="I624" s="425"/>
      <c r="J624" s="425"/>
      <c r="K624" s="426"/>
      <c r="L624" s="65"/>
      <c r="M624" s="37"/>
      <c r="N624" s="14"/>
      <c r="O624" s="38"/>
      <c r="S624" s="1"/>
      <c r="T624" s="1"/>
    </row>
    <row r="625" spans="1:20" s="51" customFormat="1" ht="12.95" customHeight="1">
      <c r="A625" s="11"/>
      <c r="B625" s="31"/>
      <c r="C625" s="29"/>
      <c r="D625" s="145"/>
      <c r="E625" s="23"/>
      <c r="F625" s="29"/>
      <c r="G625" s="30"/>
      <c r="H625" s="427"/>
      <c r="I625" s="428"/>
      <c r="J625" s="428"/>
      <c r="K625" s="429"/>
      <c r="L625" s="24"/>
      <c r="M625" s="31"/>
      <c r="N625" s="12"/>
      <c r="O625" s="32"/>
      <c r="S625" s="1"/>
      <c r="T625" s="1"/>
    </row>
    <row r="626" spans="1:20" s="51" customFormat="1" ht="12.95" customHeight="1">
      <c r="A626" s="9"/>
      <c r="B626" s="35"/>
      <c r="C626" s="33"/>
      <c r="D626" s="150"/>
      <c r="E626" s="20"/>
      <c r="F626" s="33"/>
      <c r="G626" s="34"/>
      <c r="H626" s="430"/>
      <c r="I626" s="431"/>
      <c r="J626" s="431"/>
      <c r="K626" s="432"/>
      <c r="L626" s="62"/>
      <c r="M626" s="35"/>
      <c r="N626" s="10"/>
      <c r="O626" s="36"/>
      <c r="S626" s="1"/>
      <c r="T626" s="1"/>
    </row>
    <row r="627" spans="1:20" s="51" customFormat="1" ht="12.95" customHeight="1">
      <c r="A627" s="9"/>
      <c r="B627" s="35"/>
      <c r="C627" s="33"/>
      <c r="D627" s="144"/>
      <c r="E627" s="20"/>
      <c r="F627" s="33"/>
      <c r="G627" s="34"/>
      <c r="H627" s="430"/>
      <c r="I627" s="431"/>
      <c r="J627" s="431"/>
      <c r="K627" s="432"/>
      <c r="L627" s="21"/>
      <c r="M627" s="35"/>
      <c r="N627" s="10"/>
      <c r="O627" s="36"/>
      <c r="S627" s="1"/>
      <c r="T627" s="1"/>
    </row>
    <row r="628" spans="1:20" s="51" customFormat="1" ht="12.95" customHeight="1">
      <c r="A628" s="11"/>
      <c r="B628" s="31"/>
      <c r="C628" s="29"/>
      <c r="D628" s="145"/>
      <c r="E628" s="23"/>
      <c r="F628" s="29"/>
      <c r="G628" s="30"/>
      <c r="H628" s="427"/>
      <c r="I628" s="428"/>
      <c r="J628" s="428"/>
      <c r="K628" s="429"/>
      <c r="L628" s="24"/>
      <c r="M628" s="31"/>
      <c r="N628" s="12"/>
      <c r="O628" s="32"/>
      <c r="S628" s="1"/>
      <c r="T628" s="1"/>
    </row>
    <row r="629" spans="1:20" s="51" customFormat="1" ht="12.95" customHeight="1">
      <c r="A629" s="9"/>
      <c r="B629" s="35"/>
      <c r="C629" s="33"/>
      <c r="D629" s="142"/>
      <c r="E629" s="20"/>
      <c r="F629" s="33"/>
      <c r="G629" s="34"/>
      <c r="H629" s="430"/>
      <c r="I629" s="431"/>
      <c r="J629" s="431"/>
      <c r="K629" s="432"/>
      <c r="L629" s="62"/>
      <c r="M629" s="35"/>
      <c r="N629" s="10"/>
      <c r="O629" s="36"/>
      <c r="S629" s="1"/>
      <c r="T629" s="1"/>
    </row>
    <row r="630" spans="1:20" s="51" customFormat="1" ht="12.95" customHeight="1">
      <c r="A630" s="9"/>
      <c r="B630" s="35"/>
      <c r="C630" s="33"/>
      <c r="D630" s="144"/>
      <c r="E630" s="20"/>
      <c r="F630" s="33"/>
      <c r="G630" s="40"/>
      <c r="H630" s="430"/>
      <c r="I630" s="431"/>
      <c r="J630" s="431"/>
      <c r="K630" s="432"/>
      <c r="L630" s="21"/>
      <c r="M630" s="35"/>
      <c r="N630" s="10"/>
      <c r="O630" s="36"/>
      <c r="S630" s="1"/>
      <c r="T630" s="1"/>
    </row>
    <row r="631" spans="1:20" s="51" customFormat="1" ht="12.95" customHeight="1">
      <c r="A631" s="11"/>
      <c r="B631" s="31"/>
      <c r="C631" s="29"/>
      <c r="D631" s="145"/>
      <c r="E631" s="23"/>
      <c r="F631" s="29"/>
      <c r="G631" s="30"/>
      <c r="H631" s="427"/>
      <c r="I631" s="428"/>
      <c r="J631" s="428"/>
      <c r="K631" s="429"/>
      <c r="L631" s="64"/>
      <c r="M631" s="31"/>
      <c r="N631" s="12"/>
      <c r="O631" s="32"/>
      <c r="S631" s="1"/>
      <c r="T631" s="1"/>
    </row>
    <row r="632" spans="1:20" s="51" customFormat="1" ht="12.95" customHeight="1">
      <c r="A632" s="9"/>
      <c r="B632" s="35"/>
      <c r="C632" s="33"/>
      <c r="D632" s="150"/>
      <c r="E632" s="20"/>
      <c r="F632" s="33"/>
      <c r="G632" s="34"/>
      <c r="H632" s="430"/>
      <c r="I632" s="431"/>
      <c r="J632" s="431"/>
      <c r="K632" s="432"/>
      <c r="L632" s="62"/>
      <c r="M632" s="35"/>
      <c r="N632" s="10"/>
      <c r="O632" s="36"/>
      <c r="S632" s="1"/>
      <c r="T632" s="1"/>
    </row>
    <row r="633" spans="1:20" s="51" customFormat="1" ht="12.95" customHeight="1">
      <c r="A633" s="13"/>
      <c r="B633" s="37"/>
      <c r="C633" s="39"/>
      <c r="D633" s="146"/>
      <c r="E633" s="22"/>
      <c r="F633" s="39"/>
      <c r="G633" s="40"/>
      <c r="H633" s="424"/>
      <c r="I633" s="425"/>
      <c r="J633" s="425"/>
      <c r="K633" s="426"/>
      <c r="L633" s="65"/>
      <c r="M633" s="37"/>
      <c r="N633" s="14"/>
      <c r="O633" s="38"/>
      <c r="S633" s="1"/>
      <c r="T633" s="1"/>
    </row>
    <row r="634" spans="1:20" s="51" customFormat="1" ht="12.95" customHeight="1">
      <c r="A634" s="11"/>
      <c r="B634" s="31"/>
      <c r="C634" s="29"/>
      <c r="D634" s="145"/>
      <c r="E634" s="23"/>
      <c r="F634" s="29"/>
      <c r="G634" s="30"/>
      <c r="H634" s="427"/>
      <c r="I634" s="428"/>
      <c r="J634" s="428"/>
      <c r="K634" s="429"/>
      <c r="L634" s="64"/>
      <c r="M634" s="31"/>
      <c r="N634" s="12"/>
      <c r="O634" s="32"/>
      <c r="S634" s="1"/>
      <c r="T634" s="1"/>
    </row>
    <row r="635" spans="1:20" s="51" customFormat="1" ht="12.95" customHeight="1">
      <c r="A635" s="9"/>
      <c r="B635" s="35"/>
      <c r="C635" s="33"/>
      <c r="D635" s="144"/>
      <c r="E635" s="20"/>
      <c r="F635" s="33"/>
      <c r="G635" s="34"/>
      <c r="H635" s="430"/>
      <c r="I635" s="431"/>
      <c r="J635" s="431"/>
      <c r="K635" s="432"/>
      <c r="L635" s="62">
        <f>ROUNDDOWN(D635*H635,0)</f>
        <v>0</v>
      </c>
      <c r="M635" s="35"/>
      <c r="N635" s="10"/>
      <c r="O635" s="36"/>
      <c r="S635" s="1"/>
      <c r="T635" s="1"/>
    </row>
    <row r="636" spans="1:20" s="51" customFormat="1" ht="12.95" customHeight="1">
      <c r="A636" s="13"/>
      <c r="B636" s="37"/>
      <c r="C636" s="39"/>
      <c r="D636" s="146"/>
      <c r="E636" s="22"/>
      <c r="F636" s="39"/>
      <c r="G636" s="40"/>
      <c r="H636" s="424"/>
      <c r="I636" s="425"/>
      <c r="J636" s="425"/>
      <c r="K636" s="426"/>
      <c r="L636" s="65"/>
      <c r="M636" s="37"/>
      <c r="N636" s="14"/>
      <c r="O636" s="38"/>
      <c r="S636" s="1"/>
      <c r="T636" s="1"/>
    </row>
    <row r="637" spans="1:20" s="51" customFormat="1" ht="12.95" customHeight="1">
      <c r="A637" s="11"/>
      <c r="B637" s="31"/>
      <c r="C637" s="29"/>
      <c r="D637" s="23"/>
      <c r="E637" s="23"/>
      <c r="F637" s="29"/>
      <c r="G637" s="30"/>
      <c r="H637" s="427"/>
      <c r="I637" s="428"/>
      <c r="J637" s="428"/>
      <c r="K637" s="429"/>
      <c r="L637" s="24"/>
      <c r="M637" s="31"/>
      <c r="N637" s="12"/>
      <c r="O637" s="32"/>
      <c r="S637" s="1"/>
      <c r="T637" s="1"/>
    </row>
    <row r="638" spans="1:20" s="51" customFormat="1" ht="12.95" customHeight="1">
      <c r="A638" s="76" t="s">
        <v>13</v>
      </c>
      <c r="B638" s="35"/>
      <c r="C638" s="33"/>
      <c r="D638" s="20"/>
      <c r="E638" s="20"/>
      <c r="F638" s="33"/>
      <c r="G638" s="34"/>
      <c r="H638" s="430"/>
      <c r="I638" s="431"/>
      <c r="J638" s="431"/>
      <c r="K638" s="432"/>
      <c r="L638" s="62">
        <f>SUM(L4:L636)</f>
        <v>0</v>
      </c>
      <c r="M638" s="35"/>
      <c r="N638" s="10"/>
      <c r="O638" s="36"/>
      <c r="S638" s="1"/>
      <c r="T638" s="1"/>
    </row>
    <row r="639" spans="1:20" s="51" customFormat="1" ht="12.95" customHeight="1" thickBot="1">
      <c r="A639" s="15"/>
      <c r="B639" s="50"/>
      <c r="C639" s="77"/>
      <c r="D639" s="25"/>
      <c r="E639" s="25"/>
      <c r="F639" s="77"/>
      <c r="G639" s="78"/>
      <c r="H639" s="441"/>
      <c r="I639" s="442"/>
      <c r="J639" s="442"/>
      <c r="K639" s="443"/>
      <c r="L639" s="63"/>
      <c r="M639" s="50"/>
      <c r="N639" s="16"/>
      <c r="O639" s="79"/>
      <c r="S639" s="1"/>
      <c r="T639" s="1"/>
    </row>
    <row r="640" spans="1:20" s="51" customFormat="1" ht="18" customHeight="1" thickBot="1">
      <c r="A640" s="1"/>
      <c r="B640" s="1"/>
      <c r="C640" s="1"/>
      <c r="D640" s="448"/>
      <c r="E640" s="448"/>
      <c r="F640" s="448"/>
      <c r="G640" s="448"/>
      <c r="H640" s="448"/>
      <c r="I640" s="448"/>
      <c r="J640" s="448"/>
      <c r="K640" s="448"/>
      <c r="L640" s="17"/>
      <c r="M640" s="1"/>
      <c r="N640" s="1"/>
      <c r="O640" s="1"/>
      <c r="S640" s="1"/>
      <c r="T640" s="1"/>
    </row>
    <row r="641" spans="1:20" s="17" customFormat="1" ht="21.95" customHeight="1">
      <c r="A641" s="1"/>
      <c r="B641" s="1"/>
      <c r="C641" s="1"/>
      <c r="D641" s="447"/>
      <c r="E641" s="447"/>
      <c r="F641" s="447"/>
      <c r="G641" s="447"/>
      <c r="H641" s="447"/>
      <c r="I641" s="447"/>
      <c r="J641" s="447"/>
      <c r="K641" s="447"/>
      <c r="M641" s="1"/>
      <c r="N641" s="1"/>
      <c r="O641" s="1"/>
      <c r="P641" s="51"/>
      <c r="Q641" s="51"/>
      <c r="R641" s="51"/>
      <c r="S641" s="1"/>
      <c r="T641" s="1"/>
    </row>
  </sheetData>
  <mergeCells count="644">
    <mergeCell ref="X600:AA600"/>
    <mergeCell ref="X601:AA601"/>
    <mergeCell ref="X602:AA602"/>
    <mergeCell ref="X603:AA603"/>
    <mergeCell ref="X591:AA591"/>
    <mergeCell ref="X592:AA592"/>
    <mergeCell ref="X593:AA593"/>
    <mergeCell ref="X594:AA594"/>
    <mergeCell ref="X595:AA595"/>
    <mergeCell ref="X596:AA596"/>
    <mergeCell ref="X597:AA597"/>
    <mergeCell ref="X598:AA598"/>
    <mergeCell ref="X599:AA599"/>
    <mergeCell ref="R583:S583"/>
    <mergeCell ref="X583:AA583"/>
    <mergeCell ref="X584:AA584"/>
    <mergeCell ref="X585:AA585"/>
    <mergeCell ref="X586:AA586"/>
    <mergeCell ref="X587:AA587"/>
    <mergeCell ref="X588:AA588"/>
    <mergeCell ref="X589:AA589"/>
    <mergeCell ref="X590:AA590"/>
    <mergeCell ref="H15:K15"/>
    <mergeCell ref="H16:K16"/>
    <mergeCell ref="H17:K17"/>
    <mergeCell ref="H6:K6"/>
    <mergeCell ref="H7:K7"/>
    <mergeCell ref="H8:K8"/>
    <mergeCell ref="H9:K9"/>
    <mergeCell ref="H10:K10"/>
    <mergeCell ref="H11:K11"/>
    <mergeCell ref="B3:C3"/>
    <mergeCell ref="D3:F3"/>
    <mergeCell ref="H3:K3"/>
    <mergeCell ref="M3:O3"/>
    <mergeCell ref="H4:K4"/>
    <mergeCell ref="H5:K5"/>
    <mergeCell ref="H12:K12"/>
    <mergeCell ref="H13:K13"/>
    <mergeCell ref="H14:K14"/>
    <mergeCell ref="H29:K29"/>
    <mergeCell ref="H18:K18"/>
    <mergeCell ref="H19:K19"/>
    <mergeCell ref="H20:K20"/>
    <mergeCell ref="H21:K21"/>
    <mergeCell ref="H22:K22"/>
    <mergeCell ref="H23:K23"/>
    <mergeCell ref="H36:K36"/>
    <mergeCell ref="H37:K37"/>
    <mergeCell ref="H24:K24"/>
    <mergeCell ref="H25:K25"/>
    <mergeCell ref="H26:K26"/>
    <mergeCell ref="H27:K27"/>
    <mergeCell ref="H28:K28"/>
    <mergeCell ref="H38:K38"/>
    <mergeCell ref="H39:K39"/>
    <mergeCell ref="H40:K40"/>
    <mergeCell ref="H41:K41"/>
    <mergeCell ref="H30:K30"/>
    <mergeCell ref="H31:K31"/>
    <mergeCell ref="H32:K32"/>
    <mergeCell ref="H33:K33"/>
    <mergeCell ref="H34:K34"/>
    <mergeCell ref="H35:K35"/>
    <mergeCell ref="H48:K48"/>
    <mergeCell ref="H49:K49"/>
    <mergeCell ref="H50:K50"/>
    <mergeCell ref="H51:K51"/>
    <mergeCell ref="H52:K52"/>
    <mergeCell ref="H53:K53"/>
    <mergeCell ref="H42:K42"/>
    <mergeCell ref="H43:K43"/>
    <mergeCell ref="H44:K44"/>
    <mergeCell ref="H45:K45"/>
    <mergeCell ref="H46:K46"/>
    <mergeCell ref="H47:K47"/>
    <mergeCell ref="H60:K60"/>
    <mergeCell ref="H61:K61"/>
    <mergeCell ref="H62:K62"/>
    <mergeCell ref="H63:K63"/>
    <mergeCell ref="D64:K64"/>
    <mergeCell ref="B67:C67"/>
    <mergeCell ref="D67:F67"/>
    <mergeCell ref="H67:K67"/>
    <mergeCell ref="H54:K54"/>
    <mergeCell ref="H55:K55"/>
    <mergeCell ref="H56:K56"/>
    <mergeCell ref="H57:K57"/>
    <mergeCell ref="H58:K58"/>
    <mergeCell ref="H59:K59"/>
    <mergeCell ref="H73:K73"/>
    <mergeCell ref="H74:K74"/>
    <mergeCell ref="H75:K75"/>
    <mergeCell ref="H76:K76"/>
    <mergeCell ref="H77:K77"/>
    <mergeCell ref="H78:K78"/>
    <mergeCell ref="M67:O67"/>
    <mergeCell ref="H68:K68"/>
    <mergeCell ref="H69:K69"/>
    <mergeCell ref="H70:K70"/>
    <mergeCell ref="H71:K71"/>
    <mergeCell ref="H72:K72"/>
    <mergeCell ref="H85:K85"/>
    <mergeCell ref="H86:K86"/>
    <mergeCell ref="H87:K87"/>
    <mergeCell ref="H88:K88"/>
    <mergeCell ref="H89:K89"/>
    <mergeCell ref="H90:K90"/>
    <mergeCell ref="H79:K79"/>
    <mergeCell ref="H80:K80"/>
    <mergeCell ref="H81:K81"/>
    <mergeCell ref="H82:K82"/>
    <mergeCell ref="H83:K83"/>
    <mergeCell ref="H84:K84"/>
    <mergeCell ref="H97:K97"/>
    <mergeCell ref="H98:K98"/>
    <mergeCell ref="H99:K99"/>
    <mergeCell ref="H100:K100"/>
    <mergeCell ref="H101:K101"/>
    <mergeCell ref="H102:K102"/>
    <mergeCell ref="H91:K91"/>
    <mergeCell ref="H92:K92"/>
    <mergeCell ref="H93:K93"/>
    <mergeCell ref="H94:K94"/>
    <mergeCell ref="H95:K95"/>
    <mergeCell ref="H96:K96"/>
    <mergeCell ref="H109:K109"/>
    <mergeCell ref="H110:K110"/>
    <mergeCell ref="H111:K111"/>
    <mergeCell ref="H112:K112"/>
    <mergeCell ref="H113:K113"/>
    <mergeCell ref="H114:K114"/>
    <mergeCell ref="H103:K103"/>
    <mergeCell ref="H104:K104"/>
    <mergeCell ref="H105:K105"/>
    <mergeCell ref="H106:K106"/>
    <mergeCell ref="H107:K107"/>
    <mergeCell ref="H108:K108"/>
    <mergeCell ref="M131:O131"/>
    <mergeCell ref="H121:K121"/>
    <mergeCell ref="H122:K122"/>
    <mergeCell ref="H123:K123"/>
    <mergeCell ref="H124:K124"/>
    <mergeCell ref="H125:K125"/>
    <mergeCell ref="H126:K126"/>
    <mergeCell ref="H115:K115"/>
    <mergeCell ref="H116:K116"/>
    <mergeCell ref="H117:K117"/>
    <mergeCell ref="H118:K118"/>
    <mergeCell ref="H119:K119"/>
    <mergeCell ref="H120:K120"/>
    <mergeCell ref="H132:K132"/>
    <mergeCell ref="H133:K133"/>
    <mergeCell ref="H134:K134"/>
    <mergeCell ref="H135:K135"/>
    <mergeCell ref="H136:K136"/>
    <mergeCell ref="H137:K137"/>
    <mergeCell ref="H127:K127"/>
    <mergeCell ref="D128:K128"/>
    <mergeCell ref="B131:C131"/>
    <mergeCell ref="D131:F131"/>
    <mergeCell ref="H131:K131"/>
    <mergeCell ref="H144:K144"/>
    <mergeCell ref="H145:K145"/>
    <mergeCell ref="H146:K146"/>
    <mergeCell ref="H147:K147"/>
    <mergeCell ref="H148:K148"/>
    <mergeCell ref="H149:K149"/>
    <mergeCell ref="H138:K138"/>
    <mergeCell ref="H139:K139"/>
    <mergeCell ref="H140:K140"/>
    <mergeCell ref="H141:K141"/>
    <mergeCell ref="H142:K142"/>
    <mergeCell ref="H143:K143"/>
    <mergeCell ref="H156:K156"/>
    <mergeCell ref="H157:K157"/>
    <mergeCell ref="H158:K158"/>
    <mergeCell ref="H159:K159"/>
    <mergeCell ref="H160:K160"/>
    <mergeCell ref="H161:K161"/>
    <mergeCell ref="H150:K150"/>
    <mergeCell ref="H151:K151"/>
    <mergeCell ref="H152:K152"/>
    <mergeCell ref="H153:K153"/>
    <mergeCell ref="H154:K154"/>
    <mergeCell ref="H155:K155"/>
    <mergeCell ref="H168:K168"/>
    <mergeCell ref="H169:K169"/>
    <mergeCell ref="H170:K170"/>
    <mergeCell ref="H171:K171"/>
    <mergeCell ref="H172:K172"/>
    <mergeCell ref="H173:K173"/>
    <mergeCell ref="H162:K162"/>
    <mergeCell ref="H163:K163"/>
    <mergeCell ref="H164:K164"/>
    <mergeCell ref="H165:K165"/>
    <mergeCell ref="H166:K166"/>
    <mergeCell ref="H167:K167"/>
    <mergeCell ref="H180:K180"/>
    <mergeCell ref="H181:K181"/>
    <mergeCell ref="H182:K182"/>
    <mergeCell ref="H183:K183"/>
    <mergeCell ref="H184:K184"/>
    <mergeCell ref="H185:K185"/>
    <mergeCell ref="H174:K174"/>
    <mergeCell ref="H175:K175"/>
    <mergeCell ref="H176:K176"/>
    <mergeCell ref="H177:K177"/>
    <mergeCell ref="H178:K178"/>
    <mergeCell ref="H179:K179"/>
    <mergeCell ref="H196:K196"/>
    <mergeCell ref="D192:K192"/>
    <mergeCell ref="B195:C195"/>
    <mergeCell ref="D195:F195"/>
    <mergeCell ref="H195:K195"/>
    <mergeCell ref="M195:O195"/>
    <mergeCell ref="H250:K250"/>
    <mergeCell ref="H186:K186"/>
    <mergeCell ref="H187:K187"/>
    <mergeCell ref="H188:K188"/>
    <mergeCell ref="H189:K189"/>
    <mergeCell ref="H190:K190"/>
    <mergeCell ref="H191:K191"/>
    <mergeCell ref="H203:K203"/>
    <mergeCell ref="H204:K204"/>
    <mergeCell ref="H205:K205"/>
    <mergeCell ref="H206:K206"/>
    <mergeCell ref="H207:K207"/>
    <mergeCell ref="H208:K208"/>
    <mergeCell ref="H197:K197"/>
    <mergeCell ref="H198:K198"/>
    <mergeCell ref="H199:K199"/>
    <mergeCell ref="H200:K200"/>
    <mergeCell ref="H201:K201"/>
    <mergeCell ref="H221:K221"/>
    <mergeCell ref="H222:K222"/>
    <mergeCell ref="H223:K223"/>
    <mergeCell ref="H224:K224"/>
    <mergeCell ref="H225:K225"/>
    <mergeCell ref="H226:K226"/>
    <mergeCell ref="H202:K202"/>
    <mergeCell ref="H215:K215"/>
    <mergeCell ref="H216:K216"/>
    <mergeCell ref="H217:K217"/>
    <mergeCell ref="H218:K218"/>
    <mergeCell ref="H219:K219"/>
    <mergeCell ref="H220:K220"/>
    <mergeCell ref="H209:K209"/>
    <mergeCell ref="H210:K210"/>
    <mergeCell ref="H211:K211"/>
    <mergeCell ref="H212:K212"/>
    <mergeCell ref="H213:K213"/>
    <mergeCell ref="H214:K214"/>
    <mergeCell ref="H233:K233"/>
    <mergeCell ref="H234:K234"/>
    <mergeCell ref="H235:K235"/>
    <mergeCell ref="H236:K236"/>
    <mergeCell ref="H237:K237"/>
    <mergeCell ref="H238:K238"/>
    <mergeCell ref="H227:K227"/>
    <mergeCell ref="H228:K228"/>
    <mergeCell ref="H229:K229"/>
    <mergeCell ref="H230:K230"/>
    <mergeCell ref="H231:K231"/>
    <mergeCell ref="H232:K232"/>
    <mergeCell ref="B251:C251"/>
    <mergeCell ref="H262:K262"/>
    <mergeCell ref="H263:K263"/>
    <mergeCell ref="H239:K239"/>
    <mergeCell ref="H240:K240"/>
    <mergeCell ref="H241:K241"/>
    <mergeCell ref="H242:K242"/>
    <mergeCell ref="H243:K243"/>
    <mergeCell ref="H244:K244"/>
    <mergeCell ref="B259:C259"/>
    <mergeCell ref="B253:C253"/>
    <mergeCell ref="M259:O259"/>
    <mergeCell ref="H314:K314"/>
    <mergeCell ref="H315:K315"/>
    <mergeCell ref="H245:K245"/>
    <mergeCell ref="H246:K246"/>
    <mergeCell ref="H247:K247"/>
    <mergeCell ref="H248:K248"/>
    <mergeCell ref="H249:K249"/>
    <mergeCell ref="D256:K256"/>
    <mergeCell ref="H251:K251"/>
    <mergeCell ref="H252:K252"/>
    <mergeCell ref="H253:K253"/>
    <mergeCell ref="H254:K254"/>
    <mergeCell ref="H255:K255"/>
    <mergeCell ref="H286:K286"/>
    <mergeCell ref="H287:K287"/>
    <mergeCell ref="H288:K288"/>
    <mergeCell ref="H289:K289"/>
    <mergeCell ref="H290:K290"/>
    <mergeCell ref="H260:K260"/>
    <mergeCell ref="H261:K261"/>
    <mergeCell ref="D259:F259"/>
    <mergeCell ref="H259:K259"/>
    <mergeCell ref="H280:K280"/>
    <mergeCell ref="H281:K281"/>
    <mergeCell ref="H282:K282"/>
    <mergeCell ref="H283:K283"/>
    <mergeCell ref="H284:K284"/>
    <mergeCell ref="H285:K285"/>
    <mergeCell ref="H264:K264"/>
    <mergeCell ref="H265:K265"/>
    <mergeCell ref="H266:K266"/>
    <mergeCell ref="H267:K267"/>
    <mergeCell ref="H274:K274"/>
    <mergeCell ref="H275:K275"/>
    <mergeCell ref="H276:K276"/>
    <mergeCell ref="H277:K277"/>
    <mergeCell ref="H278:K278"/>
    <mergeCell ref="H279:K279"/>
    <mergeCell ref="H268:K268"/>
    <mergeCell ref="H269:K269"/>
    <mergeCell ref="H270:K270"/>
    <mergeCell ref="H271:K271"/>
    <mergeCell ref="H272:K272"/>
    <mergeCell ref="H273:K273"/>
    <mergeCell ref="H300:K300"/>
    <mergeCell ref="H302:K302"/>
    <mergeCell ref="H303:K303"/>
    <mergeCell ref="H292:K292"/>
    <mergeCell ref="H293:K293"/>
    <mergeCell ref="H294:K294"/>
    <mergeCell ref="H295:K295"/>
    <mergeCell ref="H297:K297"/>
    <mergeCell ref="H291:K291"/>
    <mergeCell ref="B323:C323"/>
    <mergeCell ref="D323:F323"/>
    <mergeCell ref="H323:K323"/>
    <mergeCell ref="H304:K304"/>
    <mergeCell ref="H305:K305"/>
    <mergeCell ref="H306:K306"/>
    <mergeCell ref="H307:K307"/>
    <mergeCell ref="H308:K308"/>
    <mergeCell ref="H309:K309"/>
    <mergeCell ref="H319:K319"/>
    <mergeCell ref="H310:K310"/>
    <mergeCell ref="H311:K311"/>
    <mergeCell ref="H312:K312"/>
    <mergeCell ref="H313:K313"/>
    <mergeCell ref="D320:K320"/>
    <mergeCell ref="H316:K316"/>
    <mergeCell ref="H317:K317"/>
    <mergeCell ref="H318:K318"/>
    <mergeCell ref="M323:O323"/>
    <mergeCell ref="H378:K378"/>
    <mergeCell ref="H379:K379"/>
    <mergeCell ref="H380:K380"/>
    <mergeCell ref="H333:K333"/>
    <mergeCell ref="H334:K334"/>
    <mergeCell ref="H347:K347"/>
    <mergeCell ref="H348:K348"/>
    <mergeCell ref="H349:K349"/>
    <mergeCell ref="H350:K350"/>
    <mergeCell ref="H351:K351"/>
    <mergeCell ref="H352:K352"/>
    <mergeCell ref="H365:K365"/>
    <mergeCell ref="H345:K345"/>
    <mergeCell ref="H346:K346"/>
    <mergeCell ref="H335:K335"/>
    <mergeCell ref="H336:K336"/>
    <mergeCell ref="H337:K337"/>
    <mergeCell ref="H338:K338"/>
    <mergeCell ref="H339:K339"/>
    <mergeCell ref="H340:K340"/>
    <mergeCell ref="H353:K353"/>
    <mergeCell ref="H324:K324"/>
    <mergeCell ref="H325:K325"/>
    <mergeCell ref="H326:K326"/>
    <mergeCell ref="H327:K327"/>
    <mergeCell ref="H328:K328"/>
    <mergeCell ref="H341:K341"/>
    <mergeCell ref="H342:K342"/>
    <mergeCell ref="H343:K343"/>
    <mergeCell ref="H344:K344"/>
    <mergeCell ref="H366:K366"/>
    <mergeCell ref="H367:K367"/>
    <mergeCell ref="H329:K329"/>
    <mergeCell ref="H330:K330"/>
    <mergeCell ref="H331:K331"/>
    <mergeCell ref="H332:K332"/>
    <mergeCell ref="H354:K354"/>
    <mergeCell ref="H355:K355"/>
    <mergeCell ref="H356:K356"/>
    <mergeCell ref="H357:K357"/>
    <mergeCell ref="H358:K358"/>
    <mergeCell ref="H368:K368"/>
    <mergeCell ref="H369:K369"/>
    <mergeCell ref="H370:K370"/>
    <mergeCell ref="H359:K359"/>
    <mergeCell ref="H360:K360"/>
    <mergeCell ref="H361:K361"/>
    <mergeCell ref="H362:K362"/>
    <mergeCell ref="H363:K363"/>
    <mergeCell ref="H364:K364"/>
    <mergeCell ref="H377:K377"/>
    <mergeCell ref="D384:K384"/>
    <mergeCell ref="B387:C387"/>
    <mergeCell ref="D387:F387"/>
    <mergeCell ref="H387:K387"/>
    <mergeCell ref="M387:O387"/>
    <mergeCell ref="H371:K371"/>
    <mergeCell ref="H372:K372"/>
    <mergeCell ref="H373:K373"/>
    <mergeCell ref="H374:K374"/>
    <mergeCell ref="H375:K375"/>
    <mergeCell ref="H376:K376"/>
    <mergeCell ref="H383:K383"/>
    <mergeCell ref="H381:K381"/>
    <mergeCell ref="H382:K382"/>
    <mergeCell ref="H394:K394"/>
    <mergeCell ref="H395:K395"/>
    <mergeCell ref="H396:K396"/>
    <mergeCell ref="H397:K397"/>
    <mergeCell ref="H398:K398"/>
    <mergeCell ref="H399:K399"/>
    <mergeCell ref="H388:K388"/>
    <mergeCell ref="H389:K389"/>
    <mergeCell ref="H390:K390"/>
    <mergeCell ref="H391:K391"/>
    <mergeCell ref="H392:K392"/>
    <mergeCell ref="H393:K393"/>
    <mergeCell ref="H406:K406"/>
    <mergeCell ref="H407:K407"/>
    <mergeCell ref="H408:K408"/>
    <mergeCell ref="H409:K409"/>
    <mergeCell ref="H410:K410"/>
    <mergeCell ref="H411:K411"/>
    <mergeCell ref="H400:K400"/>
    <mergeCell ref="H401:K401"/>
    <mergeCell ref="H402:K402"/>
    <mergeCell ref="H403:K403"/>
    <mergeCell ref="H404:K404"/>
    <mergeCell ref="H405:K405"/>
    <mergeCell ref="H418:K418"/>
    <mergeCell ref="H419:K419"/>
    <mergeCell ref="H420:K420"/>
    <mergeCell ref="H421:K421"/>
    <mergeCell ref="H422:K422"/>
    <mergeCell ref="H423:K423"/>
    <mergeCell ref="H412:K412"/>
    <mergeCell ref="H413:K413"/>
    <mergeCell ref="H414:K414"/>
    <mergeCell ref="H415:K415"/>
    <mergeCell ref="H416:K416"/>
    <mergeCell ref="H417:K417"/>
    <mergeCell ref="H430:K430"/>
    <mergeCell ref="H431:K431"/>
    <mergeCell ref="H432:K432"/>
    <mergeCell ref="H433:K433"/>
    <mergeCell ref="H434:K434"/>
    <mergeCell ref="H435:K435"/>
    <mergeCell ref="H424:K424"/>
    <mergeCell ref="H425:K425"/>
    <mergeCell ref="H426:K426"/>
    <mergeCell ref="H427:K427"/>
    <mergeCell ref="H428:K428"/>
    <mergeCell ref="H429:K429"/>
    <mergeCell ref="H452:K452"/>
    <mergeCell ref="D448:K448"/>
    <mergeCell ref="B451:C451"/>
    <mergeCell ref="D451:F451"/>
    <mergeCell ref="H451:K451"/>
    <mergeCell ref="M451:O451"/>
    <mergeCell ref="H506:K506"/>
    <mergeCell ref="H436:K436"/>
    <mergeCell ref="H437:K437"/>
    <mergeCell ref="H438:K438"/>
    <mergeCell ref="H439:K439"/>
    <mergeCell ref="H440:K440"/>
    <mergeCell ref="H441:K441"/>
    <mergeCell ref="H442:K442"/>
    <mergeCell ref="H443:K443"/>
    <mergeCell ref="H444:K444"/>
    <mergeCell ref="H445:K445"/>
    <mergeCell ref="H446:K446"/>
    <mergeCell ref="H447:K447"/>
    <mergeCell ref="H459:K459"/>
    <mergeCell ref="H460:K460"/>
    <mergeCell ref="H461:K461"/>
    <mergeCell ref="H462:K462"/>
    <mergeCell ref="H463:K463"/>
    <mergeCell ref="H464:K464"/>
    <mergeCell ref="H453:K453"/>
    <mergeCell ref="H454:K454"/>
    <mergeCell ref="H455:K455"/>
    <mergeCell ref="H456:K456"/>
    <mergeCell ref="H457:K457"/>
    <mergeCell ref="H458:K458"/>
    <mergeCell ref="H471:K471"/>
    <mergeCell ref="H472:K472"/>
    <mergeCell ref="H473:K473"/>
    <mergeCell ref="H474:K474"/>
    <mergeCell ref="H475:K475"/>
    <mergeCell ref="H476:K476"/>
    <mergeCell ref="H465:K465"/>
    <mergeCell ref="H466:K466"/>
    <mergeCell ref="H467:K467"/>
    <mergeCell ref="H468:K468"/>
    <mergeCell ref="H469:K469"/>
    <mergeCell ref="H470:K470"/>
    <mergeCell ref="H483:K483"/>
    <mergeCell ref="H484:K484"/>
    <mergeCell ref="H485:K485"/>
    <mergeCell ref="H486:K486"/>
    <mergeCell ref="H487:K487"/>
    <mergeCell ref="H488:K488"/>
    <mergeCell ref="H477:K477"/>
    <mergeCell ref="H478:K478"/>
    <mergeCell ref="H479:K479"/>
    <mergeCell ref="H480:K480"/>
    <mergeCell ref="H481:K481"/>
    <mergeCell ref="H482:K482"/>
    <mergeCell ref="H495:K495"/>
    <mergeCell ref="H496:K496"/>
    <mergeCell ref="H498:K498"/>
    <mergeCell ref="H489:K489"/>
    <mergeCell ref="H490:K490"/>
    <mergeCell ref="H491:K491"/>
    <mergeCell ref="H492:K492"/>
    <mergeCell ref="H493:K493"/>
    <mergeCell ref="H494:K494"/>
    <mergeCell ref="H501:K501"/>
    <mergeCell ref="H504:K504"/>
    <mergeCell ref="D512:K512"/>
    <mergeCell ref="H507:K507"/>
    <mergeCell ref="H508:K508"/>
    <mergeCell ref="H509:K509"/>
    <mergeCell ref="H510:K510"/>
    <mergeCell ref="H511:K511"/>
    <mergeCell ref="M515:O515"/>
    <mergeCell ref="H517:K517"/>
    <mergeCell ref="H520:K520"/>
    <mergeCell ref="B515:C515"/>
    <mergeCell ref="D515:F515"/>
    <mergeCell ref="H515:K515"/>
    <mergeCell ref="H529:K529"/>
    <mergeCell ref="H532:K532"/>
    <mergeCell ref="H522:K522"/>
    <mergeCell ref="H523:K523"/>
    <mergeCell ref="H524:K524"/>
    <mergeCell ref="H526:K526"/>
    <mergeCell ref="H541:K541"/>
    <mergeCell ref="H544:K544"/>
    <mergeCell ref="H535:K535"/>
    <mergeCell ref="H538:K538"/>
    <mergeCell ref="H562:K562"/>
    <mergeCell ref="H553:K553"/>
    <mergeCell ref="H556:K556"/>
    <mergeCell ref="H547:K547"/>
    <mergeCell ref="H550:K550"/>
    <mergeCell ref="H575:K575"/>
    <mergeCell ref="D576:K576"/>
    <mergeCell ref="D641:K641"/>
    <mergeCell ref="B58:C58"/>
    <mergeCell ref="B141:C141"/>
    <mergeCell ref="B148:C148"/>
    <mergeCell ref="B150:C150"/>
    <mergeCell ref="B153:C153"/>
    <mergeCell ref="H569:K569"/>
    <mergeCell ref="H570:K570"/>
    <mergeCell ref="H571:K571"/>
    <mergeCell ref="H572:K572"/>
    <mergeCell ref="H573:K573"/>
    <mergeCell ref="H574:K574"/>
    <mergeCell ref="H564:K564"/>
    <mergeCell ref="H565:K565"/>
    <mergeCell ref="H566:K566"/>
    <mergeCell ref="H567:K567"/>
    <mergeCell ref="H568:K568"/>
    <mergeCell ref="H559:K559"/>
    <mergeCell ref="B579:C579"/>
    <mergeCell ref="D579:F579"/>
    <mergeCell ref="H579:K579"/>
    <mergeCell ref="H595:K595"/>
    <mergeCell ref="M579:O579"/>
    <mergeCell ref="H584:K584"/>
    <mergeCell ref="H587:K587"/>
    <mergeCell ref="H589:K589"/>
    <mergeCell ref="H590:K590"/>
    <mergeCell ref="H591:K591"/>
    <mergeCell ref="H592:K592"/>
    <mergeCell ref="H593:K593"/>
    <mergeCell ref="H594:K594"/>
    <mergeCell ref="H596:K596"/>
    <mergeCell ref="H597:K597"/>
    <mergeCell ref="H598:K598"/>
    <mergeCell ref="H599:K599"/>
    <mergeCell ref="H600:K600"/>
    <mergeCell ref="H601:K601"/>
    <mergeCell ref="H602:K602"/>
    <mergeCell ref="H603:K603"/>
    <mergeCell ref="H604:K604"/>
    <mergeCell ref="H605:K605"/>
    <mergeCell ref="H606:K606"/>
    <mergeCell ref="H614:K614"/>
    <mergeCell ref="H616:K616"/>
    <mergeCell ref="H617:K617"/>
    <mergeCell ref="H618:K618"/>
    <mergeCell ref="H619:K619"/>
    <mergeCell ref="H611:K611"/>
    <mergeCell ref="H620:K620"/>
    <mergeCell ref="H634:K634"/>
    <mergeCell ref="H635:K635"/>
    <mergeCell ref="H636:K636"/>
    <mergeCell ref="H637:K637"/>
    <mergeCell ref="H638:K638"/>
    <mergeCell ref="H621:K621"/>
    <mergeCell ref="H622:K622"/>
    <mergeCell ref="H623:K623"/>
    <mergeCell ref="H624:K624"/>
    <mergeCell ref="H625:K625"/>
    <mergeCell ref="H626:K626"/>
    <mergeCell ref="H627:K627"/>
    <mergeCell ref="H628:K628"/>
    <mergeCell ref="H629:K629"/>
    <mergeCell ref="H639:K639"/>
    <mergeCell ref="D640:K640"/>
    <mergeCell ref="B156:C156"/>
    <mergeCell ref="B159:C159"/>
    <mergeCell ref="B162:C162"/>
    <mergeCell ref="B165:C165"/>
    <mergeCell ref="B168:C168"/>
    <mergeCell ref="B171:C171"/>
    <mergeCell ref="B174:C174"/>
    <mergeCell ref="B177:C177"/>
    <mergeCell ref="B180:C180"/>
    <mergeCell ref="B183:C183"/>
    <mergeCell ref="B186:C186"/>
    <mergeCell ref="B189:C189"/>
    <mergeCell ref="B196:C196"/>
    <mergeCell ref="B199:C199"/>
    <mergeCell ref="B202:C202"/>
    <mergeCell ref="B205:C205"/>
    <mergeCell ref="B208:C208"/>
    <mergeCell ref="B211:C211"/>
    <mergeCell ref="H630:K630"/>
    <mergeCell ref="H631:K631"/>
    <mergeCell ref="H632:K632"/>
    <mergeCell ref="H633:K633"/>
  </mergeCells>
  <phoneticPr fontId="1"/>
  <conditionalFormatting sqref="H584">
    <cfRule type="cellIs" dxfId="58" priority="5" stopIfTrue="1" operator="equal">
      <formula>$L584</formula>
    </cfRule>
  </conditionalFormatting>
  <conditionalFormatting sqref="H611">
    <cfRule type="cellIs" dxfId="57" priority="15" stopIfTrue="1" operator="equal">
      <formula>$L611</formula>
    </cfRule>
  </conditionalFormatting>
  <conditionalFormatting sqref="H4:K63">
    <cfRule type="cellIs" dxfId="56" priority="6" stopIfTrue="1" operator="equal">
      <formula>$L4</formula>
    </cfRule>
  </conditionalFormatting>
  <conditionalFormatting sqref="H68:K127">
    <cfRule type="cellIs" dxfId="55" priority="143" stopIfTrue="1" operator="equal">
      <formula>$L68</formula>
    </cfRule>
  </conditionalFormatting>
  <conditionalFormatting sqref="H132:K191">
    <cfRule type="cellIs" dxfId="54" priority="123" stopIfTrue="1" operator="equal">
      <formula>$L132</formula>
    </cfRule>
  </conditionalFormatting>
  <conditionalFormatting sqref="H196:K255">
    <cfRule type="cellIs" dxfId="53" priority="8" stopIfTrue="1" operator="equal">
      <formula>$L196</formula>
    </cfRule>
  </conditionalFormatting>
  <conditionalFormatting sqref="H260:K319">
    <cfRule type="cellIs" dxfId="52" priority="95" stopIfTrue="1" operator="equal">
      <formula>$L260</formula>
    </cfRule>
  </conditionalFormatting>
  <conditionalFormatting sqref="H324:K383">
    <cfRule type="cellIs" dxfId="51" priority="76" stopIfTrue="1" operator="equal">
      <formula>$L324</formula>
    </cfRule>
  </conditionalFormatting>
  <conditionalFormatting sqref="H388:K447">
    <cfRule type="cellIs" dxfId="50" priority="57" stopIfTrue="1" operator="equal">
      <formula>$L388</formula>
    </cfRule>
  </conditionalFormatting>
  <conditionalFormatting sqref="H452:K497 H498 H499:K500 H501 H502:K503 H504">
    <cfRule type="cellIs" dxfId="49" priority="38" stopIfTrue="1" operator="equal">
      <formula>$L452</formula>
    </cfRule>
  </conditionalFormatting>
  <conditionalFormatting sqref="H505:K511">
    <cfRule type="cellIs" dxfId="48" priority="1" stopIfTrue="1" operator="equal">
      <formula>$L505</formula>
    </cfRule>
  </conditionalFormatting>
  <conditionalFormatting sqref="H516:K516 H517 H518:K519 H520 H521:K525 H526 H527:K528 H529 H530:K531 H532 H533:K534 H535 H536:K537 H538 H539:K540 H541 H542:K543 H544 H545:K546 H547 H548:K549 H550 H551:K552 H553 H554:K555 H556 H557:K558 H559 H560:K561 H562 H563:K575">
    <cfRule type="cellIs" dxfId="47" priority="21" stopIfTrue="1" operator="equal">
      <formula>$L516</formula>
    </cfRule>
  </conditionalFormatting>
  <conditionalFormatting sqref="H580:K583 H585:K586 H587 H612:K613 H614">
    <cfRule type="cellIs" dxfId="46" priority="12" stopIfTrue="1" operator="equal">
      <formula>$L580</formula>
    </cfRule>
  </conditionalFormatting>
  <conditionalFormatting sqref="H588:K610">
    <cfRule type="cellIs" dxfId="45" priority="4" stopIfTrue="1" operator="equal">
      <formula>$L588</formula>
    </cfRule>
  </conditionalFormatting>
  <conditionalFormatting sqref="H615:K639">
    <cfRule type="cellIs" dxfId="44" priority="10" stopIfTrue="1" operator="equal">
      <formula>$L615</formula>
    </cfRule>
  </conditionalFormatting>
  <conditionalFormatting sqref="X583:AA603">
    <cfRule type="cellIs" dxfId="43" priority="7" stopIfTrue="1" operator="equal">
      <formula>$L583</formula>
    </cfRule>
  </conditionalFormatting>
  <printOptions horizontalCentered="1" verticalCentered="1"/>
  <pageMargins left="0.59055118110236227" right="0.39370078740157483" top="0.39370078740157483" bottom="0.19685039370078741" header="0" footer="0"/>
  <pageSetup paperSize="9" orientation="portrait" blackAndWhite="1" r:id="rId1"/>
  <headerFooter alignWithMargins="0"/>
  <rowBreaks count="9" manualBreakCount="9">
    <brk id="64" max="14" man="1"/>
    <brk id="128" max="14" man="1"/>
    <brk id="192" max="14" man="1"/>
    <brk id="256" max="14" man="1"/>
    <brk id="320" max="14" man="1"/>
    <brk id="384" max="14" man="1"/>
    <brk id="448" max="14" man="1"/>
    <brk id="512" max="14" man="1"/>
    <brk id="576" max="14" man="1"/>
  </rowBreaks>
  <ignoredErrors>
    <ignoredError sqref="B327" numberStoredAsText="1"/>
  </ignoredError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406ED4-B5B5-446C-98FD-AE0EBE6632FC}">
  <sheetPr>
    <tabColor rgb="FFFFFF99"/>
  </sheetPr>
  <dimension ref="A1:R65"/>
  <sheetViews>
    <sheetView showGridLines="0" showZeros="0" view="pageBreakPreview" zoomScale="130" zoomScaleNormal="100" zoomScaleSheetLayoutView="130" workbookViewId="0">
      <selection activeCell="H12" sqref="H12:K12"/>
    </sheetView>
  </sheetViews>
  <sheetFormatPr defaultColWidth="9" defaultRowHeight="12.95" customHeight="1"/>
  <cols>
    <col min="1" max="1" width="15.625" style="1" customWidth="1"/>
    <col min="2" max="2" width="10.125" style="1" customWidth="1"/>
    <col min="3" max="3" width="9.625" style="1" customWidth="1"/>
    <col min="4" max="4" width="8.625" style="17" customWidth="1"/>
    <col min="5" max="5" width="1.625" style="17" customWidth="1"/>
    <col min="6" max="6" width="0.875" style="1" customWidth="1"/>
    <col min="7" max="7" width="4.125" style="7" customWidth="1"/>
    <col min="8" max="8" width="2.625" style="7" customWidth="1"/>
    <col min="9" max="9" width="2.125" style="1" customWidth="1"/>
    <col min="10" max="10" width="4.125" style="1" customWidth="1"/>
    <col min="11" max="11" width="2.625" style="1" customWidth="1"/>
    <col min="12" max="12" width="14.125" style="17" customWidth="1"/>
    <col min="13" max="13" width="6.625" style="1" customWidth="1"/>
    <col min="14" max="14" width="3.625" style="1" customWidth="1"/>
    <col min="15" max="15" width="5.625" style="1" customWidth="1"/>
    <col min="16" max="16" width="10" style="51" bestFit="1" customWidth="1"/>
    <col min="17" max="18" width="9.125" style="51" bestFit="1" customWidth="1"/>
    <col min="19" max="19" width="9" style="1" customWidth="1"/>
    <col min="20" max="20" width="9.125" style="1" bestFit="1" customWidth="1"/>
    <col min="21" max="16384" width="9" style="1"/>
  </cols>
  <sheetData>
    <row r="1" spans="1:15" ht="20.100000000000001" customHeight="1" thickBot="1">
      <c r="A1" s="6" t="s">
        <v>10</v>
      </c>
    </row>
    <row r="2" spans="1:15" ht="20.100000000000001" customHeight="1" thickBot="1">
      <c r="A2" s="19" t="str">
        <f>+科目別内訳!A59</f>
        <v>19　昇降機設備</v>
      </c>
      <c r="B2" s="2"/>
      <c r="C2" s="2"/>
      <c r="D2" s="18"/>
      <c r="E2" s="18"/>
      <c r="F2" s="2"/>
      <c r="G2" s="3"/>
      <c r="H2" s="3"/>
      <c r="I2" s="2"/>
      <c r="J2" s="2"/>
      <c r="K2" s="2"/>
      <c r="L2" s="18"/>
      <c r="M2" s="2"/>
      <c r="N2" s="2"/>
      <c r="O2" s="72"/>
    </row>
    <row r="3" spans="1:15" ht="20.100000000000001" customHeight="1" thickBot="1">
      <c r="A3" s="73" t="s">
        <v>5</v>
      </c>
      <c r="B3" s="444" t="s">
        <v>6</v>
      </c>
      <c r="C3" s="445"/>
      <c r="D3" s="444" t="s">
        <v>1</v>
      </c>
      <c r="E3" s="446"/>
      <c r="F3" s="445"/>
      <c r="G3" s="75" t="s">
        <v>2</v>
      </c>
      <c r="H3" s="444" t="s">
        <v>7</v>
      </c>
      <c r="I3" s="446"/>
      <c r="J3" s="446"/>
      <c r="K3" s="445"/>
      <c r="L3" s="74" t="s">
        <v>8</v>
      </c>
      <c r="M3" s="435" t="s">
        <v>4</v>
      </c>
      <c r="N3" s="436"/>
      <c r="O3" s="437"/>
    </row>
    <row r="4" spans="1:15" ht="12.95" customHeight="1">
      <c r="A4" s="66" t="s">
        <v>2119</v>
      </c>
      <c r="B4" s="67" t="s">
        <v>2121</v>
      </c>
      <c r="C4" s="68"/>
      <c r="D4" s="143" t="s">
        <v>78</v>
      </c>
      <c r="E4" s="44"/>
      <c r="F4" s="68"/>
      <c r="G4" s="69" t="s">
        <v>78</v>
      </c>
      <c r="H4" s="427"/>
      <c r="I4" s="428"/>
      <c r="J4" s="428"/>
      <c r="K4" s="429"/>
      <c r="L4" s="64"/>
      <c r="M4" s="152"/>
      <c r="N4" s="8"/>
      <c r="O4" s="71"/>
    </row>
    <row r="5" spans="1:15" ht="12.95" customHeight="1">
      <c r="A5" s="9" t="s">
        <v>2120</v>
      </c>
      <c r="B5" s="35" t="s">
        <v>2122</v>
      </c>
      <c r="C5" s="33"/>
      <c r="D5" s="142">
        <v>1</v>
      </c>
      <c r="E5" s="20"/>
      <c r="F5" s="33"/>
      <c r="G5" s="34" t="s">
        <v>78</v>
      </c>
      <c r="H5" s="430"/>
      <c r="I5" s="431"/>
      <c r="J5" s="431"/>
      <c r="K5" s="432"/>
      <c r="L5" s="62"/>
      <c r="M5" s="550"/>
      <c r="N5" s="551"/>
      <c r="O5" s="552"/>
    </row>
    <row r="6" spans="1:15" ht="12.95" customHeight="1">
      <c r="A6" s="9" t="s">
        <v>78</v>
      </c>
      <c r="B6" s="35" t="s">
        <v>2123</v>
      </c>
      <c r="C6" s="33"/>
      <c r="D6" s="144" t="s">
        <v>78</v>
      </c>
      <c r="E6" s="20"/>
      <c r="F6" s="33"/>
      <c r="G6" s="34" t="s">
        <v>925</v>
      </c>
      <c r="H6" s="424"/>
      <c r="I6" s="425"/>
      <c r="J6" s="425"/>
      <c r="K6" s="426"/>
      <c r="L6" s="65"/>
      <c r="M6" s="174"/>
      <c r="N6" s="10"/>
      <c r="O6" s="36"/>
    </row>
    <row r="7" spans="1:15" ht="12.95" customHeight="1">
      <c r="A7" s="11" t="s">
        <v>78</v>
      </c>
      <c r="B7" s="31" t="s">
        <v>2124</v>
      </c>
      <c r="C7" s="29"/>
      <c r="D7" s="145" t="s">
        <v>78</v>
      </c>
      <c r="E7" s="23"/>
      <c r="F7" s="29"/>
      <c r="G7" s="30" t="s">
        <v>78</v>
      </c>
      <c r="H7" s="427"/>
      <c r="I7" s="428"/>
      <c r="J7" s="428"/>
      <c r="K7" s="429"/>
      <c r="L7" s="64"/>
      <c r="M7" s="31"/>
      <c r="N7" s="12"/>
      <c r="O7" s="32"/>
    </row>
    <row r="8" spans="1:15" ht="12.95" customHeight="1">
      <c r="A8" s="9" t="s">
        <v>78</v>
      </c>
      <c r="B8" s="35" t="s">
        <v>78</v>
      </c>
      <c r="C8" s="33"/>
      <c r="D8" s="144"/>
      <c r="E8" s="20"/>
      <c r="F8" s="33"/>
      <c r="G8" s="34" t="s">
        <v>78</v>
      </c>
      <c r="H8" s="430"/>
      <c r="I8" s="431"/>
      <c r="J8" s="431"/>
      <c r="K8" s="432"/>
      <c r="L8" s="62"/>
      <c r="M8" s="35"/>
      <c r="N8" s="10"/>
      <c r="O8" s="36"/>
    </row>
    <row r="9" spans="1:15" ht="12.95" customHeight="1">
      <c r="A9" s="13" t="s">
        <v>78</v>
      </c>
      <c r="B9" s="37" t="s">
        <v>78</v>
      </c>
      <c r="C9" s="39"/>
      <c r="D9" s="146" t="s">
        <v>78</v>
      </c>
      <c r="E9" s="22"/>
      <c r="F9" s="39"/>
      <c r="G9" s="40" t="s">
        <v>78</v>
      </c>
      <c r="H9" s="424"/>
      <c r="I9" s="425"/>
      <c r="J9" s="425"/>
      <c r="K9" s="426"/>
      <c r="L9" s="65"/>
      <c r="M9" s="37"/>
      <c r="N9" s="14"/>
      <c r="O9" s="38"/>
    </row>
    <row r="10" spans="1:15" ht="12.95" customHeight="1">
      <c r="A10" s="11" t="s">
        <v>2125</v>
      </c>
      <c r="B10" s="31" t="s">
        <v>2126</v>
      </c>
      <c r="C10" s="29"/>
      <c r="D10" s="145" t="s">
        <v>78</v>
      </c>
      <c r="E10" s="23"/>
      <c r="F10" s="29"/>
      <c r="G10" s="30" t="s">
        <v>78</v>
      </c>
      <c r="H10" s="427"/>
      <c r="I10" s="428"/>
      <c r="J10" s="428"/>
      <c r="K10" s="429"/>
      <c r="L10" s="64"/>
      <c r="M10" s="152"/>
      <c r="N10" s="12"/>
      <c r="O10" s="32"/>
    </row>
    <row r="11" spans="1:15" ht="12.95" customHeight="1">
      <c r="A11" s="9" t="s">
        <v>2120</v>
      </c>
      <c r="B11" s="35" t="s">
        <v>2122</v>
      </c>
      <c r="C11" s="33"/>
      <c r="D11" s="144">
        <v>1</v>
      </c>
      <c r="E11" s="20"/>
      <c r="F11" s="33"/>
      <c r="G11" s="34" t="s">
        <v>78</v>
      </c>
      <c r="H11" s="430"/>
      <c r="I11" s="431"/>
      <c r="J11" s="431"/>
      <c r="K11" s="432"/>
      <c r="L11" s="62"/>
      <c r="M11" s="550"/>
      <c r="N11" s="551"/>
      <c r="O11" s="552"/>
    </row>
    <row r="12" spans="1:15" ht="12.95" customHeight="1">
      <c r="A12" s="13" t="s">
        <v>78</v>
      </c>
      <c r="B12" s="37" t="s">
        <v>2127</v>
      </c>
      <c r="C12" s="39"/>
      <c r="D12" s="146" t="s">
        <v>78</v>
      </c>
      <c r="E12" s="22"/>
      <c r="F12" s="39"/>
      <c r="G12" s="40" t="s">
        <v>925</v>
      </c>
      <c r="H12" s="424"/>
      <c r="I12" s="425"/>
      <c r="J12" s="425"/>
      <c r="K12" s="426"/>
      <c r="L12" s="65"/>
      <c r="M12" s="174"/>
      <c r="N12" s="14"/>
      <c r="O12" s="38"/>
    </row>
    <row r="13" spans="1:15" ht="12.95" customHeight="1">
      <c r="A13" s="11" t="s">
        <v>78</v>
      </c>
      <c r="B13" s="31" t="s">
        <v>2124</v>
      </c>
      <c r="C13" s="29"/>
      <c r="D13" s="145" t="s">
        <v>78</v>
      </c>
      <c r="E13" s="20"/>
      <c r="F13" s="33"/>
      <c r="G13" s="30" t="s">
        <v>78</v>
      </c>
      <c r="H13" s="427"/>
      <c r="I13" s="428"/>
      <c r="J13" s="428"/>
      <c r="K13" s="429"/>
      <c r="L13" s="64"/>
      <c r="M13" s="31"/>
      <c r="N13" s="10"/>
      <c r="O13" s="36"/>
    </row>
    <row r="14" spans="1:15" ht="12.95" customHeight="1">
      <c r="A14" s="9" t="s">
        <v>78</v>
      </c>
      <c r="B14" s="35" t="s">
        <v>78</v>
      </c>
      <c r="C14" s="33"/>
      <c r="D14" s="144"/>
      <c r="E14" s="20"/>
      <c r="F14" s="33"/>
      <c r="G14" s="34" t="s">
        <v>78</v>
      </c>
      <c r="H14" s="430"/>
      <c r="I14" s="431"/>
      <c r="J14" s="431"/>
      <c r="K14" s="432"/>
      <c r="L14" s="62">
        <f>ROUNDDOWN(D14*H14,0)</f>
        <v>0</v>
      </c>
      <c r="M14" s="35"/>
      <c r="N14" s="10"/>
      <c r="O14" s="36"/>
    </row>
    <row r="15" spans="1:15" ht="12.95" customHeight="1">
      <c r="A15" s="13" t="s">
        <v>78</v>
      </c>
      <c r="B15" s="37" t="s">
        <v>78</v>
      </c>
      <c r="C15" s="39"/>
      <c r="D15" s="146" t="s">
        <v>78</v>
      </c>
      <c r="E15" s="20"/>
      <c r="F15" s="33"/>
      <c r="G15" s="40" t="s">
        <v>78</v>
      </c>
      <c r="H15" s="424"/>
      <c r="I15" s="425"/>
      <c r="J15" s="425"/>
      <c r="K15" s="426"/>
      <c r="L15" s="65"/>
      <c r="M15" s="37"/>
      <c r="N15" s="10"/>
      <c r="O15" s="36"/>
    </row>
    <row r="16" spans="1:15" ht="12.95" customHeight="1">
      <c r="A16" s="11"/>
      <c r="B16" s="31"/>
      <c r="C16" s="29"/>
      <c r="D16" s="145"/>
      <c r="E16" s="23"/>
      <c r="F16" s="29"/>
      <c r="G16" s="30"/>
      <c r="H16" s="427"/>
      <c r="I16" s="428"/>
      <c r="J16" s="428"/>
      <c r="K16" s="429"/>
      <c r="L16" s="64"/>
      <c r="M16" s="31"/>
      <c r="N16" s="12"/>
      <c r="O16" s="32"/>
    </row>
    <row r="17" spans="1:15" ht="12.95" customHeight="1">
      <c r="A17" s="9"/>
      <c r="B17" s="35"/>
      <c r="C17" s="33"/>
      <c r="D17" s="144"/>
      <c r="E17" s="20"/>
      <c r="F17" s="33"/>
      <c r="G17" s="34"/>
      <c r="H17" s="430"/>
      <c r="I17" s="431"/>
      <c r="J17" s="431"/>
      <c r="K17" s="432"/>
      <c r="L17" s="62">
        <f>ROUNDDOWN(D17*H17,0)</f>
        <v>0</v>
      </c>
      <c r="M17" s="35"/>
      <c r="N17" s="10"/>
      <c r="O17" s="36"/>
    </row>
    <row r="18" spans="1:15" ht="12.95" customHeight="1">
      <c r="A18" s="13"/>
      <c r="B18" s="37"/>
      <c r="C18" s="39"/>
      <c r="D18" s="146"/>
      <c r="E18" s="22"/>
      <c r="F18" s="39"/>
      <c r="G18" s="40"/>
      <c r="H18" s="424"/>
      <c r="I18" s="425"/>
      <c r="J18" s="425"/>
      <c r="K18" s="426"/>
      <c r="L18" s="65"/>
      <c r="M18" s="37"/>
      <c r="N18" s="14"/>
      <c r="O18" s="38"/>
    </row>
    <row r="19" spans="1:15" ht="12.95" customHeight="1">
      <c r="A19" s="11"/>
      <c r="B19" s="31"/>
      <c r="C19" s="29"/>
      <c r="D19" s="145"/>
      <c r="E19" s="23"/>
      <c r="F19" s="29"/>
      <c r="G19" s="30"/>
      <c r="H19" s="427"/>
      <c r="I19" s="428"/>
      <c r="J19" s="428"/>
      <c r="K19" s="429"/>
      <c r="L19" s="64"/>
      <c r="M19" s="31"/>
      <c r="N19" s="12"/>
      <c r="O19" s="32"/>
    </row>
    <row r="20" spans="1:15" ht="12.95" customHeight="1">
      <c r="A20" s="9"/>
      <c r="B20" s="35"/>
      <c r="C20" s="33"/>
      <c r="D20" s="144"/>
      <c r="E20" s="20"/>
      <c r="F20" s="33"/>
      <c r="G20" s="34"/>
      <c r="H20" s="430"/>
      <c r="I20" s="431"/>
      <c r="J20" s="431"/>
      <c r="K20" s="432"/>
      <c r="L20" s="62">
        <f>ROUNDDOWN(D20*H20,0)</f>
        <v>0</v>
      </c>
      <c r="M20" s="35"/>
      <c r="N20" s="10"/>
      <c r="O20" s="36"/>
    </row>
    <row r="21" spans="1:15" ht="12.95" customHeight="1">
      <c r="A21" s="13"/>
      <c r="B21" s="37"/>
      <c r="C21" s="39"/>
      <c r="D21" s="146"/>
      <c r="E21" s="22"/>
      <c r="F21" s="39"/>
      <c r="G21" s="40"/>
      <c r="H21" s="424"/>
      <c r="I21" s="425"/>
      <c r="J21" s="425"/>
      <c r="K21" s="426"/>
      <c r="L21" s="65"/>
      <c r="M21" s="37"/>
      <c r="N21" s="14"/>
      <c r="O21" s="38"/>
    </row>
    <row r="22" spans="1:15" ht="12.95" customHeight="1">
      <c r="A22" s="9"/>
      <c r="B22" s="35"/>
      <c r="C22" s="33"/>
      <c r="D22" s="144"/>
      <c r="E22" s="20"/>
      <c r="F22" s="33"/>
      <c r="G22" s="30"/>
      <c r="H22" s="427"/>
      <c r="I22" s="428"/>
      <c r="J22" s="428"/>
      <c r="K22" s="429"/>
      <c r="L22" s="64"/>
      <c r="M22" s="31"/>
      <c r="N22" s="10"/>
      <c r="O22" s="36"/>
    </row>
    <row r="23" spans="1:15" ht="12.95" customHeight="1">
      <c r="A23" s="9"/>
      <c r="B23" s="35"/>
      <c r="C23" s="33"/>
      <c r="D23" s="144"/>
      <c r="E23" s="20"/>
      <c r="F23" s="33"/>
      <c r="G23" s="34"/>
      <c r="H23" s="430"/>
      <c r="I23" s="431"/>
      <c r="J23" s="431"/>
      <c r="K23" s="432"/>
      <c r="L23" s="62">
        <f>ROUNDDOWN(D23*H23,0)</f>
        <v>0</v>
      </c>
      <c r="M23" s="35"/>
      <c r="N23" s="10"/>
      <c r="O23" s="36"/>
    </row>
    <row r="24" spans="1:15" ht="12.95" customHeight="1">
      <c r="A24" s="9"/>
      <c r="B24" s="35"/>
      <c r="C24" s="33"/>
      <c r="D24" s="144"/>
      <c r="E24" s="20"/>
      <c r="F24" s="33"/>
      <c r="G24" s="40"/>
      <c r="H24" s="430"/>
      <c r="I24" s="431"/>
      <c r="J24" s="431"/>
      <c r="K24" s="432"/>
      <c r="L24" s="21"/>
      <c r="M24" s="37"/>
      <c r="N24" s="10"/>
      <c r="O24" s="36"/>
    </row>
    <row r="25" spans="1:15" ht="12.95" customHeight="1">
      <c r="A25" s="11"/>
      <c r="B25" s="31"/>
      <c r="C25" s="29"/>
      <c r="D25" s="145"/>
      <c r="E25" s="23"/>
      <c r="F25" s="29"/>
      <c r="G25" s="30"/>
      <c r="H25" s="427"/>
      <c r="I25" s="428"/>
      <c r="J25" s="428"/>
      <c r="K25" s="429"/>
      <c r="L25" s="64"/>
      <c r="M25" s="31"/>
      <c r="N25" s="12"/>
      <c r="O25" s="32"/>
    </row>
    <row r="26" spans="1:15" ht="12.95" customHeight="1">
      <c r="A26" s="9"/>
      <c r="B26" s="35"/>
      <c r="C26" s="33"/>
      <c r="D26" s="144"/>
      <c r="E26" s="20"/>
      <c r="F26" s="33"/>
      <c r="G26" s="34"/>
      <c r="H26" s="430"/>
      <c r="I26" s="431"/>
      <c r="J26" s="431"/>
      <c r="K26" s="432"/>
      <c r="L26" s="62">
        <f>ROUNDDOWN(D26*H26,0)</f>
        <v>0</v>
      </c>
      <c r="M26" s="35"/>
      <c r="N26" s="10"/>
      <c r="O26" s="36"/>
    </row>
    <row r="27" spans="1:15" ht="12.95" customHeight="1">
      <c r="A27" s="13"/>
      <c r="B27" s="37"/>
      <c r="C27" s="39"/>
      <c r="D27" s="146"/>
      <c r="E27" s="22"/>
      <c r="F27" s="39"/>
      <c r="G27" s="40"/>
      <c r="H27" s="424"/>
      <c r="I27" s="425"/>
      <c r="J27" s="425"/>
      <c r="K27" s="426"/>
      <c r="L27" s="65"/>
      <c r="M27" s="37"/>
      <c r="N27" s="14"/>
      <c r="O27" s="38"/>
    </row>
    <row r="28" spans="1:15" ht="12.95" customHeight="1">
      <c r="A28" s="11"/>
      <c r="B28" s="31"/>
      <c r="C28" s="29"/>
      <c r="D28" s="145"/>
      <c r="E28" s="23"/>
      <c r="F28" s="29"/>
      <c r="G28" s="30"/>
      <c r="H28" s="427"/>
      <c r="I28" s="428"/>
      <c r="J28" s="428"/>
      <c r="K28" s="429"/>
      <c r="L28" s="64"/>
      <c r="M28" s="31"/>
      <c r="N28" s="12"/>
      <c r="O28" s="32"/>
    </row>
    <row r="29" spans="1:15" ht="12.95" customHeight="1">
      <c r="A29" s="9"/>
      <c r="B29" s="35"/>
      <c r="C29" s="33"/>
      <c r="D29" s="144"/>
      <c r="E29" s="20"/>
      <c r="F29" s="33"/>
      <c r="G29" s="34"/>
      <c r="H29" s="430"/>
      <c r="I29" s="431"/>
      <c r="J29" s="431"/>
      <c r="K29" s="432"/>
      <c r="L29" s="62">
        <f>ROUNDDOWN(D29*H29,0)</f>
        <v>0</v>
      </c>
      <c r="M29" s="35"/>
      <c r="N29" s="10"/>
      <c r="O29" s="36"/>
    </row>
    <row r="30" spans="1:15" ht="12.95" customHeight="1">
      <c r="A30" s="13"/>
      <c r="B30" s="37"/>
      <c r="C30" s="39"/>
      <c r="D30" s="146"/>
      <c r="E30" s="22"/>
      <c r="F30" s="39"/>
      <c r="G30" s="40"/>
      <c r="H30" s="424"/>
      <c r="I30" s="425"/>
      <c r="J30" s="425"/>
      <c r="K30" s="426"/>
      <c r="L30" s="65"/>
      <c r="M30" s="37"/>
      <c r="N30" s="14"/>
      <c r="O30" s="38"/>
    </row>
    <row r="31" spans="1:15" ht="12.95" customHeight="1">
      <c r="A31" s="11"/>
      <c r="B31" s="31"/>
      <c r="C31" s="29"/>
      <c r="D31" s="145"/>
      <c r="E31" s="23"/>
      <c r="F31" s="29"/>
      <c r="G31" s="30"/>
      <c r="H31" s="427"/>
      <c r="I31" s="428"/>
      <c r="J31" s="428"/>
      <c r="K31" s="429"/>
      <c r="L31" s="64"/>
      <c r="M31" s="31"/>
      <c r="N31" s="12"/>
      <c r="O31" s="32"/>
    </row>
    <row r="32" spans="1:15" ht="12.95" customHeight="1">
      <c r="A32" s="9"/>
      <c r="B32" s="35"/>
      <c r="C32" s="33"/>
      <c r="D32" s="144"/>
      <c r="E32" s="20"/>
      <c r="F32" s="33"/>
      <c r="G32" s="34"/>
      <c r="H32" s="430"/>
      <c r="I32" s="431"/>
      <c r="J32" s="431"/>
      <c r="K32" s="432"/>
      <c r="L32" s="62"/>
      <c r="M32" s="35"/>
      <c r="N32" s="10"/>
      <c r="O32" s="36"/>
    </row>
    <row r="33" spans="1:15" ht="12.95" customHeight="1">
      <c r="A33" s="13"/>
      <c r="B33" s="37"/>
      <c r="C33" s="39"/>
      <c r="D33" s="146"/>
      <c r="E33" s="22"/>
      <c r="F33" s="39"/>
      <c r="G33" s="40"/>
      <c r="H33" s="424"/>
      <c r="I33" s="425"/>
      <c r="J33" s="425"/>
      <c r="K33" s="426"/>
      <c r="L33" s="65"/>
      <c r="M33" s="37"/>
      <c r="N33" s="14"/>
      <c r="O33" s="38"/>
    </row>
    <row r="34" spans="1:15" ht="12.95" customHeight="1">
      <c r="A34" s="9"/>
      <c r="B34" s="35"/>
      <c r="C34" s="33"/>
      <c r="D34" s="144"/>
      <c r="E34" s="20"/>
      <c r="F34" s="33"/>
      <c r="G34" s="34"/>
      <c r="H34" s="427"/>
      <c r="I34" s="428"/>
      <c r="J34" s="428"/>
      <c r="K34" s="429"/>
      <c r="L34" s="64"/>
      <c r="M34" s="35"/>
      <c r="N34" s="10"/>
      <c r="O34" s="36"/>
    </row>
    <row r="35" spans="1:15" ht="12.95" customHeight="1">
      <c r="A35" s="9"/>
      <c r="B35" s="35"/>
      <c r="C35" s="33"/>
      <c r="D35" s="144"/>
      <c r="E35" s="20"/>
      <c r="F35" s="33"/>
      <c r="G35" s="34"/>
      <c r="H35" s="430"/>
      <c r="I35" s="431"/>
      <c r="J35" s="431"/>
      <c r="K35" s="432"/>
      <c r="L35" s="62">
        <f>ROUNDDOWN(D35*H35,0)</f>
        <v>0</v>
      </c>
      <c r="M35" s="35"/>
      <c r="N35" s="10"/>
      <c r="O35" s="36"/>
    </row>
    <row r="36" spans="1:15" ht="12.95" customHeight="1">
      <c r="A36" s="9"/>
      <c r="B36" s="37"/>
      <c r="C36" s="33"/>
      <c r="D36" s="144"/>
      <c r="E36" s="20"/>
      <c r="F36" s="33"/>
      <c r="G36" s="34"/>
      <c r="H36" s="424"/>
      <c r="I36" s="425"/>
      <c r="J36" s="425"/>
      <c r="K36" s="426"/>
      <c r="L36" s="65"/>
      <c r="M36" s="35"/>
      <c r="N36" s="10"/>
      <c r="O36" s="36"/>
    </row>
    <row r="37" spans="1:15" ht="12.95" customHeight="1">
      <c r="A37" s="11"/>
      <c r="B37" s="31"/>
      <c r="C37" s="29"/>
      <c r="D37" s="145"/>
      <c r="E37" s="23"/>
      <c r="F37" s="29"/>
      <c r="G37" s="30"/>
      <c r="H37" s="427"/>
      <c r="I37" s="428"/>
      <c r="J37" s="428"/>
      <c r="K37" s="429"/>
      <c r="L37" s="64"/>
      <c r="M37" s="31"/>
      <c r="N37" s="12"/>
      <c r="O37" s="32"/>
    </row>
    <row r="38" spans="1:15" ht="12.95" customHeight="1">
      <c r="A38" s="9"/>
      <c r="B38" s="35"/>
      <c r="C38" s="33"/>
      <c r="D38" s="144"/>
      <c r="E38" s="20"/>
      <c r="F38" s="33"/>
      <c r="G38" s="34"/>
      <c r="H38" s="430"/>
      <c r="I38" s="431"/>
      <c r="J38" s="431"/>
      <c r="K38" s="432"/>
      <c r="L38" s="62">
        <f>ROUNDDOWN(D38*H38,0)</f>
        <v>0</v>
      </c>
      <c r="M38" s="35"/>
      <c r="N38" s="10"/>
      <c r="O38" s="36"/>
    </row>
    <row r="39" spans="1:15" ht="12.95" customHeight="1">
      <c r="A39" s="13"/>
      <c r="B39" s="37"/>
      <c r="C39" s="39"/>
      <c r="D39" s="146"/>
      <c r="E39" s="22"/>
      <c r="F39" s="39"/>
      <c r="G39" s="40"/>
      <c r="H39" s="424"/>
      <c r="I39" s="425"/>
      <c r="J39" s="425"/>
      <c r="K39" s="426"/>
      <c r="L39" s="65"/>
      <c r="M39" s="37"/>
      <c r="N39" s="14"/>
      <c r="O39" s="38"/>
    </row>
    <row r="40" spans="1:15" ht="12.95" customHeight="1">
      <c r="A40" s="9"/>
      <c r="B40" s="35"/>
      <c r="C40" s="33"/>
      <c r="D40" s="144"/>
      <c r="E40" s="20"/>
      <c r="F40" s="33"/>
      <c r="G40" s="34"/>
      <c r="H40" s="427"/>
      <c r="I40" s="428"/>
      <c r="J40" s="428"/>
      <c r="K40" s="429"/>
      <c r="L40" s="64"/>
      <c r="M40" s="35"/>
      <c r="N40" s="10"/>
      <c r="O40" s="36"/>
    </row>
    <row r="41" spans="1:15" ht="12.95" customHeight="1">
      <c r="A41" s="9"/>
      <c r="B41" s="35"/>
      <c r="C41" s="33"/>
      <c r="D41" s="144"/>
      <c r="E41" s="20"/>
      <c r="F41" s="33"/>
      <c r="G41" s="34"/>
      <c r="H41" s="430"/>
      <c r="I41" s="431"/>
      <c r="J41" s="431"/>
      <c r="K41" s="432"/>
      <c r="L41" s="62">
        <f>ROUNDDOWN(D41*H41,0)</f>
        <v>0</v>
      </c>
      <c r="M41" s="35"/>
      <c r="N41" s="10"/>
      <c r="O41" s="36"/>
    </row>
    <row r="42" spans="1:15" ht="12.95" customHeight="1">
      <c r="A42" s="9"/>
      <c r="B42" s="37"/>
      <c r="C42" s="33"/>
      <c r="D42" s="144"/>
      <c r="E42" s="20"/>
      <c r="F42" s="33"/>
      <c r="G42" s="34"/>
      <c r="H42" s="424"/>
      <c r="I42" s="425"/>
      <c r="J42" s="425"/>
      <c r="K42" s="426"/>
      <c r="L42" s="65"/>
      <c r="M42" s="35"/>
      <c r="N42" s="10"/>
      <c r="O42" s="36"/>
    </row>
    <row r="43" spans="1:15" ht="12.95" customHeight="1">
      <c r="A43" s="11"/>
      <c r="B43" s="31"/>
      <c r="C43" s="29"/>
      <c r="D43" s="145"/>
      <c r="E43" s="23"/>
      <c r="F43" s="29"/>
      <c r="G43" s="30"/>
      <c r="H43" s="427"/>
      <c r="I43" s="428"/>
      <c r="J43" s="428"/>
      <c r="K43" s="429"/>
      <c r="L43" s="64"/>
      <c r="M43" s="31"/>
      <c r="N43" s="12"/>
      <c r="O43" s="32"/>
    </row>
    <row r="44" spans="1:15" ht="12.95" customHeight="1">
      <c r="A44" s="9"/>
      <c r="B44" s="35"/>
      <c r="C44" s="269"/>
      <c r="D44" s="144"/>
      <c r="E44" s="20"/>
      <c r="F44" s="33"/>
      <c r="G44" s="34"/>
      <c r="H44" s="430"/>
      <c r="I44" s="431"/>
      <c r="J44" s="431"/>
      <c r="K44" s="432"/>
      <c r="L44" s="62">
        <f>ROUNDDOWN(D44*H44,0)</f>
        <v>0</v>
      </c>
      <c r="M44" s="35"/>
      <c r="N44" s="10"/>
      <c r="O44" s="36"/>
    </row>
    <row r="45" spans="1:15" ht="12.95" customHeight="1">
      <c r="A45" s="13"/>
      <c r="B45" s="37"/>
      <c r="C45" s="39"/>
      <c r="D45" s="146"/>
      <c r="E45" s="22"/>
      <c r="F45" s="39"/>
      <c r="G45" s="40"/>
      <c r="H45" s="424"/>
      <c r="I45" s="425"/>
      <c r="J45" s="425"/>
      <c r="K45" s="426"/>
      <c r="L45" s="65"/>
      <c r="M45" s="37"/>
      <c r="N45" s="14"/>
      <c r="O45" s="38"/>
    </row>
    <row r="46" spans="1:15" ht="12.95" customHeight="1">
      <c r="A46" s="9"/>
      <c r="B46" s="35"/>
      <c r="C46" s="33"/>
      <c r="D46" s="144"/>
      <c r="E46" s="20"/>
      <c r="F46" s="33"/>
      <c r="G46" s="34"/>
      <c r="H46" s="427"/>
      <c r="I46" s="428"/>
      <c r="J46" s="428"/>
      <c r="K46" s="429"/>
      <c r="L46" s="64"/>
      <c r="M46" s="35"/>
      <c r="N46" s="10"/>
      <c r="O46" s="36"/>
    </row>
    <row r="47" spans="1:15" ht="12.95" customHeight="1">
      <c r="A47" s="9"/>
      <c r="B47" s="35"/>
      <c r="C47" s="33"/>
      <c r="D47" s="144"/>
      <c r="E47" s="20"/>
      <c r="F47" s="33"/>
      <c r="G47" s="34"/>
      <c r="H47" s="430"/>
      <c r="I47" s="431"/>
      <c r="J47" s="431"/>
      <c r="K47" s="432"/>
      <c r="L47" s="62">
        <f>ROUNDDOWN(D47*H47,0)</f>
        <v>0</v>
      </c>
      <c r="M47" s="35"/>
      <c r="N47" s="10"/>
      <c r="O47" s="36"/>
    </row>
    <row r="48" spans="1:15" ht="12.95" customHeight="1">
      <c r="A48" s="9"/>
      <c r="B48" s="35"/>
      <c r="C48" s="33"/>
      <c r="D48" s="144"/>
      <c r="E48" s="20"/>
      <c r="F48" s="33"/>
      <c r="G48" s="34"/>
      <c r="H48" s="424"/>
      <c r="I48" s="425"/>
      <c r="J48" s="425"/>
      <c r="K48" s="426"/>
      <c r="L48" s="65"/>
      <c r="M48" s="35"/>
      <c r="N48" s="10"/>
      <c r="O48" s="36"/>
    </row>
    <row r="49" spans="1:15" ht="12.95" customHeight="1">
      <c r="A49" s="11"/>
      <c r="B49" s="31"/>
      <c r="C49" s="29"/>
      <c r="D49" s="145"/>
      <c r="E49" s="23"/>
      <c r="F49" s="29"/>
      <c r="G49" s="30"/>
      <c r="H49" s="427"/>
      <c r="I49" s="428"/>
      <c r="J49" s="428"/>
      <c r="K49" s="429"/>
      <c r="L49" s="64"/>
      <c r="M49" s="31"/>
      <c r="N49" s="12"/>
      <c r="O49" s="32"/>
    </row>
    <row r="50" spans="1:15" ht="12.95" customHeight="1">
      <c r="A50" s="9"/>
      <c r="B50" s="35"/>
      <c r="C50" s="33"/>
      <c r="D50" s="144"/>
      <c r="E50" s="20"/>
      <c r="F50" s="33"/>
      <c r="G50" s="34"/>
      <c r="H50" s="430"/>
      <c r="I50" s="431"/>
      <c r="J50" s="431"/>
      <c r="K50" s="432"/>
      <c r="L50" s="62">
        <f>ROUNDDOWN(D50*H50,0)</f>
        <v>0</v>
      </c>
      <c r="M50" s="35"/>
      <c r="N50" s="10"/>
      <c r="O50" s="36"/>
    </row>
    <row r="51" spans="1:15" ht="12.95" customHeight="1">
      <c r="A51" s="13"/>
      <c r="B51" s="37"/>
      <c r="C51" s="39"/>
      <c r="D51" s="146"/>
      <c r="E51" s="22"/>
      <c r="F51" s="39"/>
      <c r="G51" s="40"/>
      <c r="H51" s="424"/>
      <c r="I51" s="425"/>
      <c r="J51" s="425"/>
      <c r="K51" s="426"/>
      <c r="L51" s="65"/>
      <c r="M51" s="37"/>
      <c r="N51" s="14"/>
      <c r="O51" s="38"/>
    </row>
    <row r="52" spans="1:15" ht="12.95" customHeight="1">
      <c r="A52" s="9"/>
      <c r="B52" s="35"/>
      <c r="C52" s="33"/>
      <c r="D52" s="144"/>
      <c r="E52" s="20"/>
      <c r="F52" s="33"/>
      <c r="G52" s="34"/>
      <c r="H52" s="427"/>
      <c r="I52" s="428"/>
      <c r="J52" s="428"/>
      <c r="K52" s="429"/>
      <c r="L52" s="64"/>
      <c r="M52" s="35"/>
      <c r="N52" s="10"/>
      <c r="O52" s="36"/>
    </row>
    <row r="53" spans="1:15" ht="12.95" customHeight="1">
      <c r="A53" s="9"/>
      <c r="B53" s="35"/>
      <c r="C53" s="33"/>
      <c r="D53" s="144"/>
      <c r="E53" s="20"/>
      <c r="F53" s="33"/>
      <c r="G53" s="34"/>
      <c r="H53" s="430"/>
      <c r="I53" s="431"/>
      <c r="J53" s="431"/>
      <c r="K53" s="432"/>
      <c r="L53" s="62">
        <f>ROUNDDOWN(D53*H53,0)</f>
        <v>0</v>
      </c>
      <c r="M53" s="35"/>
      <c r="N53" s="10"/>
      <c r="O53" s="36"/>
    </row>
    <row r="54" spans="1:15" ht="12.95" customHeight="1">
      <c r="A54" s="9"/>
      <c r="B54" s="35"/>
      <c r="C54" s="33"/>
      <c r="D54" s="144"/>
      <c r="E54" s="20"/>
      <c r="F54" s="33"/>
      <c r="G54" s="34"/>
      <c r="H54" s="424"/>
      <c r="I54" s="425"/>
      <c r="J54" s="425"/>
      <c r="K54" s="426"/>
      <c r="L54" s="65"/>
      <c r="M54" s="35"/>
      <c r="N54" s="10"/>
      <c r="O54" s="36"/>
    </row>
    <row r="55" spans="1:15" ht="12.95" customHeight="1">
      <c r="A55" s="11"/>
      <c r="B55" s="31"/>
      <c r="C55" s="29"/>
      <c r="D55" s="145"/>
      <c r="E55" s="23"/>
      <c r="F55" s="29"/>
      <c r="G55" s="30"/>
      <c r="H55" s="427"/>
      <c r="I55" s="428"/>
      <c r="J55" s="428"/>
      <c r="K55" s="429"/>
      <c r="L55" s="64"/>
      <c r="M55" s="31"/>
      <c r="N55" s="12"/>
      <c r="O55" s="32"/>
    </row>
    <row r="56" spans="1:15" ht="12.95" customHeight="1">
      <c r="A56" s="9"/>
      <c r="B56" s="35"/>
      <c r="C56" s="33"/>
      <c r="D56" s="144"/>
      <c r="E56" s="20"/>
      <c r="F56" s="33"/>
      <c r="G56" s="34"/>
      <c r="H56" s="430"/>
      <c r="I56" s="431"/>
      <c r="J56" s="431"/>
      <c r="K56" s="432"/>
      <c r="L56" s="62">
        <f>ROUNDDOWN(D56*H56,0)</f>
        <v>0</v>
      </c>
      <c r="M56" s="35"/>
      <c r="N56" s="10"/>
      <c r="O56" s="36"/>
    </row>
    <row r="57" spans="1:15" ht="12.95" customHeight="1">
      <c r="A57" s="13"/>
      <c r="B57" s="37"/>
      <c r="C57" s="39"/>
      <c r="D57" s="146"/>
      <c r="E57" s="22"/>
      <c r="F57" s="39"/>
      <c r="G57" s="40"/>
      <c r="H57" s="424"/>
      <c r="I57" s="425"/>
      <c r="J57" s="425"/>
      <c r="K57" s="426"/>
      <c r="L57" s="65"/>
      <c r="M57" s="37"/>
      <c r="N57" s="14"/>
      <c r="O57" s="38"/>
    </row>
    <row r="58" spans="1:15" ht="12.95" customHeight="1">
      <c r="A58" s="11"/>
      <c r="B58" s="31"/>
      <c r="C58" s="29"/>
      <c r="D58" s="145"/>
      <c r="E58" s="23"/>
      <c r="F58" s="29"/>
      <c r="G58" s="30"/>
      <c r="H58" s="427"/>
      <c r="I58" s="428"/>
      <c r="J58" s="428"/>
      <c r="K58" s="429"/>
      <c r="L58" s="64"/>
      <c r="M58" s="31"/>
      <c r="N58" s="12"/>
      <c r="O58" s="32"/>
    </row>
    <row r="59" spans="1:15" ht="12.95" customHeight="1">
      <c r="A59" s="9"/>
      <c r="B59" s="35"/>
      <c r="C59" s="33"/>
      <c r="D59" s="144"/>
      <c r="E59" s="20"/>
      <c r="F59" s="33"/>
      <c r="G59" s="34"/>
      <c r="H59" s="430"/>
      <c r="I59" s="431"/>
      <c r="J59" s="431"/>
      <c r="K59" s="432"/>
      <c r="L59" s="62">
        <f>ROUNDDOWN(D59*H59,0)</f>
        <v>0</v>
      </c>
      <c r="M59" s="35"/>
      <c r="N59" s="10"/>
      <c r="O59" s="36"/>
    </row>
    <row r="60" spans="1:15" ht="12.95" customHeight="1">
      <c r="A60" s="13"/>
      <c r="B60" s="37"/>
      <c r="C60" s="39"/>
      <c r="D60" s="146"/>
      <c r="E60" s="22"/>
      <c r="F60" s="39"/>
      <c r="G60" s="40"/>
      <c r="H60" s="424"/>
      <c r="I60" s="425"/>
      <c r="J60" s="425"/>
      <c r="K60" s="426"/>
      <c r="L60" s="65"/>
      <c r="M60" s="37"/>
      <c r="N60" s="14"/>
      <c r="O60" s="38"/>
    </row>
    <row r="61" spans="1:15" ht="12.95" customHeight="1">
      <c r="A61" s="11"/>
      <c r="B61" s="31"/>
      <c r="C61" s="29"/>
      <c r="D61" s="23"/>
      <c r="E61" s="23"/>
      <c r="F61" s="29"/>
      <c r="G61" s="30"/>
      <c r="H61" s="427"/>
      <c r="I61" s="428"/>
      <c r="J61" s="428"/>
      <c r="K61" s="429"/>
      <c r="L61" s="24"/>
      <c r="M61" s="31"/>
      <c r="N61" s="12"/>
      <c r="O61" s="32"/>
    </row>
    <row r="62" spans="1:15" ht="12.95" customHeight="1">
      <c r="A62" s="76" t="s">
        <v>13</v>
      </c>
      <c r="B62" s="35"/>
      <c r="C62" s="33"/>
      <c r="D62" s="20"/>
      <c r="E62" s="20"/>
      <c r="F62" s="33"/>
      <c r="G62" s="34"/>
      <c r="H62" s="430"/>
      <c r="I62" s="431"/>
      <c r="J62" s="431"/>
      <c r="K62" s="432"/>
      <c r="L62" s="62">
        <f>SUM(L4:L60)</f>
        <v>0</v>
      </c>
      <c r="M62" s="550">
        <f>SUM(M4:O60)</f>
        <v>0</v>
      </c>
      <c r="N62" s="551"/>
      <c r="O62" s="552"/>
    </row>
    <row r="63" spans="1:15" ht="12.95" customHeight="1" thickBot="1">
      <c r="A63" s="15"/>
      <c r="B63" s="50"/>
      <c r="C63" s="77"/>
      <c r="D63" s="25"/>
      <c r="E63" s="25"/>
      <c r="F63" s="77"/>
      <c r="G63" s="78"/>
      <c r="H63" s="441"/>
      <c r="I63" s="442"/>
      <c r="J63" s="442"/>
      <c r="K63" s="443"/>
      <c r="L63" s="63"/>
      <c r="M63" s="50"/>
      <c r="N63" s="16"/>
      <c r="O63" s="79"/>
    </row>
    <row r="64" spans="1:15" ht="18" customHeight="1" thickBot="1">
      <c r="D64" s="448"/>
      <c r="E64" s="448"/>
      <c r="F64" s="448"/>
      <c r="G64" s="448"/>
      <c r="H64" s="448"/>
      <c r="I64" s="448"/>
      <c r="J64" s="448"/>
      <c r="K64" s="448"/>
    </row>
    <row r="65" spans="4:11" ht="21.95" customHeight="1">
      <c r="D65" s="447"/>
      <c r="E65" s="447"/>
      <c r="F65" s="447"/>
      <c r="G65" s="447"/>
      <c r="H65" s="447"/>
      <c r="I65" s="447"/>
      <c r="J65" s="447"/>
      <c r="K65" s="447"/>
    </row>
  </sheetData>
  <mergeCells count="69">
    <mergeCell ref="H5:K5"/>
    <mergeCell ref="B3:C3"/>
    <mergeCell ref="D3:F3"/>
    <mergeCell ref="H3:K3"/>
    <mergeCell ref="M3:O3"/>
    <mergeCell ref="H4:K4"/>
    <mergeCell ref="M5:O5"/>
    <mergeCell ref="H17:K17"/>
    <mergeCell ref="H6:K6"/>
    <mergeCell ref="H7:K7"/>
    <mergeCell ref="H8:K8"/>
    <mergeCell ref="H9:K9"/>
    <mergeCell ref="H10:K10"/>
    <mergeCell ref="H11:K11"/>
    <mergeCell ref="H12:K12"/>
    <mergeCell ref="H13:K13"/>
    <mergeCell ref="H14:K14"/>
    <mergeCell ref="H15:K15"/>
    <mergeCell ref="H16:K16"/>
    <mergeCell ref="H29:K29"/>
    <mergeCell ref="H18:K18"/>
    <mergeCell ref="H19:K19"/>
    <mergeCell ref="H20:K20"/>
    <mergeCell ref="H21:K21"/>
    <mergeCell ref="H22:K22"/>
    <mergeCell ref="H23:K23"/>
    <mergeCell ref="H24:K24"/>
    <mergeCell ref="H25:K25"/>
    <mergeCell ref="H26:K26"/>
    <mergeCell ref="H27:K27"/>
    <mergeCell ref="H28:K28"/>
    <mergeCell ref="H41:K41"/>
    <mergeCell ref="H30:K30"/>
    <mergeCell ref="H31:K31"/>
    <mergeCell ref="H32:K32"/>
    <mergeCell ref="H33:K33"/>
    <mergeCell ref="H34:K34"/>
    <mergeCell ref="H35:K35"/>
    <mergeCell ref="H36:K36"/>
    <mergeCell ref="H37:K37"/>
    <mergeCell ref="H38:K38"/>
    <mergeCell ref="H39:K39"/>
    <mergeCell ref="H40:K40"/>
    <mergeCell ref="H48:K48"/>
    <mergeCell ref="H49:K49"/>
    <mergeCell ref="H50:K50"/>
    <mergeCell ref="H51:K51"/>
    <mergeCell ref="H52:K52"/>
    <mergeCell ref="H43:K43"/>
    <mergeCell ref="H44:K44"/>
    <mergeCell ref="H45:K45"/>
    <mergeCell ref="H46:K46"/>
    <mergeCell ref="H47:K47"/>
    <mergeCell ref="M11:O11"/>
    <mergeCell ref="M62:O62"/>
    <mergeCell ref="D65:K65"/>
    <mergeCell ref="H54:K54"/>
    <mergeCell ref="H55:K55"/>
    <mergeCell ref="H56:K56"/>
    <mergeCell ref="H57:K57"/>
    <mergeCell ref="H58:K58"/>
    <mergeCell ref="H59:K59"/>
    <mergeCell ref="H60:K60"/>
    <mergeCell ref="H61:K61"/>
    <mergeCell ref="H62:K62"/>
    <mergeCell ref="H63:K63"/>
    <mergeCell ref="D64:K64"/>
    <mergeCell ref="H53:K53"/>
    <mergeCell ref="H42:K42"/>
  </mergeCells>
  <phoneticPr fontId="1"/>
  <conditionalFormatting sqref="H4:K63">
    <cfRule type="cellIs" dxfId="42" priority="1" stopIfTrue="1" operator="equal">
      <formula>$L4</formula>
    </cfRule>
  </conditionalFormatting>
  <printOptions horizontalCentered="1" verticalCentered="1"/>
  <pageMargins left="0.59055118110236227" right="0.39370078740157483" top="0.39370078740157483" bottom="0.19685039370078741" header="0" footer="0"/>
  <pageSetup paperSize="9" orientation="portrait" blackAndWhite="1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1830C6-8382-4E73-B069-5F187AB8EE6F}">
  <sheetPr>
    <tabColor rgb="FFFFFF99"/>
  </sheetPr>
  <dimension ref="A1:R129"/>
  <sheetViews>
    <sheetView showGridLines="0" showZeros="0" view="pageBreakPreview" zoomScaleNormal="100" zoomScaleSheetLayoutView="100" workbookViewId="0">
      <selection activeCell="H12" sqref="H12:K12"/>
    </sheetView>
  </sheetViews>
  <sheetFormatPr defaultColWidth="9" defaultRowHeight="12.95" customHeight="1"/>
  <cols>
    <col min="1" max="1" width="15.625" style="1" customWidth="1"/>
    <col min="2" max="2" width="10.125" style="1" customWidth="1"/>
    <col min="3" max="3" width="9.625" style="1" customWidth="1"/>
    <col min="4" max="4" width="8.625" style="17" customWidth="1"/>
    <col min="5" max="5" width="1.625" style="17" customWidth="1"/>
    <col min="6" max="6" width="0.875" style="1" customWidth="1"/>
    <col min="7" max="7" width="4.125" style="7" customWidth="1"/>
    <col min="8" max="8" width="2.625" style="7" customWidth="1"/>
    <col min="9" max="9" width="2.125" style="1" customWidth="1"/>
    <col min="10" max="10" width="4.125" style="1" customWidth="1"/>
    <col min="11" max="11" width="2.625" style="1" customWidth="1"/>
    <col min="12" max="12" width="14.125" style="17" customWidth="1"/>
    <col min="13" max="13" width="6.625" style="1" customWidth="1"/>
    <col min="14" max="14" width="3.625" style="1" customWidth="1"/>
    <col min="15" max="15" width="5.625" style="1" customWidth="1"/>
    <col min="16" max="16" width="10" style="51" bestFit="1" customWidth="1"/>
    <col min="17" max="18" width="9.125" style="51" bestFit="1" customWidth="1"/>
    <col min="19" max="19" width="9" style="1" customWidth="1"/>
    <col min="20" max="20" width="9.125" style="1" bestFit="1" customWidth="1"/>
    <col min="21" max="16384" width="9" style="1"/>
  </cols>
  <sheetData>
    <row r="1" spans="1:15" ht="20.100000000000001" customHeight="1" thickBot="1">
      <c r="A1" s="6" t="s">
        <v>10</v>
      </c>
    </row>
    <row r="2" spans="1:15" ht="20.100000000000001" customHeight="1" thickBot="1">
      <c r="A2" s="19" t="str">
        <f>+科目別内訳!A62</f>
        <v>20　公用車車庫</v>
      </c>
      <c r="B2" s="2"/>
      <c r="C2" s="2"/>
      <c r="D2" s="18"/>
      <c r="E2" s="18"/>
      <c r="F2" s="2"/>
      <c r="G2" s="3"/>
      <c r="H2" s="3"/>
      <c r="I2" s="2"/>
      <c r="J2" s="2"/>
      <c r="K2" s="2"/>
      <c r="L2" s="18"/>
      <c r="M2" s="2"/>
      <c r="N2" s="2"/>
      <c r="O2" s="72"/>
    </row>
    <row r="3" spans="1:15" ht="20.100000000000001" customHeight="1" thickBot="1">
      <c r="A3" s="73" t="s">
        <v>5</v>
      </c>
      <c r="B3" s="444" t="s">
        <v>6</v>
      </c>
      <c r="C3" s="445"/>
      <c r="D3" s="444" t="s">
        <v>1</v>
      </c>
      <c r="E3" s="446"/>
      <c r="F3" s="445"/>
      <c r="G3" s="75" t="s">
        <v>2</v>
      </c>
      <c r="H3" s="444" t="s">
        <v>7</v>
      </c>
      <c r="I3" s="446"/>
      <c r="J3" s="446"/>
      <c r="K3" s="445"/>
      <c r="L3" s="74" t="s">
        <v>8</v>
      </c>
      <c r="M3" s="435" t="s">
        <v>4</v>
      </c>
      <c r="N3" s="436"/>
      <c r="O3" s="437"/>
    </row>
    <row r="4" spans="1:15" ht="12.95" customHeight="1">
      <c r="A4" s="66" t="s">
        <v>926</v>
      </c>
      <c r="B4" s="67" t="s">
        <v>78</v>
      </c>
      <c r="C4" s="68"/>
      <c r="D4" s="145" t="s">
        <v>78</v>
      </c>
      <c r="E4" s="44"/>
      <c r="F4" s="68"/>
      <c r="G4" s="69" t="s">
        <v>78</v>
      </c>
      <c r="H4" s="438"/>
      <c r="I4" s="439"/>
      <c r="J4" s="439"/>
      <c r="K4" s="440"/>
      <c r="L4" s="70"/>
      <c r="M4" s="153"/>
      <c r="N4" s="8"/>
      <c r="O4" s="71"/>
    </row>
    <row r="5" spans="1:15" ht="12.95" customHeight="1">
      <c r="A5" s="9" t="s">
        <v>78</v>
      </c>
      <c r="B5" s="35" t="s">
        <v>78</v>
      </c>
      <c r="C5" s="33"/>
      <c r="D5" s="144">
        <v>4</v>
      </c>
      <c r="E5" s="20"/>
      <c r="F5" s="33"/>
      <c r="G5" s="34" t="s">
        <v>78</v>
      </c>
      <c r="H5" s="430"/>
      <c r="I5" s="431"/>
      <c r="J5" s="431"/>
      <c r="K5" s="432"/>
      <c r="L5" s="62"/>
      <c r="M5" s="154"/>
      <c r="N5" s="10"/>
      <c r="O5" s="36"/>
    </row>
    <row r="6" spans="1:15" ht="12.95" customHeight="1">
      <c r="A6" s="9" t="s">
        <v>78</v>
      </c>
      <c r="B6" s="35" t="s">
        <v>78</v>
      </c>
      <c r="C6" s="33"/>
      <c r="D6" s="146" t="s">
        <v>78</v>
      </c>
      <c r="E6" s="20"/>
      <c r="F6" s="33"/>
      <c r="G6" s="34" t="s">
        <v>169</v>
      </c>
      <c r="H6" s="430"/>
      <c r="I6" s="431"/>
      <c r="J6" s="431"/>
      <c r="K6" s="432"/>
      <c r="L6" s="21"/>
      <c r="M6" s="154"/>
      <c r="N6" s="10"/>
      <c r="O6" s="36"/>
    </row>
    <row r="7" spans="1:15" ht="12.95" customHeight="1">
      <c r="A7" s="11" t="s">
        <v>927</v>
      </c>
      <c r="B7" s="31" t="s">
        <v>78</v>
      </c>
      <c r="C7" s="29"/>
      <c r="D7" s="145" t="s">
        <v>78</v>
      </c>
      <c r="E7" s="23"/>
      <c r="F7" s="29"/>
      <c r="G7" s="30" t="s">
        <v>78</v>
      </c>
      <c r="H7" s="427"/>
      <c r="I7" s="428"/>
      <c r="J7" s="428"/>
      <c r="K7" s="429"/>
      <c r="L7" s="64"/>
      <c r="M7" s="152"/>
      <c r="N7" s="12"/>
      <c r="O7" s="32"/>
    </row>
    <row r="8" spans="1:15" ht="12.95" customHeight="1">
      <c r="A8" s="9" t="s">
        <v>78</v>
      </c>
      <c r="B8" s="35" t="s">
        <v>78</v>
      </c>
      <c r="C8" s="33"/>
      <c r="D8" s="144">
        <v>8</v>
      </c>
      <c r="E8" s="20"/>
      <c r="F8" s="33"/>
      <c r="G8" s="34" t="s">
        <v>78</v>
      </c>
      <c r="H8" s="430"/>
      <c r="I8" s="431"/>
      <c r="J8" s="431"/>
      <c r="K8" s="432"/>
      <c r="L8" s="62"/>
      <c r="M8" s="154"/>
      <c r="N8" s="10"/>
      <c r="O8" s="36"/>
    </row>
    <row r="9" spans="1:15" ht="12.95" customHeight="1">
      <c r="A9" s="13" t="s">
        <v>78</v>
      </c>
      <c r="B9" s="37" t="s">
        <v>78</v>
      </c>
      <c r="C9" s="39"/>
      <c r="D9" s="146" t="s">
        <v>78</v>
      </c>
      <c r="E9" s="22"/>
      <c r="F9" s="39"/>
      <c r="G9" s="40" t="s">
        <v>169</v>
      </c>
      <c r="H9" s="424"/>
      <c r="I9" s="425"/>
      <c r="J9" s="425"/>
      <c r="K9" s="426"/>
      <c r="L9" s="65"/>
      <c r="M9" s="155"/>
      <c r="N9" s="14"/>
      <c r="O9" s="38"/>
    </row>
    <row r="10" spans="1:15" ht="12.95" customHeight="1">
      <c r="A10" s="11" t="s">
        <v>80</v>
      </c>
      <c r="B10" s="31" t="s">
        <v>928</v>
      </c>
      <c r="C10" s="29"/>
      <c r="D10" s="145" t="s">
        <v>78</v>
      </c>
      <c r="E10" s="23"/>
      <c r="F10" s="29"/>
      <c r="G10" s="30" t="s">
        <v>78</v>
      </c>
      <c r="H10" s="427"/>
      <c r="I10" s="428"/>
      <c r="J10" s="428"/>
      <c r="K10" s="429"/>
      <c r="L10" s="64"/>
      <c r="M10" s="152"/>
      <c r="N10" s="12"/>
      <c r="O10" s="32"/>
    </row>
    <row r="11" spans="1:15" ht="12.95" customHeight="1">
      <c r="A11" s="9" t="s">
        <v>78</v>
      </c>
      <c r="B11" s="35" t="s">
        <v>78</v>
      </c>
      <c r="C11" s="33"/>
      <c r="D11" s="144">
        <v>111</v>
      </c>
      <c r="E11" s="20"/>
      <c r="F11" s="33"/>
      <c r="G11" s="34" t="s">
        <v>78</v>
      </c>
      <c r="H11" s="430"/>
      <c r="I11" s="431"/>
      <c r="J11" s="431"/>
      <c r="K11" s="432"/>
      <c r="L11" s="62"/>
      <c r="M11" s="154"/>
      <c r="N11" s="10"/>
      <c r="O11" s="36"/>
    </row>
    <row r="12" spans="1:15" ht="12.95" customHeight="1">
      <c r="A12" s="13" t="s">
        <v>78</v>
      </c>
      <c r="B12" s="37" t="s">
        <v>78</v>
      </c>
      <c r="C12" s="39"/>
      <c r="D12" s="146" t="s">
        <v>78</v>
      </c>
      <c r="E12" s="22"/>
      <c r="F12" s="39"/>
      <c r="G12" s="40" t="s">
        <v>79</v>
      </c>
      <c r="H12" s="424"/>
      <c r="I12" s="425"/>
      <c r="J12" s="425"/>
      <c r="K12" s="426"/>
      <c r="L12" s="65"/>
      <c r="M12" s="155"/>
      <c r="N12" s="14"/>
      <c r="O12" s="38"/>
    </row>
    <row r="13" spans="1:15" ht="12.95" customHeight="1">
      <c r="A13" s="11" t="s">
        <v>85</v>
      </c>
      <c r="B13" s="31" t="s">
        <v>928</v>
      </c>
      <c r="C13" s="29"/>
      <c r="D13" s="145" t="s">
        <v>78</v>
      </c>
      <c r="E13" s="20"/>
      <c r="F13" s="33"/>
      <c r="G13" s="30" t="s">
        <v>78</v>
      </c>
      <c r="H13" s="427"/>
      <c r="I13" s="428"/>
      <c r="J13" s="428"/>
      <c r="K13" s="429"/>
      <c r="L13" s="64"/>
      <c r="M13" s="152"/>
      <c r="N13" s="10"/>
      <c r="O13" s="36"/>
    </row>
    <row r="14" spans="1:15" ht="12.95" customHeight="1">
      <c r="A14" s="9" t="s">
        <v>78</v>
      </c>
      <c r="B14" s="35" t="s">
        <v>78</v>
      </c>
      <c r="C14" s="33"/>
      <c r="D14" s="144">
        <v>111</v>
      </c>
      <c r="E14" s="20"/>
      <c r="F14" s="33"/>
      <c r="G14" s="34" t="s">
        <v>78</v>
      </c>
      <c r="H14" s="430"/>
      <c r="I14" s="431"/>
      <c r="J14" s="431"/>
      <c r="K14" s="432"/>
      <c r="L14" s="62"/>
      <c r="M14" s="154"/>
      <c r="N14" s="10"/>
      <c r="O14" s="36"/>
    </row>
    <row r="15" spans="1:15" ht="12.95" customHeight="1">
      <c r="A15" s="13" t="s">
        <v>78</v>
      </c>
      <c r="B15" s="37" t="s">
        <v>78</v>
      </c>
      <c r="C15" s="39"/>
      <c r="D15" s="146" t="s">
        <v>78</v>
      </c>
      <c r="E15" s="20"/>
      <c r="F15" s="33"/>
      <c r="G15" s="40" t="s">
        <v>79</v>
      </c>
      <c r="H15" s="424"/>
      <c r="I15" s="425"/>
      <c r="J15" s="425"/>
      <c r="K15" s="426"/>
      <c r="L15" s="65"/>
      <c r="M15" s="155"/>
      <c r="N15" s="10"/>
      <c r="O15" s="36"/>
    </row>
    <row r="16" spans="1:15" ht="12.95" customHeight="1">
      <c r="A16" s="11" t="s">
        <v>86</v>
      </c>
      <c r="B16" s="31" t="s">
        <v>928</v>
      </c>
      <c r="C16" s="29"/>
      <c r="D16" s="145" t="s">
        <v>78</v>
      </c>
      <c r="E16" s="23"/>
      <c r="F16" s="29"/>
      <c r="G16" s="30" t="s">
        <v>78</v>
      </c>
      <c r="H16" s="427"/>
      <c r="I16" s="428"/>
      <c r="J16" s="428"/>
      <c r="K16" s="429"/>
      <c r="L16" s="64"/>
      <c r="M16" s="152"/>
      <c r="N16" s="12"/>
      <c r="O16" s="32"/>
    </row>
    <row r="17" spans="1:15" ht="12.95" customHeight="1">
      <c r="A17" s="9" t="s">
        <v>78</v>
      </c>
      <c r="B17" s="35" t="s">
        <v>78</v>
      </c>
      <c r="C17" s="33"/>
      <c r="D17" s="144">
        <v>111</v>
      </c>
      <c r="E17" s="20"/>
      <c r="F17" s="33"/>
      <c r="G17" s="34" t="s">
        <v>78</v>
      </c>
      <c r="H17" s="430"/>
      <c r="I17" s="431"/>
      <c r="J17" s="431"/>
      <c r="K17" s="432"/>
      <c r="L17" s="62"/>
      <c r="M17" s="154"/>
      <c r="N17" s="10"/>
      <c r="O17" s="36"/>
    </row>
    <row r="18" spans="1:15" ht="12.95" customHeight="1">
      <c r="A18" s="13" t="s">
        <v>78</v>
      </c>
      <c r="B18" s="37" t="s">
        <v>78</v>
      </c>
      <c r="C18" s="39"/>
      <c r="D18" s="146" t="s">
        <v>78</v>
      </c>
      <c r="E18" s="22"/>
      <c r="F18" s="39"/>
      <c r="G18" s="40" t="s">
        <v>79</v>
      </c>
      <c r="H18" s="424"/>
      <c r="I18" s="425"/>
      <c r="J18" s="425"/>
      <c r="K18" s="426"/>
      <c r="L18" s="65"/>
      <c r="M18" s="155"/>
      <c r="N18" s="14"/>
      <c r="O18" s="38"/>
    </row>
    <row r="19" spans="1:15" ht="12.95" customHeight="1">
      <c r="A19" s="11" t="s">
        <v>1281</v>
      </c>
      <c r="B19" s="31" t="s">
        <v>970</v>
      </c>
      <c r="C19" s="29"/>
      <c r="D19" s="145"/>
      <c r="E19" s="23"/>
      <c r="F19" s="29"/>
      <c r="G19" s="30"/>
      <c r="H19" s="427"/>
      <c r="I19" s="428"/>
      <c r="J19" s="428"/>
      <c r="K19" s="429"/>
      <c r="L19" s="64"/>
      <c r="M19" s="31"/>
      <c r="N19" s="12"/>
      <c r="O19" s="32"/>
    </row>
    <row r="20" spans="1:15" ht="12.95" customHeight="1">
      <c r="A20" s="9"/>
      <c r="B20" s="35"/>
      <c r="C20" s="33"/>
      <c r="D20" s="144">
        <v>62.3</v>
      </c>
      <c r="E20" s="20"/>
      <c r="F20" s="33"/>
      <c r="G20" s="34"/>
      <c r="H20" s="430"/>
      <c r="I20" s="431"/>
      <c r="J20" s="431"/>
      <c r="K20" s="432"/>
      <c r="L20" s="62"/>
      <c r="M20" s="35"/>
      <c r="N20" s="10"/>
      <c r="O20" s="36"/>
    </row>
    <row r="21" spans="1:15" ht="12.95" customHeight="1">
      <c r="A21" s="13"/>
      <c r="B21" s="37"/>
      <c r="C21" s="39"/>
      <c r="D21" s="146"/>
      <c r="E21" s="22"/>
      <c r="F21" s="39"/>
      <c r="G21" s="40" t="s">
        <v>971</v>
      </c>
      <c r="H21" s="424"/>
      <c r="I21" s="425"/>
      <c r="J21" s="425"/>
      <c r="K21" s="426"/>
      <c r="L21" s="65"/>
      <c r="M21" s="37"/>
      <c r="N21" s="14"/>
      <c r="O21" s="38"/>
    </row>
    <row r="22" spans="1:15" ht="12.95" customHeight="1">
      <c r="A22" s="9" t="s">
        <v>972</v>
      </c>
      <c r="B22" s="35" t="s">
        <v>970</v>
      </c>
      <c r="C22" s="33"/>
      <c r="D22" s="145"/>
      <c r="E22" s="20"/>
      <c r="F22" s="33"/>
      <c r="G22" s="30"/>
      <c r="H22" s="427"/>
      <c r="I22" s="428"/>
      <c r="J22" s="428"/>
      <c r="K22" s="429"/>
      <c r="L22" s="64"/>
      <c r="M22" s="31"/>
      <c r="N22" s="10"/>
      <c r="O22" s="36"/>
    </row>
    <row r="23" spans="1:15" ht="12.95" customHeight="1">
      <c r="A23" s="164"/>
      <c r="B23" s="35"/>
      <c r="C23" s="33"/>
      <c r="D23" s="144">
        <v>29.8</v>
      </c>
      <c r="E23" s="20"/>
      <c r="F23" s="33"/>
      <c r="G23" s="34"/>
      <c r="H23" s="430"/>
      <c r="I23" s="431"/>
      <c r="J23" s="431"/>
      <c r="K23" s="432"/>
      <c r="L23" s="62"/>
      <c r="M23" s="430"/>
      <c r="N23" s="431"/>
      <c r="O23" s="36"/>
    </row>
    <row r="24" spans="1:15" ht="12.95" customHeight="1">
      <c r="A24" s="9"/>
      <c r="B24" s="35"/>
      <c r="C24" s="33"/>
      <c r="D24" s="146"/>
      <c r="E24" s="20"/>
      <c r="F24" s="33"/>
      <c r="G24" s="40" t="s">
        <v>79</v>
      </c>
      <c r="H24" s="430"/>
      <c r="I24" s="431"/>
      <c r="J24" s="431"/>
      <c r="K24" s="432"/>
      <c r="L24" s="21"/>
      <c r="M24" s="490"/>
      <c r="N24" s="503"/>
      <c r="O24" s="36"/>
    </row>
    <row r="25" spans="1:15" ht="12.95" customHeight="1">
      <c r="A25" s="11" t="s">
        <v>973</v>
      </c>
      <c r="B25" s="31" t="s">
        <v>974</v>
      </c>
      <c r="C25" s="29"/>
      <c r="D25" s="145"/>
      <c r="E25" s="205"/>
      <c r="F25" s="29"/>
      <c r="G25" s="30"/>
      <c r="H25" s="427"/>
      <c r="I25" s="428"/>
      <c r="J25" s="428"/>
      <c r="K25" s="429"/>
      <c r="L25" s="64"/>
      <c r="M25" s="31"/>
      <c r="N25" s="12"/>
      <c r="O25" s="32"/>
    </row>
    <row r="26" spans="1:15" ht="12.95" customHeight="1">
      <c r="A26" s="164"/>
      <c r="B26" s="449"/>
      <c r="C26" s="481"/>
      <c r="D26" s="144">
        <v>36.200000000000003</v>
      </c>
      <c r="E26" s="206"/>
      <c r="F26" s="33"/>
      <c r="G26" s="34"/>
      <c r="H26" s="430"/>
      <c r="I26" s="431"/>
      <c r="J26" s="431"/>
      <c r="K26" s="432"/>
      <c r="L26" s="62"/>
      <c r="M26" s="430"/>
      <c r="N26" s="431"/>
      <c r="O26" s="36"/>
    </row>
    <row r="27" spans="1:15" ht="12.95" customHeight="1">
      <c r="A27" s="13"/>
      <c r="B27" s="513"/>
      <c r="C27" s="514"/>
      <c r="D27" s="146"/>
      <c r="E27" s="207"/>
      <c r="F27" s="39"/>
      <c r="G27" s="40" t="s">
        <v>971</v>
      </c>
      <c r="H27" s="424"/>
      <c r="I27" s="425"/>
      <c r="J27" s="425"/>
      <c r="K27" s="426"/>
      <c r="L27" s="65"/>
      <c r="M27" s="37"/>
      <c r="N27" s="14"/>
      <c r="O27" s="38"/>
    </row>
    <row r="28" spans="1:15" ht="12.95" customHeight="1">
      <c r="A28" s="11" t="s">
        <v>976</v>
      </c>
      <c r="B28" s="31" t="s">
        <v>1282</v>
      </c>
      <c r="C28" s="29"/>
      <c r="D28" s="145"/>
      <c r="E28" s="205"/>
      <c r="F28" s="29"/>
      <c r="G28" s="30"/>
      <c r="H28" s="427"/>
      <c r="I28" s="428"/>
      <c r="J28" s="428"/>
      <c r="K28" s="429"/>
      <c r="L28" s="64"/>
      <c r="M28" s="31"/>
      <c r="N28" s="12"/>
      <c r="O28" s="32"/>
    </row>
    <row r="29" spans="1:15" ht="12.95" customHeight="1">
      <c r="A29" s="9"/>
      <c r="B29" s="35" t="s">
        <v>1283</v>
      </c>
      <c r="C29" s="33"/>
      <c r="D29" s="144">
        <v>26.1</v>
      </c>
      <c r="E29" s="206"/>
      <c r="F29" s="33"/>
      <c r="G29" s="34"/>
      <c r="H29" s="430"/>
      <c r="I29" s="431"/>
      <c r="J29" s="431"/>
      <c r="K29" s="432"/>
      <c r="L29" s="62"/>
      <c r="M29" s="35"/>
      <c r="N29" s="10"/>
      <c r="O29" s="36"/>
    </row>
    <row r="30" spans="1:15" ht="12.95" customHeight="1">
      <c r="A30" s="13"/>
      <c r="B30" s="37" t="s">
        <v>979</v>
      </c>
      <c r="C30" s="39"/>
      <c r="D30" s="146"/>
      <c r="E30" s="207"/>
      <c r="F30" s="39"/>
      <c r="G30" s="40" t="s">
        <v>971</v>
      </c>
      <c r="H30" s="424"/>
      <c r="I30" s="425"/>
      <c r="J30" s="425"/>
      <c r="K30" s="426"/>
      <c r="L30" s="65"/>
      <c r="M30" s="37"/>
      <c r="N30" s="14"/>
      <c r="O30" s="38"/>
    </row>
    <row r="31" spans="1:15" ht="12.95" customHeight="1">
      <c r="A31" s="11" t="s">
        <v>980</v>
      </c>
      <c r="B31" s="31" t="s">
        <v>981</v>
      </c>
      <c r="C31" s="29"/>
      <c r="D31" s="145"/>
      <c r="E31" s="205"/>
      <c r="F31" s="29"/>
      <c r="G31" s="30"/>
      <c r="H31" s="427"/>
      <c r="I31" s="428"/>
      <c r="J31" s="428"/>
      <c r="K31" s="429"/>
      <c r="L31" s="64"/>
      <c r="M31" s="31"/>
      <c r="N31" s="12"/>
      <c r="O31" s="32"/>
    </row>
    <row r="32" spans="1:15" ht="12.95" customHeight="1">
      <c r="A32" s="9"/>
      <c r="B32" s="449"/>
      <c r="C32" s="481"/>
      <c r="D32" s="144">
        <v>26.1</v>
      </c>
      <c r="E32" s="206"/>
      <c r="F32" s="33"/>
      <c r="G32" s="34"/>
      <c r="H32" s="430"/>
      <c r="I32" s="431"/>
      <c r="J32" s="431"/>
      <c r="K32" s="432"/>
      <c r="L32" s="62"/>
      <c r="M32" s="430"/>
      <c r="N32" s="431"/>
      <c r="O32" s="36"/>
    </row>
    <row r="33" spans="1:15" ht="12.95" customHeight="1">
      <c r="A33" s="13"/>
      <c r="B33" s="37"/>
      <c r="C33" s="39"/>
      <c r="D33" s="146"/>
      <c r="E33" s="207"/>
      <c r="F33" s="39"/>
      <c r="G33" s="40" t="s">
        <v>971</v>
      </c>
      <c r="H33" s="424"/>
      <c r="I33" s="425"/>
      <c r="J33" s="425"/>
      <c r="K33" s="426"/>
      <c r="L33" s="65"/>
      <c r="M33" s="504"/>
      <c r="N33" s="505"/>
      <c r="O33" s="506"/>
    </row>
    <row r="34" spans="1:15" ht="12.95" customHeight="1">
      <c r="A34" s="9" t="s">
        <v>982</v>
      </c>
      <c r="B34" s="35" t="s">
        <v>983</v>
      </c>
      <c r="C34" s="33"/>
      <c r="D34" s="145"/>
      <c r="E34" s="206"/>
      <c r="F34" s="33"/>
      <c r="G34" s="34"/>
      <c r="H34" s="494"/>
      <c r="I34" s="495"/>
      <c r="J34" s="495"/>
      <c r="K34" s="496"/>
      <c r="L34" s="64"/>
      <c r="M34" s="35"/>
      <c r="N34" s="10"/>
      <c r="O34" s="36"/>
    </row>
    <row r="35" spans="1:15" ht="12.95" customHeight="1">
      <c r="A35" s="9"/>
      <c r="B35" s="35"/>
      <c r="C35" s="33"/>
      <c r="D35" s="208">
        <v>2</v>
      </c>
      <c r="E35" s="206"/>
      <c r="F35" s="33"/>
      <c r="G35" s="34"/>
      <c r="H35" s="430"/>
      <c r="I35" s="431"/>
      <c r="J35" s="431"/>
      <c r="K35" s="432"/>
      <c r="L35" s="62"/>
      <c r="M35" s="209"/>
      <c r="N35" s="210"/>
      <c r="O35" s="211"/>
    </row>
    <row r="36" spans="1:15" ht="12.95" customHeight="1">
      <c r="A36" s="9"/>
      <c r="B36" s="37"/>
      <c r="C36" s="33"/>
      <c r="D36" s="146"/>
      <c r="E36" s="206"/>
      <c r="F36" s="33"/>
      <c r="G36" s="34" t="s">
        <v>984</v>
      </c>
      <c r="H36" s="497"/>
      <c r="I36" s="498"/>
      <c r="J36" s="498"/>
      <c r="K36" s="499"/>
      <c r="L36" s="65"/>
      <c r="M36" s="492"/>
      <c r="N36" s="503"/>
      <c r="O36" s="36"/>
    </row>
    <row r="37" spans="1:15" ht="12.95" customHeight="1">
      <c r="A37" s="11" t="s">
        <v>986</v>
      </c>
      <c r="B37" s="31" t="s">
        <v>987</v>
      </c>
      <c r="C37" s="29"/>
      <c r="D37" s="145"/>
      <c r="E37" s="205"/>
      <c r="F37" s="29"/>
      <c r="G37" s="30"/>
      <c r="H37" s="27"/>
      <c r="I37" s="23"/>
      <c r="J37" s="23"/>
      <c r="K37" s="24"/>
      <c r="L37" s="64"/>
      <c r="M37" s="31"/>
      <c r="N37" s="12"/>
      <c r="O37" s="32"/>
    </row>
    <row r="38" spans="1:15" ht="12.95" customHeight="1">
      <c r="A38" s="166"/>
      <c r="B38" s="35"/>
      <c r="C38" s="33"/>
      <c r="D38" s="144">
        <v>2.4</v>
      </c>
      <c r="E38" s="206"/>
      <c r="F38" s="33"/>
      <c r="G38" s="34"/>
      <c r="H38" s="430"/>
      <c r="I38" s="431"/>
      <c r="J38" s="431"/>
      <c r="K38" s="432"/>
      <c r="L38" s="62"/>
      <c r="M38" s="35"/>
      <c r="N38" s="10"/>
      <c r="O38" s="36"/>
    </row>
    <row r="39" spans="1:15" ht="12.95" customHeight="1">
      <c r="A39" s="13"/>
      <c r="B39" s="37"/>
      <c r="C39" s="39"/>
      <c r="D39" s="146"/>
      <c r="E39" s="207"/>
      <c r="F39" s="39"/>
      <c r="G39" s="40" t="s">
        <v>971</v>
      </c>
      <c r="H39" s="26"/>
      <c r="I39" s="22"/>
      <c r="J39" s="22"/>
      <c r="K39" s="151"/>
      <c r="L39" s="65"/>
      <c r="M39" s="37"/>
      <c r="N39" s="14"/>
      <c r="O39" s="38"/>
    </row>
    <row r="40" spans="1:15" ht="12.95" customHeight="1">
      <c r="A40" s="9" t="s">
        <v>986</v>
      </c>
      <c r="B40" s="35" t="s">
        <v>988</v>
      </c>
      <c r="C40" s="33"/>
      <c r="D40" s="145"/>
      <c r="E40" s="20"/>
      <c r="F40" s="33"/>
      <c r="G40" s="34"/>
      <c r="H40" s="27"/>
      <c r="I40" s="23"/>
      <c r="J40" s="23"/>
      <c r="K40" s="24"/>
      <c r="L40" s="64"/>
      <c r="M40" s="35"/>
      <c r="N40" s="10"/>
      <c r="O40" s="36"/>
    </row>
    <row r="41" spans="1:15" ht="12.95" customHeight="1">
      <c r="A41" s="9"/>
      <c r="B41" s="35"/>
      <c r="C41" s="33"/>
      <c r="D41" s="144">
        <v>6.7</v>
      </c>
      <c r="E41" s="20"/>
      <c r="F41" s="33"/>
      <c r="G41" s="34"/>
      <c r="H41" s="430"/>
      <c r="I41" s="431"/>
      <c r="J41" s="431"/>
      <c r="K41" s="432"/>
      <c r="L41" s="62"/>
      <c r="M41" s="430"/>
      <c r="N41" s="431"/>
      <c r="O41" s="36"/>
    </row>
    <row r="42" spans="1:15" ht="12.95" customHeight="1">
      <c r="A42" s="9"/>
      <c r="B42" s="37"/>
      <c r="C42" s="33"/>
      <c r="D42" s="146"/>
      <c r="E42" s="20"/>
      <c r="F42" s="33"/>
      <c r="G42" s="34" t="s">
        <v>971</v>
      </c>
      <c r="H42" s="26"/>
      <c r="I42" s="22"/>
      <c r="J42" s="22"/>
      <c r="K42" s="151"/>
      <c r="L42" s="65"/>
      <c r="M42" s="492"/>
      <c r="N42" s="503"/>
      <c r="O42" s="36"/>
    </row>
    <row r="43" spans="1:15" ht="12.95" customHeight="1">
      <c r="A43" s="11" t="s">
        <v>1020</v>
      </c>
      <c r="B43" s="31" t="s">
        <v>1021</v>
      </c>
      <c r="C43" s="29"/>
      <c r="D43" s="145"/>
      <c r="E43" s="23"/>
      <c r="F43" s="29"/>
      <c r="G43" s="30"/>
      <c r="H43" s="27"/>
      <c r="I43" s="23"/>
      <c r="J43" s="23"/>
      <c r="K43" s="24"/>
      <c r="L43" s="64"/>
      <c r="M43" s="31"/>
      <c r="N43" s="12"/>
      <c r="O43" s="32"/>
    </row>
    <row r="44" spans="1:15" ht="12.95" customHeight="1">
      <c r="A44" s="9"/>
      <c r="B44" s="35" t="s">
        <v>1035</v>
      </c>
      <c r="C44" s="33"/>
      <c r="D44" s="144">
        <v>1.5</v>
      </c>
      <c r="E44" s="20"/>
      <c r="F44" s="33"/>
      <c r="G44" s="34"/>
      <c r="H44" s="430"/>
      <c r="I44" s="431"/>
      <c r="J44" s="431"/>
      <c r="K44" s="432"/>
      <c r="L44" s="62"/>
      <c r="M44" s="35"/>
      <c r="N44" s="10"/>
      <c r="O44" s="36"/>
    </row>
    <row r="45" spans="1:15" ht="12.95" customHeight="1">
      <c r="A45" s="13"/>
      <c r="B45" s="37"/>
      <c r="C45" s="39"/>
      <c r="D45" s="146"/>
      <c r="E45" s="22"/>
      <c r="F45" s="39"/>
      <c r="G45" s="40" t="s">
        <v>971</v>
      </c>
      <c r="H45" s="424"/>
      <c r="I45" s="425"/>
      <c r="J45" s="425"/>
      <c r="K45" s="426"/>
      <c r="L45" s="65"/>
      <c r="M45" s="490"/>
      <c r="N45" s="502"/>
      <c r="O45" s="38"/>
    </row>
    <row r="46" spans="1:15" ht="12.95" customHeight="1">
      <c r="A46" s="9" t="s">
        <v>1020</v>
      </c>
      <c r="B46" s="35" t="s">
        <v>1023</v>
      </c>
      <c r="C46" s="33"/>
      <c r="D46" s="145"/>
      <c r="E46" s="20"/>
      <c r="F46" s="33"/>
      <c r="G46" s="34"/>
      <c r="H46" s="427"/>
      <c r="I46" s="428"/>
      <c r="J46" s="428"/>
      <c r="K46" s="429"/>
      <c r="L46" s="64"/>
      <c r="M46" s="35"/>
      <c r="N46" s="10"/>
      <c r="O46" s="36"/>
    </row>
    <row r="47" spans="1:15" ht="12.95" customHeight="1">
      <c r="A47" s="9"/>
      <c r="B47" s="35" t="s">
        <v>1027</v>
      </c>
      <c r="C47" s="33"/>
      <c r="D47" s="144">
        <v>10.1</v>
      </c>
      <c r="E47" s="20"/>
      <c r="F47" s="33"/>
      <c r="G47" s="34"/>
      <c r="H47" s="430"/>
      <c r="I47" s="431"/>
      <c r="J47" s="431"/>
      <c r="K47" s="432"/>
      <c r="L47" s="62"/>
      <c r="M47" s="35"/>
      <c r="N47" s="10"/>
      <c r="O47" s="36"/>
    </row>
    <row r="48" spans="1:15" ht="12.95" customHeight="1">
      <c r="A48" s="9"/>
      <c r="B48" s="35"/>
      <c r="C48" s="33"/>
      <c r="D48" s="146"/>
      <c r="E48" s="20"/>
      <c r="F48" s="33"/>
      <c r="G48" s="148" t="s">
        <v>971</v>
      </c>
      <c r="H48" s="424"/>
      <c r="I48" s="425"/>
      <c r="J48" s="425"/>
      <c r="K48" s="426"/>
      <c r="L48" s="65"/>
      <c r="M48" s="35"/>
      <c r="N48" s="10"/>
      <c r="O48" s="36"/>
    </row>
    <row r="49" spans="1:15" ht="12.95" customHeight="1">
      <c r="A49" s="11" t="s">
        <v>1020</v>
      </c>
      <c r="B49" s="31" t="s">
        <v>1026</v>
      </c>
      <c r="C49" s="29"/>
      <c r="D49" s="145"/>
      <c r="E49" s="23"/>
      <c r="F49" s="29"/>
      <c r="G49" s="34"/>
      <c r="H49" s="427"/>
      <c r="I49" s="428"/>
      <c r="J49" s="428"/>
      <c r="K49" s="429"/>
      <c r="L49" s="64"/>
      <c r="M49" s="31"/>
      <c r="N49" s="12"/>
      <c r="O49" s="32"/>
    </row>
    <row r="50" spans="1:15" ht="12.95" customHeight="1">
      <c r="A50" s="9"/>
      <c r="B50" s="35" t="s">
        <v>1027</v>
      </c>
      <c r="C50" s="33"/>
      <c r="D50" s="144">
        <v>17</v>
      </c>
      <c r="E50" s="20"/>
      <c r="F50" s="33"/>
      <c r="G50" s="34"/>
      <c r="H50" s="430"/>
      <c r="I50" s="431"/>
      <c r="J50" s="431"/>
      <c r="K50" s="432"/>
      <c r="L50" s="62"/>
      <c r="M50" s="35"/>
      <c r="N50" s="10"/>
      <c r="O50" s="36"/>
    </row>
    <row r="51" spans="1:15" ht="12.95" customHeight="1">
      <c r="A51" s="13"/>
      <c r="B51" s="37"/>
      <c r="C51" s="39"/>
      <c r="D51" s="146"/>
      <c r="E51" s="22"/>
      <c r="F51" s="39"/>
      <c r="G51" s="148" t="s">
        <v>971</v>
      </c>
      <c r="H51" s="424"/>
      <c r="I51" s="425"/>
      <c r="J51" s="425"/>
      <c r="K51" s="426"/>
      <c r="L51" s="65"/>
      <c r="M51" s="37"/>
      <c r="N51" s="14"/>
      <c r="O51" s="38"/>
    </row>
    <row r="52" spans="1:15" ht="12.95" customHeight="1">
      <c r="A52" s="9" t="s">
        <v>1037</v>
      </c>
      <c r="B52" s="35" t="s">
        <v>1040</v>
      </c>
      <c r="C52" s="33"/>
      <c r="D52" s="145"/>
      <c r="E52" s="20"/>
      <c r="F52" s="33"/>
      <c r="G52" s="34"/>
      <c r="H52" s="427"/>
      <c r="I52" s="428"/>
      <c r="J52" s="428"/>
      <c r="K52" s="429"/>
      <c r="L52" s="64"/>
      <c r="M52" s="35"/>
      <c r="N52" s="10"/>
      <c r="O52" s="36"/>
    </row>
    <row r="53" spans="1:15" ht="12.95" customHeight="1">
      <c r="A53" s="9"/>
      <c r="B53" s="35" t="s">
        <v>1284</v>
      </c>
      <c r="C53" s="33"/>
      <c r="D53" s="144">
        <v>10.1</v>
      </c>
      <c r="E53" s="20"/>
      <c r="F53" s="33"/>
      <c r="G53" s="34"/>
      <c r="H53" s="430"/>
      <c r="I53" s="431"/>
      <c r="J53" s="431"/>
      <c r="K53" s="432"/>
      <c r="L53" s="62"/>
      <c r="M53" s="35"/>
      <c r="N53" s="10"/>
      <c r="O53" s="36"/>
    </row>
    <row r="54" spans="1:15" ht="12.95" customHeight="1">
      <c r="A54" s="9"/>
      <c r="B54" s="35"/>
      <c r="C54" s="33"/>
      <c r="D54" s="146"/>
      <c r="E54" s="20"/>
      <c r="F54" s="33"/>
      <c r="G54" s="34" t="s">
        <v>971</v>
      </c>
      <c r="H54" s="424"/>
      <c r="I54" s="425"/>
      <c r="J54" s="425"/>
      <c r="K54" s="426"/>
      <c r="L54" s="65"/>
      <c r="M54" s="35"/>
      <c r="N54" s="10"/>
      <c r="O54" s="36"/>
    </row>
    <row r="55" spans="1:15" ht="12.95" customHeight="1">
      <c r="A55" s="11" t="s">
        <v>1037</v>
      </c>
      <c r="B55" s="31" t="s">
        <v>1041</v>
      </c>
      <c r="C55" s="29"/>
      <c r="D55" s="145"/>
      <c r="E55" s="23"/>
      <c r="F55" s="29"/>
      <c r="G55" s="30"/>
      <c r="H55" s="427"/>
      <c r="I55" s="428"/>
      <c r="J55" s="428"/>
      <c r="K55" s="429"/>
      <c r="L55" s="64"/>
      <c r="M55" s="31"/>
      <c r="N55" s="12"/>
      <c r="O55" s="32"/>
    </row>
    <row r="56" spans="1:15" ht="12.95" customHeight="1">
      <c r="A56" s="9"/>
      <c r="B56" s="35" t="s">
        <v>1284</v>
      </c>
      <c r="C56" s="33"/>
      <c r="D56" s="144">
        <v>17</v>
      </c>
      <c r="E56" s="20"/>
      <c r="F56" s="33"/>
      <c r="G56" s="34"/>
      <c r="H56" s="430"/>
      <c r="I56" s="431"/>
      <c r="J56" s="431"/>
      <c r="K56" s="432"/>
      <c r="L56" s="62"/>
      <c r="M56" s="35"/>
      <c r="N56" s="10"/>
      <c r="O56" s="36"/>
    </row>
    <row r="57" spans="1:15" ht="12.95" customHeight="1">
      <c r="A57" s="13"/>
      <c r="B57" s="37"/>
      <c r="C57" s="39"/>
      <c r="D57" s="146"/>
      <c r="E57" s="22"/>
      <c r="F57" s="39"/>
      <c r="G57" s="40" t="s">
        <v>971</v>
      </c>
      <c r="H57" s="424"/>
      <c r="I57" s="425"/>
      <c r="J57" s="425"/>
      <c r="K57" s="426"/>
      <c r="L57" s="65"/>
      <c r="M57" s="37"/>
      <c r="N57" s="14"/>
      <c r="O57" s="38"/>
    </row>
    <row r="58" spans="1:15" ht="12.95" customHeight="1">
      <c r="A58" s="11" t="s">
        <v>1052</v>
      </c>
      <c r="B58" s="31" t="s">
        <v>1285</v>
      </c>
      <c r="C58" s="29"/>
      <c r="D58" s="145"/>
      <c r="E58" s="23"/>
      <c r="F58" s="29"/>
      <c r="G58" s="30"/>
      <c r="H58" s="427"/>
      <c r="I58" s="428"/>
      <c r="J58" s="428"/>
      <c r="K58" s="429"/>
      <c r="L58" s="64"/>
      <c r="M58" s="31"/>
      <c r="N58" s="12"/>
      <c r="O58" s="32"/>
    </row>
    <row r="59" spans="1:15" ht="12.95" customHeight="1">
      <c r="A59" s="9"/>
      <c r="B59" s="35" t="s">
        <v>1286</v>
      </c>
      <c r="C59" s="33"/>
      <c r="D59" s="144">
        <v>1.5</v>
      </c>
      <c r="E59" s="20"/>
      <c r="F59" s="33"/>
      <c r="G59" s="34"/>
      <c r="H59" s="430"/>
      <c r="I59" s="431"/>
      <c r="J59" s="431"/>
      <c r="K59" s="432"/>
      <c r="L59" s="62"/>
      <c r="M59" s="35"/>
      <c r="N59" s="10"/>
      <c r="O59" s="36"/>
    </row>
    <row r="60" spans="1:15" ht="12.95" customHeight="1">
      <c r="A60" s="13"/>
      <c r="B60" s="37"/>
      <c r="C60" s="39"/>
      <c r="D60" s="146"/>
      <c r="E60" s="22"/>
      <c r="F60" s="39"/>
      <c r="G60" s="40" t="s">
        <v>971</v>
      </c>
      <c r="H60" s="424"/>
      <c r="I60" s="425"/>
      <c r="J60" s="425"/>
      <c r="K60" s="426"/>
      <c r="L60" s="65"/>
      <c r="M60" s="37"/>
      <c r="N60" s="14"/>
      <c r="O60" s="38"/>
    </row>
    <row r="61" spans="1:15" ht="12.95" customHeight="1">
      <c r="A61" s="11" t="s">
        <v>1052</v>
      </c>
      <c r="B61" s="31" t="s">
        <v>1040</v>
      </c>
      <c r="C61" s="29"/>
      <c r="D61" s="145"/>
      <c r="E61" s="23"/>
      <c r="F61" s="29"/>
      <c r="G61" s="30"/>
      <c r="H61" s="427"/>
      <c r="I61" s="428"/>
      <c r="J61" s="428"/>
      <c r="K61" s="429"/>
      <c r="L61" s="24"/>
      <c r="M61" s="31"/>
      <c r="N61" s="12"/>
      <c r="O61" s="32"/>
    </row>
    <row r="62" spans="1:15" ht="12.95" customHeight="1">
      <c r="A62" s="9"/>
      <c r="B62" s="35" t="s">
        <v>1057</v>
      </c>
      <c r="C62" s="33"/>
      <c r="D62" s="144">
        <v>10.1</v>
      </c>
      <c r="E62" s="20"/>
      <c r="F62" s="33"/>
      <c r="G62" s="34"/>
      <c r="H62" s="430"/>
      <c r="I62" s="431"/>
      <c r="J62" s="431"/>
      <c r="K62" s="432"/>
      <c r="L62" s="62"/>
      <c r="M62" s="35"/>
      <c r="N62" s="10"/>
      <c r="O62" s="36"/>
    </row>
    <row r="63" spans="1:15" ht="12.95" customHeight="1" thickBot="1">
      <c r="A63" s="15"/>
      <c r="B63" s="50"/>
      <c r="C63" s="77"/>
      <c r="D63" s="212"/>
      <c r="E63" s="25"/>
      <c r="F63" s="77"/>
      <c r="G63" s="78" t="s">
        <v>971</v>
      </c>
      <c r="H63" s="441"/>
      <c r="I63" s="442"/>
      <c r="J63" s="442"/>
      <c r="K63" s="443"/>
      <c r="L63" s="63"/>
      <c r="M63" s="553"/>
      <c r="N63" s="554"/>
      <c r="O63" s="79"/>
    </row>
    <row r="64" spans="1:15" ht="18" customHeight="1">
      <c r="D64" s="448"/>
      <c r="E64" s="448"/>
      <c r="F64" s="448"/>
      <c r="G64" s="448"/>
      <c r="H64" s="448"/>
      <c r="I64" s="448"/>
      <c r="J64" s="448"/>
      <c r="K64" s="448"/>
    </row>
    <row r="65" spans="1:15" ht="20.100000000000001" customHeight="1" thickBot="1">
      <c r="A65" s="6" t="s">
        <v>10</v>
      </c>
    </row>
    <row r="66" spans="1:15" ht="20.100000000000001" customHeight="1" thickBot="1">
      <c r="A66" s="19"/>
      <c r="B66" s="2"/>
      <c r="C66" s="2"/>
      <c r="D66" s="18"/>
      <c r="E66" s="18"/>
      <c r="F66" s="2"/>
      <c r="G66" s="3"/>
      <c r="H66" s="3"/>
      <c r="I66" s="2"/>
      <c r="J66" s="2"/>
      <c r="K66" s="2"/>
      <c r="L66" s="18"/>
      <c r="M66" s="2"/>
      <c r="N66" s="2"/>
      <c r="O66" s="72"/>
    </row>
    <row r="67" spans="1:15" ht="20.100000000000001" customHeight="1" thickBot="1">
      <c r="A67" s="73" t="s">
        <v>5</v>
      </c>
      <c r="B67" s="444" t="s">
        <v>6</v>
      </c>
      <c r="C67" s="445"/>
      <c r="D67" s="444" t="s">
        <v>1</v>
      </c>
      <c r="E67" s="446"/>
      <c r="F67" s="445"/>
      <c r="G67" s="75" t="s">
        <v>2</v>
      </c>
      <c r="H67" s="444" t="s">
        <v>7</v>
      </c>
      <c r="I67" s="446"/>
      <c r="J67" s="446"/>
      <c r="K67" s="445"/>
      <c r="L67" s="74" t="s">
        <v>8</v>
      </c>
      <c r="M67" s="435" t="s">
        <v>4</v>
      </c>
      <c r="N67" s="436"/>
      <c r="O67" s="437"/>
    </row>
    <row r="68" spans="1:15" ht="12.95" customHeight="1">
      <c r="A68" s="66" t="s">
        <v>1052</v>
      </c>
      <c r="B68" s="67" t="s">
        <v>1041</v>
      </c>
      <c r="C68" s="68"/>
      <c r="D68" s="145"/>
      <c r="E68" s="44"/>
      <c r="F68" s="68"/>
      <c r="G68" s="69"/>
      <c r="H68" s="438"/>
      <c r="I68" s="439"/>
      <c r="J68" s="439"/>
      <c r="K68" s="440"/>
      <c r="L68" s="70"/>
      <c r="M68" s="31"/>
      <c r="N68" s="8"/>
      <c r="O68" s="71"/>
    </row>
    <row r="69" spans="1:15" ht="12.95" customHeight="1">
      <c r="A69" s="9"/>
      <c r="B69" s="35" t="s">
        <v>1060</v>
      </c>
      <c r="C69" s="33"/>
      <c r="D69" s="144">
        <v>17</v>
      </c>
      <c r="E69" s="20"/>
      <c r="F69" s="33"/>
      <c r="G69" s="34"/>
      <c r="H69" s="430"/>
      <c r="I69" s="431"/>
      <c r="J69" s="431"/>
      <c r="K69" s="432"/>
      <c r="L69" s="62"/>
      <c r="M69" s="35"/>
      <c r="N69" s="10"/>
      <c r="O69" s="36"/>
    </row>
    <row r="70" spans="1:15" ht="12.95" customHeight="1">
      <c r="A70" s="9"/>
      <c r="B70" s="35"/>
      <c r="C70" s="33"/>
      <c r="D70" s="146"/>
      <c r="E70" s="20"/>
      <c r="F70" s="33"/>
      <c r="G70" s="34" t="s">
        <v>971</v>
      </c>
      <c r="H70" s="424"/>
      <c r="I70" s="425"/>
      <c r="J70" s="425"/>
      <c r="K70" s="426"/>
      <c r="L70" s="21"/>
      <c r="M70" s="35"/>
      <c r="N70" s="10"/>
      <c r="O70" s="36"/>
    </row>
    <row r="71" spans="1:15" ht="12.95" customHeight="1">
      <c r="A71" s="11" t="s">
        <v>1066</v>
      </c>
      <c r="B71" s="31" t="s">
        <v>1067</v>
      </c>
      <c r="C71" s="29"/>
      <c r="D71" s="145"/>
      <c r="E71" s="23"/>
      <c r="F71" s="29"/>
      <c r="G71" s="30"/>
      <c r="H71" s="427"/>
      <c r="I71" s="428"/>
      <c r="J71" s="428"/>
      <c r="K71" s="429"/>
      <c r="L71" s="64"/>
      <c r="M71" s="31"/>
      <c r="N71" s="12"/>
      <c r="O71" s="32"/>
    </row>
    <row r="72" spans="1:15" ht="12.95" customHeight="1">
      <c r="A72" s="9"/>
      <c r="B72" s="35"/>
      <c r="C72" s="33"/>
      <c r="D72" s="208">
        <v>3</v>
      </c>
      <c r="E72" s="20"/>
      <c r="F72" s="33"/>
      <c r="G72" s="34"/>
      <c r="H72" s="430"/>
      <c r="I72" s="431"/>
      <c r="J72" s="431"/>
      <c r="K72" s="432"/>
      <c r="L72" s="62"/>
      <c r="M72" s="35"/>
      <c r="N72" s="10"/>
      <c r="O72" s="36"/>
    </row>
    <row r="73" spans="1:15" ht="12.95" customHeight="1">
      <c r="A73" s="13"/>
      <c r="B73" s="37"/>
      <c r="C73" s="39"/>
      <c r="D73" s="146"/>
      <c r="E73" s="22"/>
      <c r="F73" s="39"/>
      <c r="G73" s="40" t="s">
        <v>1065</v>
      </c>
      <c r="H73" s="424"/>
      <c r="I73" s="425"/>
      <c r="J73" s="425"/>
      <c r="K73" s="426"/>
      <c r="L73" s="65"/>
      <c r="M73" s="37"/>
      <c r="N73" s="14"/>
      <c r="O73" s="38"/>
    </row>
    <row r="74" spans="1:15" ht="12.95" customHeight="1">
      <c r="A74" s="11" t="s">
        <v>1287</v>
      </c>
      <c r="B74" s="31"/>
      <c r="C74" s="29"/>
      <c r="D74" s="145"/>
      <c r="E74" s="23"/>
      <c r="F74" s="29"/>
      <c r="G74" s="30"/>
      <c r="H74" s="427"/>
      <c r="I74" s="428"/>
      <c r="J74" s="428"/>
      <c r="K74" s="429"/>
      <c r="L74" s="64"/>
      <c r="M74" s="31"/>
      <c r="N74" s="12"/>
      <c r="O74" s="32"/>
    </row>
    <row r="75" spans="1:15" ht="12.95" customHeight="1">
      <c r="A75" s="9"/>
      <c r="B75" s="157"/>
      <c r="C75" s="33"/>
      <c r="D75" s="208">
        <v>2</v>
      </c>
      <c r="E75" s="20"/>
      <c r="F75" s="33"/>
      <c r="G75" s="34"/>
      <c r="H75" s="430"/>
      <c r="I75" s="431"/>
      <c r="J75" s="431"/>
      <c r="K75" s="432"/>
      <c r="L75" s="62"/>
      <c r="M75" s="35"/>
      <c r="N75" s="10"/>
      <c r="O75" s="36"/>
    </row>
    <row r="76" spans="1:15" ht="12.95" customHeight="1">
      <c r="A76" s="13"/>
      <c r="B76" s="37"/>
      <c r="C76" s="39"/>
      <c r="D76" s="146"/>
      <c r="E76" s="22"/>
      <c r="F76" s="39"/>
      <c r="G76" s="40" t="s">
        <v>1068</v>
      </c>
      <c r="H76" s="424"/>
      <c r="I76" s="425"/>
      <c r="J76" s="425"/>
      <c r="K76" s="426"/>
      <c r="L76" s="65"/>
      <c r="M76" s="37"/>
      <c r="N76" s="14"/>
      <c r="O76" s="38"/>
    </row>
    <row r="77" spans="1:15" ht="12.95" customHeight="1">
      <c r="A77" s="11" t="s">
        <v>1074</v>
      </c>
      <c r="B77" s="31" t="s">
        <v>1075</v>
      </c>
      <c r="C77" s="29"/>
      <c r="D77" s="145"/>
      <c r="E77" s="20"/>
      <c r="F77" s="33"/>
      <c r="G77" s="30"/>
      <c r="H77" s="427"/>
      <c r="I77" s="428"/>
      <c r="J77" s="428"/>
      <c r="K77" s="429"/>
      <c r="L77" s="64"/>
      <c r="M77" s="31"/>
      <c r="N77" s="10"/>
      <c r="O77" s="36"/>
    </row>
    <row r="78" spans="1:15" ht="12.95" customHeight="1">
      <c r="A78" s="9"/>
      <c r="B78" s="157"/>
      <c r="C78" s="33"/>
      <c r="D78" s="144">
        <v>66</v>
      </c>
      <c r="E78" s="20"/>
      <c r="F78" s="33"/>
      <c r="G78" s="34"/>
      <c r="H78" s="430"/>
      <c r="I78" s="431"/>
      <c r="J78" s="431"/>
      <c r="K78" s="432"/>
      <c r="L78" s="62"/>
      <c r="M78" s="35"/>
      <c r="N78" s="10"/>
      <c r="O78" s="36"/>
    </row>
    <row r="79" spans="1:15" ht="12.95" customHeight="1">
      <c r="A79" s="13"/>
      <c r="B79" s="37"/>
      <c r="C79" s="39"/>
      <c r="D79" s="146"/>
      <c r="E79" s="20"/>
      <c r="F79" s="33"/>
      <c r="G79" s="40" t="s">
        <v>79</v>
      </c>
      <c r="H79" s="424"/>
      <c r="I79" s="425"/>
      <c r="J79" s="425"/>
      <c r="K79" s="426"/>
      <c r="L79" s="65"/>
      <c r="M79" s="37"/>
      <c r="N79" s="10"/>
      <c r="O79" s="36"/>
    </row>
    <row r="80" spans="1:15" ht="12.95" customHeight="1">
      <c r="A80" s="11" t="s">
        <v>1082</v>
      </c>
      <c r="B80" s="31" t="s">
        <v>1083</v>
      </c>
      <c r="C80" s="29"/>
      <c r="D80" s="145"/>
      <c r="E80" s="23"/>
      <c r="F80" s="29"/>
      <c r="G80" s="30"/>
      <c r="H80" s="427"/>
      <c r="I80" s="428"/>
      <c r="J80" s="428"/>
      <c r="K80" s="429"/>
      <c r="L80" s="64"/>
      <c r="M80" s="31"/>
      <c r="N80" s="12"/>
      <c r="O80" s="32"/>
    </row>
    <row r="81" spans="1:15" ht="12.95" customHeight="1">
      <c r="A81" s="9"/>
      <c r="B81" s="157"/>
      <c r="C81" s="33"/>
      <c r="D81" s="144">
        <v>66</v>
      </c>
      <c r="E81" s="20"/>
      <c r="F81" s="33"/>
      <c r="G81" s="34"/>
      <c r="H81" s="430"/>
      <c r="I81" s="431"/>
      <c r="J81" s="431"/>
      <c r="K81" s="432"/>
      <c r="L81" s="62"/>
      <c r="M81" s="35"/>
      <c r="N81" s="10"/>
      <c r="O81" s="36"/>
    </row>
    <row r="82" spans="1:15" ht="12.95" customHeight="1">
      <c r="A82" s="13"/>
      <c r="B82" s="37"/>
      <c r="C82" s="39"/>
      <c r="D82" s="146"/>
      <c r="E82" s="22"/>
      <c r="F82" s="39"/>
      <c r="G82" s="40" t="s">
        <v>79</v>
      </c>
      <c r="H82" s="424"/>
      <c r="I82" s="425"/>
      <c r="J82" s="425"/>
      <c r="K82" s="426"/>
      <c r="L82" s="65"/>
      <c r="M82" s="37"/>
      <c r="N82" s="14"/>
      <c r="O82" s="38"/>
    </row>
    <row r="83" spans="1:15" ht="12.95" customHeight="1">
      <c r="A83" s="11" t="s">
        <v>993</v>
      </c>
      <c r="B83" s="31" t="s">
        <v>1288</v>
      </c>
      <c r="C83" s="29"/>
      <c r="D83" s="145"/>
      <c r="E83" s="23"/>
      <c r="F83" s="29"/>
      <c r="G83" s="30"/>
      <c r="H83" s="427"/>
      <c r="I83" s="428"/>
      <c r="J83" s="428"/>
      <c r="K83" s="429"/>
      <c r="L83" s="64"/>
      <c r="M83" s="31"/>
      <c r="N83" s="12"/>
      <c r="O83" s="32"/>
    </row>
    <row r="84" spans="1:15" ht="12.95" customHeight="1">
      <c r="A84" s="9"/>
      <c r="B84" s="157"/>
      <c r="C84" s="33"/>
      <c r="D84" s="144">
        <v>1.3</v>
      </c>
      <c r="E84" s="20"/>
      <c r="F84" s="33"/>
      <c r="G84" s="34"/>
      <c r="H84" s="430"/>
      <c r="I84" s="431"/>
      <c r="J84" s="431"/>
      <c r="K84" s="432"/>
      <c r="L84" s="62"/>
      <c r="M84" s="35"/>
      <c r="N84" s="10"/>
      <c r="O84" s="36"/>
    </row>
    <row r="85" spans="1:15" ht="12.95" customHeight="1">
      <c r="A85" s="13"/>
      <c r="B85" s="37"/>
      <c r="C85" s="39"/>
      <c r="D85" s="146"/>
      <c r="E85" s="22"/>
      <c r="F85" s="39"/>
      <c r="G85" s="40" t="s">
        <v>995</v>
      </c>
      <c r="H85" s="424"/>
      <c r="I85" s="425"/>
      <c r="J85" s="425"/>
      <c r="K85" s="426"/>
      <c r="L85" s="65"/>
      <c r="M85" s="490"/>
      <c r="N85" s="500"/>
      <c r="O85" s="38"/>
    </row>
    <row r="86" spans="1:15" ht="12.95" customHeight="1">
      <c r="A86" s="11" t="s">
        <v>996</v>
      </c>
      <c r="B86" s="31" t="s">
        <v>1289</v>
      </c>
      <c r="C86" s="29"/>
      <c r="D86" s="145"/>
      <c r="E86" s="20"/>
      <c r="F86" s="33"/>
      <c r="G86" s="30"/>
      <c r="H86" s="427"/>
      <c r="I86" s="428"/>
      <c r="J86" s="428"/>
      <c r="K86" s="429"/>
      <c r="L86" s="64"/>
      <c r="M86" s="31"/>
      <c r="N86" s="12"/>
      <c r="O86" s="32"/>
    </row>
    <row r="87" spans="1:15" ht="12.95" customHeight="1">
      <c r="A87" s="9"/>
      <c r="B87" s="35"/>
      <c r="C87" s="33"/>
      <c r="D87" s="144">
        <v>0.3</v>
      </c>
      <c r="E87" s="20"/>
      <c r="F87" s="33"/>
      <c r="G87" s="34"/>
      <c r="H87" s="430"/>
      <c r="I87" s="431"/>
      <c r="J87" s="431"/>
      <c r="K87" s="432"/>
      <c r="L87" s="62"/>
      <c r="M87" s="35"/>
      <c r="N87" s="10"/>
      <c r="O87" s="36"/>
    </row>
    <row r="88" spans="1:15" ht="12.95" customHeight="1">
      <c r="A88" s="13"/>
      <c r="B88" s="37"/>
      <c r="C88" s="39"/>
      <c r="D88" s="146"/>
      <c r="E88" s="20"/>
      <c r="F88" s="33"/>
      <c r="G88" s="40" t="s">
        <v>995</v>
      </c>
      <c r="H88" s="424"/>
      <c r="I88" s="425"/>
      <c r="J88" s="425"/>
      <c r="K88" s="426"/>
      <c r="L88" s="65"/>
      <c r="M88" s="37"/>
      <c r="N88" s="14"/>
      <c r="O88" s="38"/>
    </row>
    <row r="89" spans="1:15" ht="12.95" customHeight="1">
      <c r="A89" s="11" t="s">
        <v>1002</v>
      </c>
      <c r="B89" s="31" t="s">
        <v>1003</v>
      </c>
      <c r="C89" s="29"/>
      <c r="D89" s="145"/>
      <c r="E89" s="23"/>
      <c r="F89" s="29"/>
      <c r="G89" s="30"/>
      <c r="H89" s="427"/>
      <c r="I89" s="428"/>
      <c r="J89" s="428"/>
      <c r="K89" s="429"/>
      <c r="L89" s="64"/>
      <c r="M89" s="31"/>
      <c r="N89" s="12"/>
      <c r="O89" s="32"/>
    </row>
    <row r="90" spans="1:15" ht="12.95" customHeight="1">
      <c r="A90" s="9"/>
      <c r="B90" s="35"/>
      <c r="C90" s="33"/>
      <c r="D90" s="144">
        <v>0.1</v>
      </c>
      <c r="E90" s="20"/>
      <c r="F90" s="33"/>
      <c r="G90" s="34"/>
      <c r="H90" s="430"/>
      <c r="I90" s="431"/>
      <c r="J90" s="431"/>
      <c r="K90" s="432"/>
      <c r="L90" s="62"/>
      <c r="M90" s="35"/>
      <c r="N90" s="10"/>
      <c r="O90" s="36"/>
    </row>
    <row r="91" spans="1:15" ht="12.95" customHeight="1">
      <c r="A91" s="13"/>
      <c r="B91" s="37"/>
      <c r="C91" s="39"/>
      <c r="D91" s="146"/>
      <c r="E91" s="22"/>
      <c r="F91" s="39"/>
      <c r="G91" s="40" t="s">
        <v>995</v>
      </c>
      <c r="H91" s="26"/>
      <c r="I91" s="22"/>
      <c r="J91" s="22"/>
      <c r="K91" s="151"/>
      <c r="L91" s="65"/>
      <c r="M91" s="490"/>
      <c r="N91" s="502"/>
      <c r="O91" s="38"/>
    </row>
    <row r="92" spans="1:15" ht="12.95" customHeight="1">
      <c r="A92" s="11" t="s">
        <v>1004</v>
      </c>
      <c r="B92" s="31" t="s">
        <v>1005</v>
      </c>
      <c r="C92" s="29"/>
      <c r="D92" s="145"/>
      <c r="E92" s="23"/>
      <c r="F92" s="29"/>
      <c r="G92" s="30"/>
      <c r="H92" s="27"/>
      <c r="I92" s="23"/>
      <c r="J92" s="23"/>
      <c r="K92" s="24"/>
      <c r="L92" s="24"/>
      <c r="M92" s="31"/>
      <c r="N92" s="10"/>
      <c r="O92" s="36"/>
    </row>
    <row r="93" spans="1:15" ht="12.95" customHeight="1">
      <c r="A93" s="9"/>
      <c r="B93" s="35"/>
      <c r="C93" s="33"/>
      <c r="D93" s="144">
        <v>1.5</v>
      </c>
      <c r="E93" s="20"/>
      <c r="F93" s="33"/>
      <c r="G93" s="34"/>
      <c r="H93" s="430"/>
      <c r="I93" s="431"/>
      <c r="J93" s="431"/>
      <c r="K93" s="432"/>
      <c r="L93" s="62"/>
      <c r="M93" s="430"/>
      <c r="N93" s="431"/>
      <c r="O93" s="36"/>
    </row>
    <row r="94" spans="1:15" ht="12.95" customHeight="1">
      <c r="A94" s="9"/>
      <c r="B94" s="35"/>
      <c r="C94" s="33"/>
      <c r="D94" s="146"/>
      <c r="E94" s="20"/>
      <c r="F94" s="33"/>
      <c r="G94" s="34" t="s">
        <v>995</v>
      </c>
      <c r="H94" s="424"/>
      <c r="I94" s="425"/>
      <c r="J94" s="425"/>
      <c r="K94" s="426"/>
      <c r="L94" s="21"/>
      <c r="M94" s="35"/>
      <c r="N94" s="10"/>
      <c r="O94" s="36"/>
    </row>
    <row r="95" spans="1:15" ht="12.95" customHeight="1">
      <c r="A95" s="11" t="s">
        <v>1013</v>
      </c>
      <c r="B95" s="31" t="s">
        <v>1014</v>
      </c>
      <c r="C95" s="29"/>
      <c r="D95" s="145"/>
      <c r="E95" s="23"/>
      <c r="F95" s="29"/>
      <c r="G95" s="30"/>
      <c r="H95" s="427"/>
      <c r="I95" s="428"/>
      <c r="J95" s="428"/>
      <c r="K95" s="429"/>
      <c r="L95" s="64"/>
      <c r="M95" s="31"/>
      <c r="N95" s="12"/>
      <c r="O95" s="32"/>
    </row>
    <row r="96" spans="1:15" ht="12.95" customHeight="1">
      <c r="A96" s="9"/>
      <c r="B96" s="35"/>
      <c r="C96" s="33"/>
      <c r="D96" s="144">
        <v>1.5</v>
      </c>
      <c r="E96" s="20"/>
      <c r="F96" s="33"/>
      <c r="G96" s="34"/>
      <c r="H96" s="430"/>
      <c r="I96" s="431"/>
      <c r="J96" s="431"/>
      <c r="K96" s="432"/>
      <c r="L96" s="62"/>
      <c r="M96" s="35"/>
      <c r="N96" s="10"/>
      <c r="O96" s="36"/>
    </row>
    <row r="97" spans="1:15" ht="12.95" customHeight="1">
      <c r="A97" s="9"/>
      <c r="B97" s="35"/>
      <c r="C97" s="33"/>
      <c r="D97" s="146"/>
      <c r="E97" s="22"/>
      <c r="F97" s="39"/>
      <c r="G97" s="40" t="s">
        <v>995</v>
      </c>
      <c r="H97" s="424"/>
      <c r="I97" s="425"/>
      <c r="J97" s="425"/>
      <c r="K97" s="426"/>
      <c r="L97" s="65"/>
      <c r="M97" s="490"/>
      <c r="N97" s="502"/>
      <c r="O97" s="38"/>
    </row>
    <row r="98" spans="1:15" ht="12.95" customHeight="1">
      <c r="A98" s="11" t="s">
        <v>267</v>
      </c>
      <c r="B98" s="31" t="s">
        <v>274</v>
      </c>
      <c r="C98" s="29"/>
      <c r="D98" s="145" t="s">
        <v>78</v>
      </c>
      <c r="E98" s="23"/>
      <c r="F98" s="29"/>
      <c r="G98" s="30" t="s">
        <v>78</v>
      </c>
      <c r="H98" s="427"/>
      <c r="I98" s="428"/>
      <c r="J98" s="428"/>
      <c r="K98" s="429"/>
      <c r="L98" s="64"/>
      <c r="M98" s="152"/>
      <c r="N98" s="12"/>
      <c r="O98" s="32"/>
    </row>
    <row r="99" spans="1:15" ht="12.95" customHeight="1">
      <c r="A99" s="9" t="s">
        <v>268</v>
      </c>
      <c r="B99" s="35" t="s">
        <v>78</v>
      </c>
      <c r="C99" s="33"/>
      <c r="D99" s="144">
        <v>117</v>
      </c>
      <c r="E99" s="20"/>
      <c r="F99" s="33"/>
      <c r="G99" s="34" t="s">
        <v>78</v>
      </c>
      <c r="H99" s="430"/>
      <c r="I99" s="431"/>
      <c r="J99" s="431"/>
      <c r="K99" s="432"/>
      <c r="L99" s="62"/>
      <c r="M99" s="154"/>
      <c r="N99" s="10"/>
      <c r="O99" s="36"/>
    </row>
    <row r="100" spans="1:15" ht="12.95" customHeight="1">
      <c r="A100" s="13" t="s">
        <v>78</v>
      </c>
      <c r="B100" s="37" t="s">
        <v>78</v>
      </c>
      <c r="C100" s="39"/>
      <c r="D100" s="146" t="s">
        <v>78</v>
      </c>
      <c r="E100" s="22"/>
      <c r="F100" s="39"/>
      <c r="G100" s="40" t="s">
        <v>79</v>
      </c>
      <c r="H100" s="424"/>
      <c r="I100" s="425"/>
      <c r="J100" s="425"/>
      <c r="K100" s="426"/>
      <c r="L100" s="65"/>
      <c r="M100" s="155"/>
      <c r="N100" s="14"/>
      <c r="O100" s="38"/>
    </row>
    <row r="101" spans="1:15" ht="12.95" customHeight="1">
      <c r="A101" s="9" t="s">
        <v>929</v>
      </c>
      <c r="B101" s="35"/>
      <c r="C101" s="33"/>
      <c r="D101" s="145" t="s">
        <v>78</v>
      </c>
      <c r="E101" s="20"/>
      <c r="F101" s="33"/>
      <c r="G101" s="34" t="s">
        <v>78</v>
      </c>
      <c r="H101" s="427"/>
      <c r="I101" s="428"/>
      <c r="J101" s="428"/>
      <c r="K101" s="429"/>
      <c r="L101" s="64"/>
      <c r="M101" s="154"/>
      <c r="N101" s="10"/>
      <c r="O101" s="36"/>
    </row>
    <row r="102" spans="1:15" ht="12.95" customHeight="1">
      <c r="A102" s="9" t="s">
        <v>930</v>
      </c>
      <c r="B102" s="35" t="s">
        <v>78</v>
      </c>
      <c r="C102" s="33"/>
      <c r="D102" s="144">
        <v>34.6</v>
      </c>
      <c r="E102" s="20"/>
      <c r="F102" s="33"/>
      <c r="G102" s="34" t="s">
        <v>78</v>
      </c>
      <c r="H102" s="430"/>
      <c r="I102" s="431"/>
      <c r="J102" s="431"/>
      <c r="K102" s="432"/>
      <c r="L102" s="62"/>
      <c r="M102" s="154"/>
      <c r="N102" s="10"/>
      <c r="O102" s="36"/>
    </row>
    <row r="103" spans="1:15" ht="12.95" customHeight="1">
      <c r="A103" s="9" t="s">
        <v>78</v>
      </c>
      <c r="B103" s="35" t="s">
        <v>78</v>
      </c>
      <c r="C103" s="33"/>
      <c r="D103" s="146" t="s">
        <v>78</v>
      </c>
      <c r="E103" s="20"/>
      <c r="F103" s="33"/>
      <c r="G103" s="34" t="s">
        <v>79</v>
      </c>
      <c r="H103" s="424"/>
      <c r="I103" s="425"/>
      <c r="J103" s="425"/>
      <c r="K103" s="426"/>
      <c r="L103" s="65"/>
      <c r="M103" s="154"/>
      <c r="N103" s="10"/>
      <c r="O103" s="36"/>
    </row>
    <row r="104" spans="1:15" ht="12.95" customHeight="1">
      <c r="A104" s="11" t="s">
        <v>931</v>
      </c>
      <c r="B104" s="31" t="s">
        <v>932</v>
      </c>
      <c r="C104" s="29"/>
      <c r="D104" s="145" t="s">
        <v>78</v>
      </c>
      <c r="E104" s="23"/>
      <c r="F104" s="29"/>
      <c r="G104" s="30" t="s">
        <v>78</v>
      </c>
      <c r="H104" s="427"/>
      <c r="I104" s="428"/>
      <c r="J104" s="428"/>
      <c r="K104" s="429"/>
      <c r="L104" s="64"/>
      <c r="M104" s="152"/>
      <c r="N104" s="12"/>
      <c r="O104" s="32"/>
    </row>
    <row r="105" spans="1:15" ht="12.95" customHeight="1">
      <c r="A105" s="9" t="s">
        <v>933</v>
      </c>
      <c r="B105" s="35" t="s">
        <v>78</v>
      </c>
      <c r="C105" s="33"/>
      <c r="D105" s="144">
        <v>29.7</v>
      </c>
      <c r="E105" s="20"/>
      <c r="F105" s="33"/>
      <c r="G105" s="34" t="s">
        <v>78</v>
      </c>
      <c r="H105" s="430"/>
      <c r="I105" s="431"/>
      <c r="J105" s="431"/>
      <c r="K105" s="432"/>
      <c r="L105" s="62"/>
      <c r="M105" s="154"/>
      <c r="N105" s="10"/>
      <c r="O105" s="36"/>
    </row>
    <row r="106" spans="1:15" ht="12.95" customHeight="1">
      <c r="A106" s="13" t="s">
        <v>78</v>
      </c>
      <c r="B106" s="37" t="s">
        <v>78</v>
      </c>
      <c r="C106" s="39"/>
      <c r="D106" s="146" t="s">
        <v>78</v>
      </c>
      <c r="E106" s="22"/>
      <c r="F106" s="39"/>
      <c r="G106" s="40" t="s">
        <v>101</v>
      </c>
      <c r="H106" s="424"/>
      <c r="I106" s="425"/>
      <c r="J106" s="425"/>
      <c r="K106" s="426"/>
      <c r="L106" s="65"/>
      <c r="M106" s="155"/>
      <c r="N106" s="14"/>
      <c r="O106" s="38"/>
    </row>
    <row r="107" spans="1:15" ht="12.95" customHeight="1">
      <c r="A107" s="9" t="s">
        <v>934</v>
      </c>
      <c r="B107" s="35" t="s">
        <v>935</v>
      </c>
      <c r="C107" s="33"/>
      <c r="D107" s="145" t="s">
        <v>78</v>
      </c>
      <c r="E107" s="20"/>
      <c r="F107" s="33"/>
      <c r="G107" s="34" t="s">
        <v>78</v>
      </c>
      <c r="H107" s="427"/>
      <c r="I107" s="428"/>
      <c r="J107" s="428"/>
      <c r="K107" s="429"/>
      <c r="L107" s="64"/>
      <c r="M107" s="284"/>
      <c r="N107" s="10"/>
      <c r="O107" s="36"/>
    </row>
    <row r="108" spans="1:15" ht="12.95" customHeight="1">
      <c r="A108" s="9" t="s">
        <v>78</v>
      </c>
      <c r="B108" s="35" t="s">
        <v>78</v>
      </c>
      <c r="C108" s="33"/>
      <c r="D108" s="144">
        <v>34</v>
      </c>
      <c r="E108" s="20"/>
      <c r="F108" s="33"/>
      <c r="G108" s="34" t="s">
        <v>78</v>
      </c>
      <c r="H108" s="430"/>
      <c r="I108" s="431"/>
      <c r="J108" s="431"/>
      <c r="K108" s="432"/>
      <c r="L108" s="62"/>
      <c r="M108" s="154"/>
      <c r="N108" s="10"/>
      <c r="O108" s="36"/>
    </row>
    <row r="109" spans="1:15" ht="12.95" customHeight="1">
      <c r="A109" s="9" t="s">
        <v>78</v>
      </c>
      <c r="B109" s="35" t="s">
        <v>78</v>
      </c>
      <c r="C109" s="33"/>
      <c r="D109" s="146" t="s">
        <v>78</v>
      </c>
      <c r="E109" s="20"/>
      <c r="F109" s="33"/>
      <c r="G109" s="34" t="s">
        <v>936</v>
      </c>
      <c r="H109" s="424"/>
      <c r="I109" s="425"/>
      <c r="J109" s="425"/>
      <c r="K109" s="426"/>
      <c r="L109" s="65"/>
      <c r="M109" s="154"/>
      <c r="N109" s="10"/>
      <c r="O109" s="36"/>
    </row>
    <row r="110" spans="1:15" ht="12.95" customHeight="1">
      <c r="A110" s="11" t="s">
        <v>937</v>
      </c>
      <c r="B110" s="482" t="s">
        <v>2347</v>
      </c>
      <c r="C110" s="483"/>
      <c r="D110" s="145" t="s">
        <v>78</v>
      </c>
      <c r="E110" s="23"/>
      <c r="F110" s="29"/>
      <c r="G110" s="30" t="s">
        <v>78</v>
      </c>
      <c r="H110" s="427"/>
      <c r="I110" s="428"/>
      <c r="J110" s="428"/>
      <c r="K110" s="429"/>
      <c r="L110" s="64"/>
      <c r="M110" s="152"/>
      <c r="N110" s="12"/>
      <c r="O110" s="32"/>
    </row>
    <row r="111" spans="1:15" ht="12.95" customHeight="1">
      <c r="A111" s="9" t="s">
        <v>78</v>
      </c>
      <c r="B111" s="35" t="s">
        <v>2348</v>
      </c>
      <c r="C111" s="33"/>
      <c r="D111" s="208">
        <v>1</v>
      </c>
      <c r="E111" s="20"/>
      <c r="F111" s="33"/>
      <c r="G111" s="34" t="s">
        <v>78</v>
      </c>
      <c r="H111" s="430"/>
      <c r="I111" s="431"/>
      <c r="J111" s="431"/>
      <c r="K111" s="432"/>
      <c r="L111" s="62"/>
      <c r="M111" s="154"/>
      <c r="N111" s="10"/>
      <c r="O111" s="36"/>
    </row>
    <row r="112" spans="1:15" ht="12.95" customHeight="1">
      <c r="A112" s="13" t="s">
        <v>78</v>
      </c>
      <c r="B112" s="37" t="s">
        <v>78</v>
      </c>
      <c r="C112" s="39"/>
      <c r="D112" s="146" t="s">
        <v>78</v>
      </c>
      <c r="E112" s="22"/>
      <c r="F112" s="39"/>
      <c r="G112" s="40" t="s">
        <v>938</v>
      </c>
      <c r="H112" s="424"/>
      <c r="I112" s="425"/>
      <c r="J112" s="425"/>
      <c r="K112" s="426"/>
      <c r="L112" s="65"/>
      <c r="M112" s="174"/>
      <c r="N112" s="14"/>
      <c r="O112" s="38"/>
    </row>
    <row r="113" spans="1:15" ht="12.95" customHeight="1">
      <c r="A113" s="9"/>
      <c r="B113" s="35"/>
      <c r="C113" s="33"/>
      <c r="D113" s="144"/>
      <c r="E113" s="20"/>
      <c r="F113" s="33"/>
      <c r="G113" s="34"/>
      <c r="H113" s="427"/>
      <c r="I113" s="428"/>
      <c r="J113" s="428"/>
      <c r="K113" s="429"/>
      <c r="L113" s="64"/>
      <c r="M113" s="35"/>
      <c r="N113" s="10"/>
      <c r="O113" s="36"/>
    </row>
    <row r="114" spans="1:15" ht="12.95" customHeight="1">
      <c r="A114" s="9"/>
      <c r="B114" s="35"/>
      <c r="C114" s="33"/>
      <c r="D114" s="144"/>
      <c r="E114" s="20"/>
      <c r="F114" s="33"/>
      <c r="G114" s="34"/>
      <c r="H114" s="430"/>
      <c r="I114" s="431"/>
      <c r="J114" s="431"/>
      <c r="K114" s="432"/>
      <c r="L114" s="62"/>
      <c r="M114" s="35"/>
      <c r="N114" s="10"/>
      <c r="O114" s="36"/>
    </row>
    <row r="115" spans="1:15" ht="12.95" customHeight="1">
      <c r="A115" s="9"/>
      <c r="B115" s="37"/>
      <c r="C115" s="33"/>
      <c r="D115" s="144"/>
      <c r="E115" s="20"/>
      <c r="F115" s="33"/>
      <c r="G115" s="34"/>
      <c r="H115" s="424"/>
      <c r="I115" s="425"/>
      <c r="J115" s="425"/>
      <c r="K115" s="426"/>
      <c r="L115" s="65"/>
      <c r="M115" s="35"/>
      <c r="N115" s="10"/>
      <c r="O115" s="36"/>
    </row>
    <row r="116" spans="1:15" ht="12.95" customHeight="1">
      <c r="A116" s="11"/>
      <c r="B116" s="31"/>
      <c r="C116" s="29"/>
      <c r="D116" s="145"/>
      <c r="E116" s="23"/>
      <c r="F116" s="29"/>
      <c r="G116" s="30"/>
      <c r="H116" s="427"/>
      <c r="I116" s="428"/>
      <c r="J116" s="428"/>
      <c r="K116" s="429"/>
      <c r="L116" s="64"/>
      <c r="M116" s="31"/>
      <c r="N116" s="12"/>
      <c r="O116" s="32"/>
    </row>
    <row r="117" spans="1:15" ht="12.95" customHeight="1">
      <c r="A117" s="9"/>
      <c r="B117" s="35"/>
      <c r="C117" s="33"/>
      <c r="D117" s="144"/>
      <c r="E117" s="20"/>
      <c r="F117" s="33"/>
      <c r="G117" s="34"/>
      <c r="H117" s="430"/>
      <c r="I117" s="431"/>
      <c r="J117" s="431"/>
      <c r="K117" s="432"/>
      <c r="L117" s="62">
        <f>ROUNDDOWN(D117*H117,0)</f>
        <v>0</v>
      </c>
      <c r="M117" s="35"/>
      <c r="N117" s="10"/>
      <c r="O117" s="36"/>
    </row>
    <row r="118" spans="1:15" ht="12.95" customHeight="1">
      <c r="A118" s="13"/>
      <c r="B118" s="37"/>
      <c r="C118" s="39"/>
      <c r="D118" s="146"/>
      <c r="E118" s="22"/>
      <c r="F118" s="39"/>
      <c r="G118" s="40"/>
      <c r="H118" s="424"/>
      <c r="I118" s="425"/>
      <c r="J118" s="425"/>
      <c r="K118" s="426"/>
      <c r="L118" s="65"/>
      <c r="M118" s="37"/>
      <c r="N118" s="14"/>
      <c r="O118" s="38"/>
    </row>
    <row r="119" spans="1:15" ht="12.95" customHeight="1">
      <c r="A119" s="9"/>
      <c r="B119" s="35"/>
      <c r="C119" s="33"/>
      <c r="D119" s="144"/>
      <c r="E119" s="20"/>
      <c r="F119" s="33"/>
      <c r="G119" s="34"/>
      <c r="H119" s="427"/>
      <c r="I119" s="428"/>
      <c r="J119" s="428"/>
      <c r="K119" s="429"/>
      <c r="L119" s="64"/>
      <c r="M119" s="35"/>
      <c r="N119" s="10"/>
      <c r="O119" s="36"/>
    </row>
    <row r="120" spans="1:15" ht="12.95" customHeight="1">
      <c r="A120" s="9"/>
      <c r="B120" s="35"/>
      <c r="C120" s="33"/>
      <c r="D120" s="144"/>
      <c r="E120" s="20"/>
      <c r="F120" s="33"/>
      <c r="G120" s="34"/>
      <c r="H120" s="430"/>
      <c r="I120" s="431"/>
      <c r="J120" s="431"/>
      <c r="K120" s="432"/>
      <c r="L120" s="62">
        <f>ROUNDDOWN(D120*H120,0)</f>
        <v>0</v>
      </c>
      <c r="M120" s="35"/>
      <c r="N120" s="10"/>
      <c r="O120" s="36"/>
    </row>
    <row r="121" spans="1:15" ht="12.95" customHeight="1">
      <c r="A121" s="9"/>
      <c r="B121" s="37"/>
      <c r="C121" s="33"/>
      <c r="D121" s="144"/>
      <c r="E121" s="20"/>
      <c r="F121" s="33"/>
      <c r="G121" s="34"/>
      <c r="H121" s="424"/>
      <c r="I121" s="425"/>
      <c r="J121" s="425"/>
      <c r="K121" s="426"/>
      <c r="L121" s="65"/>
      <c r="M121" s="35"/>
      <c r="N121" s="10"/>
      <c r="O121" s="36"/>
    </row>
    <row r="122" spans="1:15" ht="12.95" customHeight="1">
      <c r="A122" s="11"/>
      <c r="B122" s="31"/>
      <c r="C122" s="29"/>
      <c r="D122" s="145"/>
      <c r="E122" s="23"/>
      <c r="F122" s="29"/>
      <c r="G122" s="30"/>
      <c r="H122" s="427"/>
      <c r="I122" s="428"/>
      <c r="J122" s="428"/>
      <c r="K122" s="429"/>
      <c r="L122" s="64"/>
      <c r="M122" s="31"/>
      <c r="N122" s="12"/>
      <c r="O122" s="32"/>
    </row>
    <row r="123" spans="1:15" ht="12.95" customHeight="1">
      <c r="A123" s="9"/>
      <c r="B123" s="35"/>
      <c r="C123" s="33"/>
      <c r="D123" s="144"/>
      <c r="E123" s="20"/>
      <c r="F123" s="33"/>
      <c r="G123" s="34"/>
      <c r="H123" s="430"/>
      <c r="I123" s="431"/>
      <c r="J123" s="431"/>
      <c r="K123" s="432"/>
      <c r="L123" s="62">
        <f>ROUNDDOWN(D123*H123,0)</f>
        <v>0</v>
      </c>
      <c r="M123" s="35"/>
      <c r="N123" s="10"/>
      <c r="O123" s="36"/>
    </row>
    <row r="124" spans="1:15" ht="12.95" customHeight="1">
      <c r="A124" s="13"/>
      <c r="B124" s="37"/>
      <c r="C124" s="39"/>
      <c r="D124" s="146"/>
      <c r="E124" s="22"/>
      <c r="F124" s="39"/>
      <c r="G124" s="40"/>
      <c r="H124" s="424"/>
      <c r="I124" s="425"/>
      <c r="J124" s="425"/>
      <c r="K124" s="426"/>
      <c r="L124" s="65"/>
      <c r="M124" s="37"/>
      <c r="N124" s="14"/>
      <c r="O124" s="38"/>
    </row>
    <row r="125" spans="1:15" ht="12.95" customHeight="1">
      <c r="A125" s="11"/>
      <c r="B125" s="31"/>
      <c r="C125" s="29"/>
      <c r="D125" s="23"/>
      <c r="E125" s="23"/>
      <c r="F125" s="29"/>
      <c r="G125" s="30"/>
      <c r="H125" s="427"/>
      <c r="I125" s="428"/>
      <c r="J125" s="428"/>
      <c r="K125" s="429"/>
      <c r="L125" s="24"/>
      <c r="M125" s="31"/>
      <c r="N125" s="12"/>
      <c r="O125" s="32"/>
    </row>
    <row r="126" spans="1:15" ht="12.95" customHeight="1">
      <c r="A126" s="76" t="s">
        <v>13</v>
      </c>
      <c r="B126" s="35"/>
      <c r="C126" s="33"/>
      <c r="D126" s="20"/>
      <c r="E126" s="20"/>
      <c r="F126" s="33"/>
      <c r="G126" s="34"/>
      <c r="H126" s="430"/>
      <c r="I126" s="431"/>
      <c r="J126" s="431"/>
      <c r="K126" s="432"/>
      <c r="L126" s="62">
        <f>SUM(L4:L124)</f>
        <v>0</v>
      </c>
      <c r="M126" s="35"/>
      <c r="N126" s="10"/>
      <c r="O126" s="36"/>
    </row>
    <row r="127" spans="1:15" ht="12.95" customHeight="1" thickBot="1">
      <c r="A127" s="15"/>
      <c r="B127" s="50"/>
      <c r="C127" s="77"/>
      <c r="D127" s="25"/>
      <c r="E127" s="25"/>
      <c r="F127" s="77"/>
      <c r="G127" s="78"/>
      <c r="H127" s="441"/>
      <c r="I127" s="442"/>
      <c r="J127" s="442"/>
      <c r="K127" s="443"/>
      <c r="L127" s="63"/>
      <c r="M127" s="50"/>
      <c r="N127" s="16"/>
      <c r="O127" s="79"/>
    </row>
    <row r="128" spans="1:15" ht="18" customHeight="1" thickBot="1">
      <c r="D128" s="448"/>
      <c r="E128" s="448"/>
      <c r="F128" s="448"/>
      <c r="G128" s="448"/>
      <c r="H128" s="448"/>
      <c r="I128" s="448"/>
      <c r="J128" s="448"/>
      <c r="K128" s="448"/>
    </row>
    <row r="129" spans="4:11" ht="21.95" customHeight="1">
      <c r="D129" s="447"/>
      <c r="E129" s="447"/>
      <c r="F129" s="447"/>
      <c r="G129" s="447"/>
      <c r="H129" s="447"/>
      <c r="I129" s="447"/>
      <c r="J129" s="447"/>
      <c r="K129" s="447"/>
    </row>
  </sheetData>
  <mergeCells count="142">
    <mergeCell ref="B3:C3"/>
    <mergeCell ref="D3:F3"/>
    <mergeCell ref="H3:K3"/>
    <mergeCell ref="M3:O3"/>
    <mergeCell ref="H4:K4"/>
    <mergeCell ref="H5:K5"/>
    <mergeCell ref="H12:K12"/>
    <mergeCell ref="H13:K13"/>
    <mergeCell ref="H14:K14"/>
    <mergeCell ref="H15:K15"/>
    <mergeCell ref="H16:K16"/>
    <mergeCell ref="H17:K17"/>
    <mergeCell ref="H6:K6"/>
    <mergeCell ref="H7:K7"/>
    <mergeCell ref="H8:K8"/>
    <mergeCell ref="H9:K9"/>
    <mergeCell ref="H10:K10"/>
    <mergeCell ref="H11:K11"/>
    <mergeCell ref="H24:K24"/>
    <mergeCell ref="H25:K25"/>
    <mergeCell ref="H26:K26"/>
    <mergeCell ref="H27:K27"/>
    <mergeCell ref="H28:K28"/>
    <mergeCell ref="H29:K29"/>
    <mergeCell ref="H18:K18"/>
    <mergeCell ref="H19:K19"/>
    <mergeCell ref="H20:K20"/>
    <mergeCell ref="H21:K21"/>
    <mergeCell ref="H22:K22"/>
    <mergeCell ref="H23:K23"/>
    <mergeCell ref="H36:K36"/>
    <mergeCell ref="H38:K38"/>
    <mergeCell ref="H41:K41"/>
    <mergeCell ref="H30:K30"/>
    <mergeCell ref="H31:K31"/>
    <mergeCell ref="H32:K32"/>
    <mergeCell ref="H33:K33"/>
    <mergeCell ref="H34:K34"/>
    <mergeCell ref="H35:K35"/>
    <mergeCell ref="H49:K49"/>
    <mergeCell ref="H50:K50"/>
    <mergeCell ref="H51:K51"/>
    <mergeCell ref="H52:K52"/>
    <mergeCell ref="H53:K53"/>
    <mergeCell ref="H44:K44"/>
    <mergeCell ref="H45:K45"/>
    <mergeCell ref="H46:K46"/>
    <mergeCell ref="H47:K47"/>
    <mergeCell ref="H90:K90"/>
    <mergeCell ref="H107:K107"/>
    <mergeCell ref="H76:K76"/>
    <mergeCell ref="H77:K77"/>
    <mergeCell ref="H78:K78"/>
    <mergeCell ref="H116:K116"/>
    <mergeCell ref="H117:K117"/>
    <mergeCell ref="H93:K93"/>
    <mergeCell ref="H94:K94"/>
    <mergeCell ref="H95:K95"/>
    <mergeCell ref="H96:K96"/>
    <mergeCell ref="H102:K102"/>
    <mergeCell ref="H103:K103"/>
    <mergeCell ref="H104:K104"/>
    <mergeCell ref="H105:K105"/>
    <mergeCell ref="H110:K110"/>
    <mergeCell ref="H111:K111"/>
    <mergeCell ref="H100:K100"/>
    <mergeCell ref="H101:K101"/>
    <mergeCell ref="H114:K114"/>
    <mergeCell ref="H115:K115"/>
    <mergeCell ref="H113:K113"/>
    <mergeCell ref="M93:N93"/>
    <mergeCell ref="H79:K79"/>
    <mergeCell ref="H80:K80"/>
    <mergeCell ref="H81:K81"/>
    <mergeCell ref="H82:K82"/>
    <mergeCell ref="H83:K83"/>
    <mergeCell ref="H84:K84"/>
    <mergeCell ref="M97:N97"/>
    <mergeCell ref="M67:O67"/>
    <mergeCell ref="H68:K68"/>
    <mergeCell ref="H69:K69"/>
    <mergeCell ref="H70:K70"/>
    <mergeCell ref="H71:K71"/>
    <mergeCell ref="H72:K72"/>
    <mergeCell ref="H74:K74"/>
    <mergeCell ref="H75:K75"/>
    <mergeCell ref="M85:N85"/>
    <mergeCell ref="H67:K67"/>
    <mergeCell ref="H73:K73"/>
    <mergeCell ref="H85:K85"/>
    <mergeCell ref="H86:K86"/>
    <mergeCell ref="H87:K87"/>
    <mergeCell ref="H88:K88"/>
    <mergeCell ref="H89:K89"/>
    <mergeCell ref="B26:C26"/>
    <mergeCell ref="M26:N26"/>
    <mergeCell ref="B27:C27"/>
    <mergeCell ref="B32:C32"/>
    <mergeCell ref="M32:N32"/>
    <mergeCell ref="M33:O33"/>
    <mergeCell ref="M36:N36"/>
    <mergeCell ref="H106:K106"/>
    <mergeCell ref="H60:K60"/>
    <mergeCell ref="H61:K61"/>
    <mergeCell ref="H62:K62"/>
    <mergeCell ref="H63:K63"/>
    <mergeCell ref="D64:K64"/>
    <mergeCell ref="B67:C67"/>
    <mergeCell ref="M63:N63"/>
    <mergeCell ref="D67:F67"/>
    <mergeCell ref="H54:K54"/>
    <mergeCell ref="H55:K55"/>
    <mergeCell ref="H56:K56"/>
    <mergeCell ref="H57:K57"/>
    <mergeCell ref="H58:K58"/>
    <mergeCell ref="H59:K59"/>
    <mergeCell ref="H48:K48"/>
    <mergeCell ref="M91:N91"/>
    <mergeCell ref="B110:C110"/>
    <mergeCell ref="M23:N23"/>
    <mergeCell ref="M24:N24"/>
    <mergeCell ref="D129:K129"/>
    <mergeCell ref="H127:K127"/>
    <mergeCell ref="D128:K128"/>
    <mergeCell ref="H112:K112"/>
    <mergeCell ref="H122:K122"/>
    <mergeCell ref="H123:K123"/>
    <mergeCell ref="H124:K124"/>
    <mergeCell ref="H125:K125"/>
    <mergeCell ref="H126:K126"/>
    <mergeCell ref="H118:K118"/>
    <mergeCell ref="H119:K119"/>
    <mergeCell ref="H120:K120"/>
    <mergeCell ref="H121:K121"/>
    <mergeCell ref="H98:K98"/>
    <mergeCell ref="H99:K99"/>
    <mergeCell ref="H108:K108"/>
    <mergeCell ref="H109:K109"/>
    <mergeCell ref="M41:N41"/>
    <mergeCell ref="M42:N42"/>
    <mergeCell ref="M45:N45"/>
    <mergeCell ref="H97:K97"/>
  </mergeCells>
  <phoneticPr fontId="1"/>
  <conditionalFormatting sqref="H4:K33 H34 H35:K35 H36 H37:K43">
    <cfRule type="cellIs" dxfId="41" priority="10" stopIfTrue="1" operator="equal">
      <formula>$L4</formula>
    </cfRule>
  </conditionalFormatting>
  <conditionalFormatting sqref="H46:K63">
    <cfRule type="cellIs" dxfId="40" priority="11" stopIfTrue="1" operator="equal">
      <formula>$L46</formula>
    </cfRule>
  </conditionalFormatting>
  <conditionalFormatting sqref="H68:K78">
    <cfRule type="cellIs" dxfId="39" priority="9" stopIfTrue="1" operator="equal">
      <formula>$L68</formula>
    </cfRule>
  </conditionalFormatting>
  <conditionalFormatting sqref="H81:K81">
    <cfRule type="cellIs" dxfId="38" priority="4" stopIfTrue="1" operator="equal">
      <formula>$L81</formula>
    </cfRule>
  </conditionalFormatting>
  <conditionalFormatting sqref="H83:K88">
    <cfRule type="cellIs" dxfId="37" priority="3" stopIfTrue="1" operator="equal">
      <formula>$L83</formula>
    </cfRule>
  </conditionalFormatting>
  <conditionalFormatting sqref="H90:K91">
    <cfRule type="cellIs" dxfId="36" priority="5" stopIfTrue="1" operator="equal">
      <formula>$L90</formula>
    </cfRule>
  </conditionalFormatting>
  <conditionalFormatting sqref="H93:K93">
    <cfRule type="cellIs" dxfId="35" priority="6" stopIfTrue="1" operator="equal">
      <formula>$L93</formula>
    </cfRule>
  </conditionalFormatting>
  <conditionalFormatting sqref="H95:K95">
    <cfRule type="cellIs" dxfId="34" priority="7" stopIfTrue="1" operator="equal">
      <formula>$L95</formula>
    </cfRule>
  </conditionalFormatting>
  <conditionalFormatting sqref="H97:K127">
    <cfRule type="cellIs" dxfId="33" priority="1" stopIfTrue="1" operator="equal">
      <formula>$L97</formula>
    </cfRule>
  </conditionalFormatting>
  <printOptions horizontalCentered="1" verticalCentered="1"/>
  <pageMargins left="0.59055118110236227" right="0.39370078740157483" top="0.39370078740157483" bottom="0.19685039370078741" header="0" footer="0"/>
  <pageSetup paperSize="9" orientation="portrait" blackAndWhite="1" r:id="rId1"/>
  <headerFooter alignWithMargins="0"/>
  <rowBreaks count="1" manualBreakCount="1">
    <brk id="64" max="14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0780B5-256F-46FD-A0FE-958812B239E0}">
  <sheetPr>
    <tabColor rgb="FFFFFF99"/>
  </sheetPr>
  <dimension ref="A1:R129"/>
  <sheetViews>
    <sheetView showGridLines="0" showZeros="0" view="pageBreakPreview" zoomScaleNormal="100" zoomScaleSheetLayoutView="100" workbookViewId="0">
      <selection activeCell="H12" sqref="H12:K12"/>
    </sheetView>
  </sheetViews>
  <sheetFormatPr defaultColWidth="9" defaultRowHeight="12.95" customHeight="1"/>
  <cols>
    <col min="1" max="1" width="15.625" style="1" customWidth="1"/>
    <col min="2" max="2" width="10.125" style="1" customWidth="1"/>
    <col min="3" max="3" width="9.625" style="1" customWidth="1"/>
    <col min="4" max="4" width="8.625" style="17" customWidth="1"/>
    <col min="5" max="5" width="1.625" style="17" customWidth="1"/>
    <col min="6" max="6" width="0.875" style="1" customWidth="1"/>
    <col min="7" max="7" width="4.125" style="7" customWidth="1"/>
    <col min="8" max="8" width="2.625" style="7" customWidth="1"/>
    <col min="9" max="9" width="2.125" style="1" customWidth="1"/>
    <col min="10" max="10" width="4.125" style="1" customWidth="1"/>
    <col min="11" max="11" width="2.625" style="1" customWidth="1"/>
    <col min="12" max="12" width="14.125" style="17" customWidth="1"/>
    <col min="13" max="13" width="6.625" style="1" customWidth="1"/>
    <col min="14" max="14" width="3.625" style="1" customWidth="1"/>
    <col min="15" max="15" width="5.625" style="1" customWidth="1"/>
    <col min="16" max="16" width="10" style="51" bestFit="1" customWidth="1"/>
    <col min="17" max="18" width="9.125" style="51" bestFit="1" customWidth="1"/>
    <col min="19" max="19" width="9" style="1" customWidth="1"/>
    <col min="20" max="20" width="9.125" style="1" bestFit="1" customWidth="1"/>
    <col min="21" max="16384" width="9" style="1"/>
  </cols>
  <sheetData>
    <row r="1" spans="1:15" ht="20.100000000000001" customHeight="1" thickBot="1">
      <c r="A1" s="6" t="s">
        <v>10</v>
      </c>
    </row>
    <row r="2" spans="1:15" ht="20.100000000000001" customHeight="1" thickBot="1">
      <c r="A2" s="19" t="str">
        <f>+科目別内訳!A66</f>
        <v>21　カーポート</v>
      </c>
      <c r="B2" s="2"/>
      <c r="C2" s="2"/>
      <c r="D2" s="18"/>
      <c r="E2" s="18"/>
      <c r="F2" s="2"/>
      <c r="G2" s="3"/>
      <c r="H2" s="3"/>
      <c r="I2" s="2"/>
      <c r="J2" s="2"/>
      <c r="K2" s="2"/>
      <c r="L2" s="18"/>
      <c r="M2" s="2"/>
      <c r="N2" s="2"/>
      <c r="O2" s="72"/>
    </row>
    <row r="3" spans="1:15" ht="20.100000000000001" customHeight="1" thickBot="1">
      <c r="A3" s="73" t="s">
        <v>5</v>
      </c>
      <c r="B3" s="444" t="s">
        <v>6</v>
      </c>
      <c r="C3" s="445"/>
      <c r="D3" s="444" t="s">
        <v>1</v>
      </c>
      <c r="E3" s="446"/>
      <c r="F3" s="445"/>
      <c r="G3" s="75" t="s">
        <v>2</v>
      </c>
      <c r="H3" s="444" t="s">
        <v>7</v>
      </c>
      <c r="I3" s="446"/>
      <c r="J3" s="446"/>
      <c r="K3" s="445"/>
      <c r="L3" s="74" t="s">
        <v>8</v>
      </c>
      <c r="M3" s="435" t="s">
        <v>4</v>
      </c>
      <c r="N3" s="436"/>
      <c r="O3" s="437"/>
    </row>
    <row r="4" spans="1:15" ht="12.95" customHeight="1">
      <c r="A4" s="66" t="s">
        <v>926</v>
      </c>
      <c r="B4" s="67" t="s">
        <v>78</v>
      </c>
      <c r="C4" s="68"/>
      <c r="D4" s="145" t="s">
        <v>78</v>
      </c>
      <c r="E4" s="44"/>
      <c r="F4" s="68"/>
      <c r="G4" s="69" t="s">
        <v>78</v>
      </c>
      <c r="H4" s="438"/>
      <c r="I4" s="439"/>
      <c r="J4" s="439"/>
      <c r="K4" s="440"/>
      <c r="L4" s="70"/>
      <c r="M4" s="153"/>
      <c r="N4" s="8"/>
      <c r="O4" s="71"/>
    </row>
    <row r="5" spans="1:15" ht="12.95" customHeight="1">
      <c r="A5" s="9" t="s">
        <v>78</v>
      </c>
      <c r="B5" s="35" t="s">
        <v>78</v>
      </c>
      <c r="C5" s="33"/>
      <c r="D5" s="144">
        <v>4</v>
      </c>
      <c r="E5" s="20"/>
      <c r="F5" s="33"/>
      <c r="G5" s="34" t="s">
        <v>78</v>
      </c>
      <c r="H5" s="430"/>
      <c r="I5" s="431"/>
      <c r="J5" s="431"/>
      <c r="K5" s="432"/>
      <c r="L5" s="62"/>
      <c r="M5" s="154"/>
      <c r="N5" s="10"/>
      <c r="O5" s="36"/>
    </row>
    <row r="6" spans="1:15" ht="12.95" customHeight="1">
      <c r="A6" s="9" t="s">
        <v>78</v>
      </c>
      <c r="B6" s="35" t="s">
        <v>78</v>
      </c>
      <c r="C6" s="33"/>
      <c r="D6" s="146" t="s">
        <v>78</v>
      </c>
      <c r="E6" s="20"/>
      <c r="F6" s="33"/>
      <c r="G6" s="34" t="s">
        <v>169</v>
      </c>
      <c r="H6" s="430"/>
      <c r="I6" s="431"/>
      <c r="J6" s="431"/>
      <c r="K6" s="432"/>
      <c r="L6" s="21"/>
      <c r="M6" s="154"/>
      <c r="N6" s="10"/>
      <c r="O6" s="36"/>
    </row>
    <row r="7" spans="1:15" ht="12.95" customHeight="1">
      <c r="A7" s="11" t="s">
        <v>927</v>
      </c>
      <c r="B7" s="31" t="s">
        <v>78</v>
      </c>
      <c r="C7" s="29"/>
      <c r="D7" s="145" t="s">
        <v>78</v>
      </c>
      <c r="E7" s="23"/>
      <c r="F7" s="29"/>
      <c r="G7" s="30" t="s">
        <v>78</v>
      </c>
      <c r="H7" s="427"/>
      <c r="I7" s="428"/>
      <c r="J7" s="428"/>
      <c r="K7" s="429"/>
      <c r="L7" s="64"/>
      <c r="M7" s="152"/>
      <c r="N7" s="12"/>
      <c r="O7" s="32"/>
    </row>
    <row r="8" spans="1:15" ht="12.95" customHeight="1">
      <c r="A8" s="9" t="s">
        <v>78</v>
      </c>
      <c r="B8" s="35" t="s">
        <v>78</v>
      </c>
      <c r="C8" s="33"/>
      <c r="D8" s="144">
        <v>2</v>
      </c>
      <c r="E8" s="20"/>
      <c r="F8" s="33"/>
      <c r="G8" s="34" t="s">
        <v>78</v>
      </c>
      <c r="H8" s="430"/>
      <c r="I8" s="431"/>
      <c r="J8" s="431"/>
      <c r="K8" s="432"/>
      <c r="L8" s="62"/>
      <c r="M8" s="154"/>
      <c r="N8" s="10"/>
      <c r="O8" s="36"/>
    </row>
    <row r="9" spans="1:15" ht="12.95" customHeight="1">
      <c r="A9" s="13" t="s">
        <v>78</v>
      </c>
      <c r="B9" s="37" t="s">
        <v>78</v>
      </c>
      <c r="C9" s="39"/>
      <c r="D9" s="146" t="s">
        <v>78</v>
      </c>
      <c r="E9" s="22"/>
      <c r="F9" s="39"/>
      <c r="G9" s="40" t="s">
        <v>169</v>
      </c>
      <c r="H9" s="424"/>
      <c r="I9" s="425"/>
      <c r="J9" s="425"/>
      <c r="K9" s="426"/>
      <c r="L9" s="65"/>
      <c r="M9" s="155"/>
      <c r="N9" s="14"/>
      <c r="O9" s="38"/>
    </row>
    <row r="10" spans="1:15" ht="12.95" customHeight="1">
      <c r="A10" s="11" t="s">
        <v>80</v>
      </c>
      <c r="B10" s="31" t="s">
        <v>928</v>
      </c>
      <c r="C10" s="29"/>
      <c r="D10" s="145" t="s">
        <v>78</v>
      </c>
      <c r="E10" s="23"/>
      <c r="F10" s="29"/>
      <c r="G10" s="30" t="s">
        <v>78</v>
      </c>
      <c r="H10" s="427"/>
      <c r="I10" s="428"/>
      <c r="J10" s="428"/>
      <c r="K10" s="429"/>
      <c r="L10" s="64"/>
      <c r="M10" s="152"/>
      <c r="N10" s="12"/>
      <c r="O10" s="32"/>
    </row>
    <row r="11" spans="1:15" ht="12.95" customHeight="1">
      <c r="A11" s="9" t="s">
        <v>78</v>
      </c>
      <c r="B11" s="35" t="s">
        <v>78</v>
      </c>
      <c r="C11" s="33"/>
      <c r="D11" s="144">
        <v>27.3</v>
      </c>
      <c r="E11" s="20"/>
      <c r="F11" s="33"/>
      <c r="G11" s="34" t="s">
        <v>78</v>
      </c>
      <c r="H11" s="430"/>
      <c r="I11" s="431"/>
      <c r="J11" s="431"/>
      <c r="K11" s="432"/>
      <c r="L11" s="62"/>
      <c r="M11" s="154"/>
      <c r="N11" s="10"/>
      <c r="O11" s="36"/>
    </row>
    <row r="12" spans="1:15" ht="12.95" customHeight="1">
      <c r="A12" s="13" t="s">
        <v>78</v>
      </c>
      <c r="B12" s="37" t="s">
        <v>78</v>
      </c>
      <c r="C12" s="39"/>
      <c r="D12" s="146" t="s">
        <v>78</v>
      </c>
      <c r="E12" s="22"/>
      <c r="F12" s="39"/>
      <c r="G12" s="40" t="s">
        <v>79</v>
      </c>
      <c r="H12" s="424"/>
      <c r="I12" s="425"/>
      <c r="J12" s="425"/>
      <c r="K12" s="426"/>
      <c r="L12" s="65"/>
      <c r="M12" s="155"/>
      <c r="N12" s="14"/>
      <c r="O12" s="38"/>
    </row>
    <row r="13" spans="1:15" ht="12.95" customHeight="1">
      <c r="A13" s="11" t="s">
        <v>85</v>
      </c>
      <c r="B13" s="31" t="s">
        <v>928</v>
      </c>
      <c r="C13" s="29"/>
      <c r="D13" s="145" t="s">
        <v>78</v>
      </c>
      <c r="E13" s="20"/>
      <c r="F13" s="33"/>
      <c r="G13" s="30" t="s">
        <v>78</v>
      </c>
      <c r="H13" s="427"/>
      <c r="I13" s="428"/>
      <c r="J13" s="428"/>
      <c r="K13" s="429"/>
      <c r="L13" s="64"/>
      <c r="M13" s="152"/>
      <c r="N13" s="10"/>
      <c r="O13" s="36"/>
    </row>
    <row r="14" spans="1:15" ht="12.95" customHeight="1">
      <c r="A14" s="9" t="s">
        <v>78</v>
      </c>
      <c r="B14" s="35" t="s">
        <v>78</v>
      </c>
      <c r="C14" s="33"/>
      <c r="D14" s="144">
        <v>27.3</v>
      </c>
      <c r="E14" s="20"/>
      <c r="F14" s="33"/>
      <c r="G14" s="34" t="s">
        <v>78</v>
      </c>
      <c r="H14" s="430"/>
      <c r="I14" s="431"/>
      <c r="J14" s="431"/>
      <c r="K14" s="432"/>
      <c r="L14" s="62"/>
      <c r="M14" s="154"/>
      <c r="N14" s="10"/>
      <c r="O14" s="36"/>
    </row>
    <row r="15" spans="1:15" ht="12.95" customHeight="1">
      <c r="A15" s="13" t="s">
        <v>78</v>
      </c>
      <c r="B15" s="37" t="s">
        <v>78</v>
      </c>
      <c r="C15" s="39"/>
      <c r="D15" s="146" t="s">
        <v>78</v>
      </c>
      <c r="E15" s="20"/>
      <c r="F15" s="33"/>
      <c r="G15" s="40" t="s">
        <v>79</v>
      </c>
      <c r="H15" s="424"/>
      <c r="I15" s="425"/>
      <c r="J15" s="425"/>
      <c r="K15" s="426"/>
      <c r="L15" s="65"/>
      <c r="M15" s="155"/>
      <c r="N15" s="10"/>
      <c r="O15" s="36"/>
    </row>
    <row r="16" spans="1:15" ht="12.95" customHeight="1">
      <c r="A16" s="11" t="s">
        <v>86</v>
      </c>
      <c r="B16" s="31" t="s">
        <v>928</v>
      </c>
      <c r="C16" s="29"/>
      <c r="D16" s="145" t="s">
        <v>78</v>
      </c>
      <c r="E16" s="23"/>
      <c r="F16" s="29"/>
      <c r="G16" s="30" t="s">
        <v>78</v>
      </c>
      <c r="H16" s="427"/>
      <c r="I16" s="428"/>
      <c r="J16" s="428"/>
      <c r="K16" s="429"/>
      <c r="L16" s="64"/>
      <c r="M16" s="152"/>
      <c r="N16" s="12"/>
      <c r="O16" s="32"/>
    </row>
    <row r="17" spans="1:15" ht="12.95" customHeight="1">
      <c r="A17" s="9" t="s">
        <v>78</v>
      </c>
      <c r="B17" s="35" t="s">
        <v>78</v>
      </c>
      <c r="C17" s="33"/>
      <c r="D17" s="144">
        <v>27.3</v>
      </c>
      <c r="E17" s="20"/>
      <c r="F17" s="33"/>
      <c r="G17" s="34" t="s">
        <v>78</v>
      </c>
      <c r="H17" s="430"/>
      <c r="I17" s="431"/>
      <c r="J17" s="431"/>
      <c r="K17" s="432"/>
      <c r="L17" s="62"/>
      <c r="M17" s="154"/>
      <c r="N17" s="10"/>
      <c r="O17" s="36"/>
    </row>
    <row r="18" spans="1:15" ht="12.95" customHeight="1">
      <c r="A18" s="13" t="s">
        <v>78</v>
      </c>
      <c r="B18" s="37" t="s">
        <v>78</v>
      </c>
      <c r="C18" s="39"/>
      <c r="D18" s="146" t="s">
        <v>78</v>
      </c>
      <c r="E18" s="22"/>
      <c r="F18" s="39"/>
      <c r="G18" s="40" t="s">
        <v>79</v>
      </c>
      <c r="H18" s="424"/>
      <c r="I18" s="425"/>
      <c r="J18" s="425"/>
      <c r="K18" s="426"/>
      <c r="L18" s="65"/>
      <c r="M18" s="155"/>
      <c r="N18" s="14"/>
      <c r="O18" s="38"/>
    </row>
    <row r="19" spans="1:15" ht="12.95" customHeight="1">
      <c r="A19" s="11" t="s">
        <v>1281</v>
      </c>
      <c r="B19" s="31" t="s">
        <v>1290</v>
      </c>
      <c r="C19" s="29"/>
      <c r="D19" s="145"/>
      <c r="E19" s="23"/>
      <c r="F19" s="29"/>
      <c r="G19" s="30"/>
      <c r="H19" s="427"/>
      <c r="I19" s="428"/>
      <c r="J19" s="428"/>
      <c r="K19" s="429"/>
      <c r="L19" s="64"/>
      <c r="M19" s="31"/>
      <c r="N19" s="12"/>
      <c r="O19" s="32"/>
    </row>
    <row r="20" spans="1:15" ht="12.95" customHeight="1">
      <c r="A20" s="9"/>
      <c r="B20" s="35"/>
      <c r="C20" s="33"/>
      <c r="D20" s="144">
        <v>25.1</v>
      </c>
      <c r="E20" s="20"/>
      <c r="F20" s="33"/>
      <c r="G20" s="34"/>
      <c r="H20" s="430"/>
      <c r="I20" s="431"/>
      <c r="J20" s="431"/>
      <c r="K20" s="432"/>
      <c r="L20" s="62"/>
      <c r="M20" s="35"/>
      <c r="N20" s="10"/>
      <c r="O20" s="36"/>
    </row>
    <row r="21" spans="1:15" ht="12.95" customHeight="1">
      <c r="A21" s="13"/>
      <c r="B21" s="37"/>
      <c r="C21" s="39"/>
      <c r="D21" s="146"/>
      <c r="E21" s="22"/>
      <c r="F21" s="39"/>
      <c r="G21" s="40" t="s">
        <v>971</v>
      </c>
      <c r="H21" s="424"/>
      <c r="I21" s="425"/>
      <c r="J21" s="425"/>
      <c r="K21" s="426"/>
      <c r="L21" s="65"/>
      <c r="M21" s="37"/>
      <c r="N21" s="14"/>
      <c r="O21" s="38"/>
    </row>
    <row r="22" spans="1:15" ht="12.95" customHeight="1">
      <c r="A22" s="11" t="s">
        <v>973</v>
      </c>
      <c r="B22" s="31" t="s">
        <v>1290</v>
      </c>
      <c r="C22" s="29"/>
      <c r="D22" s="145"/>
      <c r="E22" s="205"/>
      <c r="F22" s="29"/>
      <c r="G22" s="30"/>
      <c r="H22" s="427"/>
      <c r="I22" s="428"/>
      <c r="J22" s="428"/>
      <c r="K22" s="429"/>
      <c r="L22" s="64"/>
      <c r="M22" s="31"/>
      <c r="N22" s="12"/>
      <c r="O22" s="36"/>
    </row>
    <row r="23" spans="1:15" ht="12.95" customHeight="1">
      <c r="A23" s="164"/>
      <c r="B23" s="449"/>
      <c r="C23" s="481"/>
      <c r="D23" s="144">
        <v>6.8</v>
      </c>
      <c r="E23" s="206"/>
      <c r="F23" s="33"/>
      <c r="G23" s="34"/>
      <c r="H23" s="430"/>
      <c r="I23" s="431"/>
      <c r="J23" s="431"/>
      <c r="K23" s="432"/>
      <c r="L23" s="62"/>
      <c r="M23" s="430"/>
      <c r="N23" s="431"/>
      <c r="O23" s="36"/>
    </row>
    <row r="24" spans="1:15" ht="12.95" customHeight="1">
      <c r="A24" s="9"/>
      <c r="B24" s="513"/>
      <c r="C24" s="514"/>
      <c r="D24" s="146"/>
      <c r="E24" s="207"/>
      <c r="F24" s="39"/>
      <c r="G24" s="40" t="s">
        <v>971</v>
      </c>
      <c r="H24" s="424"/>
      <c r="I24" s="425"/>
      <c r="J24" s="425"/>
      <c r="K24" s="426"/>
      <c r="L24" s="65"/>
      <c r="M24" s="37"/>
      <c r="N24" s="14"/>
      <c r="O24" s="36"/>
    </row>
    <row r="25" spans="1:15" ht="12.95" customHeight="1">
      <c r="A25" s="11" t="s">
        <v>976</v>
      </c>
      <c r="B25" s="31" t="s">
        <v>1291</v>
      </c>
      <c r="C25" s="29"/>
      <c r="D25" s="145"/>
      <c r="E25" s="205"/>
      <c r="F25" s="29"/>
      <c r="G25" s="30"/>
      <c r="H25" s="427"/>
      <c r="I25" s="428"/>
      <c r="J25" s="428"/>
      <c r="K25" s="429"/>
      <c r="L25" s="64"/>
      <c r="M25" s="31"/>
      <c r="N25" s="12"/>
      <c r="O25" s="32"/>
    </row>
    <row r="26" spans="1:15" ht="12.95" customHeight="1">
      <c r="A26" s="9"/>
      <c r="B26" s="35" t="s">
        <v>1292</v>
      </c>
      <c r="C26" s="33"/>
      <c r="D26" s="144">
        <v>18.3</v>
      </c>
      <c r="E26" s="206"/>
      <c r="F26" s="33"/>
      <c r="G26" s="34"/>
      <c r="H26" s="430"/>
      <c r="I26" s="431"/>
      <c r="J26" s="431"/>
      <c r="K26" s="432"/>
      <c r="L26" s="62"/>
      <c r="M26" s="35"/>
      <c r="N26" s="10"/>
      <c r="O26" s="36"/>
    </row>
    <row r="27" spans="1:15" ht="12.95" customHeight="1">
      <c r="A27" s="13"/>
      <c r="B27" s="37" t="s">
        <v>979</v>
      </c>
      <c r="C27" s="39"/>
      <c r="D27" s="146"/>
      <c r="E27" s="207"/>
      <c r="F27" s="39"/>
      <c r="G27" s="40" t="s">
        <v>971</v>
      </c>
      <c r="H27" s="424"/>
      <c r="I27" s="425"/>
      <c r="J27" s="425"/>
      <c r="K27" s="426"/>
      <c r="L27" s="65"/>
      <c r="M27" s="37"/>
      <c r="N27" s="14"/>
      <c r="O27" s="38"/>
    </row>
    <row r="28" spans="1:15" ht="12.95" customHeight="1">
      <c r="A28" s="11" t="s">
        <v>980</v>
      </c>
      <c r="B28" s="31" t="s">
        <v>981</v>
      </c>
      <c r="C28" s="29"/>
      <c r="D28" s="145"/>
      <c r="E28" s="205"/>
      <c r="F28" s="29"/>
      <c r="G28" s="30"/>
      <c r="H28" s="427"/>
      <c r="I28" s="428"/>
      <c r="J28" s="428"/>
      <c r="K28" s="429"/>
      <c r="L28" s="64"/>
      <c r="M28" s="31"/>
      <c r="N28" s="12"/>
      <c r="O28" s="32"/>
    </row>
    <row r="29" spans="1:15" ht="12.95" customHeight="1">
      <c r="A29" s="9"/>
      <c r="B29" s="449"/>
      <c r="C29" s="481"/>
      <c r="D29" s="144">
        <v>18.3</v>
      </c>
      <c r="E29" s="206"/>
      <c r="F29" s="33"/>
      <c r="G29" s="34"/>
      <c r="H29" s="430"/>
      <c r="I29" s="431"/>
      <c r="J29" s="431"/>
      <c r="K29" s="432"/>
      <c r="L29" s="62"/>
      <c r="M29" s="430"/>
      <c r="N29" s="431"/>
      <c r="O29" s="36"/>
    </row>
    <row r="30" spans="1:15" ht="12.95" customHeight="1">
      <c r="A30" s="13"/>
      <c r="B30" s="37"/>
      <c r="C30" s="39"/>
      <c r="D30" s="146"/>
      <c r="E30" s="207"/>
      <c r="F30" s="39"/>
      <c r="G30" s="40" t="s">
        <v>971</v>
      </c>
      <c r="H30" s="424"/>
      <c r="I30" s="425"/>
      <c r="J30" s="425"/>
      <c r="K30" s="426"/>
      <c r="L30" s="65"/>
      <c r="M30" s="504"/>
      <c r="N30" s="505"/>
      <c r="O30" s="506"/>
    </row>
    <row r="31" spans="1:15" ht="12.95" customHeight="1">
      <c r="A31" s="11" t="s">
        <v>986</v>
      </c>
      <c r="B31" s="31" t="s">
        <v>987</v>
      </c>
      <c r="C31" s="29"/>
      <c r="D31" s="145"/>
      <c r="E31" s="205"/>
      <c r="F31" s="29"/>
      <c r="G31" s="30"/>
      <c r="H31" s="27"/>
      <c r="I31" s="23"/>
      <c r="J31" s="23"/>
      <c r="K31" s="24"/>
      <c r="L31" s="64"/>
      <c r="M31" s="31"/>
      <c r="N31" s="12"/>
      <c r="O31" s="32"/>
    </row>
    <row r="32" spans="1:15" ht="12.95" customHeight="1">
      <c r="A32" s="166"/>
      <c r="B32" s="35"/>
      <c r="C32" s="33"/>
      <c r="D32" s="144">
        <v>1.9</v>
      </c>
      <c r="E32" s="206"/>
      <c r="F32" s="33"/>
      <c r="G32" s="34"/>
      <c r="H32" s="430"/>
      <c r="I32" s="431"/>
      <c r="J32" s="431"/>
      <c r="K32" s="432"/>
      <c r="L32" s="62"/>
      <c r="M32" s="35"/>
      <c r="N32" s="10"/>
      <c r="O32" s="36"/>
    </row>
    <row r="33" spans="1:15" ht="12.95" customHeight="1">
      <c r="A33" s="9"/>
      <c r="B33" s="35"/>
      <c r="C33" s="33"/>
      <c r="D33" s="146"/>
      <c r="E33" s="206"/>
      <c r="F33" s="33"/>
      <c r="G33" s="40" t="s">
        <v>971</v>
      </c>
      <c r="H33" s="28"/>
      <c r="I33" s="20"/>
      <c r="J33" s="20"/>
      <c r="K33" s="21"/>
      <c r="L33" s="62"/>
      <c r="M33" s="35"/>
      <c r="N33" s="10"/>
      <c r="O33" s="36"/>
    </row>
    <row r="34" spans="1:15" ht="12.95" customHeight="1">
      <c r="A34" s="11" t="s">
        <v>986</v>
      </c>
      <c r="B34" s="31" t="s">
        <v>988</v>
      </c>
      <c r="C34" s="29"/>
      <c r="D34" s="145"/>
      <c r="E34" s="23"/>
      <c r="F34" s="29"/>
      <c r="G34" s="30"/>
      <c r="H34" s="27"/>
      <c r="I34" s="23"/>
      <c r="J34" s="23"/>
      <c r="K34" s="24"/>
      <c r="L34" s="64"/>
      <c r="M34" s="31"/>
      <c r="N34" s="12"/>
      <c r="O34" s="32"/>
    </row>
    <row r="35" spans="1:15" ht="12.95" customHeight="1">
      <c r="A35" s="9"/>
      <c r="B35" s="35"/>
      <c r="C35" s="33"/>
      <c r="D35" s="144">
        <v>3.3</v>
      </c>
      <c r="E35" s="20"/>
      <c r="F35" s="33"/>
      <c r="G35" s="34"/>
      <c r="H35" s="430"/>
      <c r="I35" s="431"/>
      <c r="J35" s="431"/>
      <c r="K35" s="432"/>
      <c r="L35" s="62"/>
      <c r="M35" s="430"/>
      <c r="N35" s="431"/>
      <c r="O35" s="36"/>
    </row>
    <row r="36" spans="1:15" ht="12.95" customHeight="1">
      <c r="A36" s="9"/>
      <c r="B36" s="35"/>
      <c r="C36" s="33"/>
      <c r="D36" s="146"/>
      <c r="E36" s="20"/>
      <c r="F36" s="33"/>
      <c r="G36" s="34" t="s">
        <v>971</v>
      </c>
      <c r="H36" s="28"/>
      <c r="I36" s="20"/>
      <c r="J36" s="20"/>
      <c r="K36" s="21"/>
      <c r="L36" s="62"/>
      <c r="M36" s="490"/>
      <c r="N36" s="502"/>
      <c r="O36" s="38"/>
    </row>
    <row r="37" spans="1:15" ht="12.95" customHeight="1">
      <c r="A37" s="11" t="s">
        <v>1020</v>
      </c>
      <c r="B37" s="31" t="s">
        <v>1023</v>
      </c>
      <c r="C37" s="29"/>
      <c r="D37" s="145"/>
      <c r="E37" s="23"/>
      <c r="F37" s="29"/>
      <c r="G37" s="30"/>
      <c r="H37" s="427"/>
      <c r="I37" s="428"/>
      <c r="J37" s="428"/>
      <c r="K37" s="429"/>
      <c r="L37" s="24"/>
      <c r="M37" s="35"/>
      <c r="N37" s="10"/>
      <c r="O37" s="36"/>
    </row>
    <row r="38" spans="1:15" ht="12.95" customHeight="1">
      <c r="A38" s="9"/>
      <c r="B38" s="35" t="s">
        <v>1027</v>
      </c>
      <c r="C38" s="33"/>
      <c r="D38" s="144">
        <v>6.7</v>
      </c>
      <c r="E38" s="20"/>
      <c r="F38" s="33"/>
      <c r="G38" s="34"/>
      <c r="H38" s="430"/>
      <c r="I38" s="431"/>
      <c r="J38" s="431"/>
      <c r="K38" s="432"/>
      <c r="L38" s="62"/>
      <c r="M38" s="35"/>
      <c r="N38" s="10"/>
      <c r="O38" s="36"/>
    </row>
    <row r="39" spans="1:15" ht="12.95" customHeight="1">
      <c r="A39" s="9"/>
      <c r="B39" s="35"/>
      <c r="C39" s="33"/>
      <c r="D39" s="146"/>
      <c r="E39" s="20"/>
      <c r="F39" s="33"/>
      <c r="G39" s="40" t="s">
        <v>971</v>
      </c>
      <c r="H39" s="430"/>
      <c r="I39" s="431"/>
      <c r="J39" s="431"/>
      <c r="K39" s="432"/>
      <c r="L39" s="21"/>
      <c r="M39" s="35"/>
      <c r="N39" s="10"/>
      <c r="O39" s="36"/>
    </row>
    <row r="40" spans="1:15" ht="12.95" customHeight="1">
      <c r="A40" s="11" t="s">
        <v>1020</v>
      </c>
      <c r="B40" s="31" t="s">
        <v>1026</v>
      </c>
      <c r="C40" s="29"/>
      <c r="D40" s="145"/>
      <c r="E40" s="23"/>
      <c r="F40" s="29"/>
      <c r="G40" s="30"/>
      <c r="H40" s="427"/>
      <c r="I40" s="428"/>
      <c r="J40" s="428"/>
      <c r="K40" s="429"/>
      <c r="L40" s="64"/>
      <c r="M40" s="31"/>
      <c r="N40" s="12"/>
      <c r="O40" s="32"/>
    </row>
    <row r="41" spans="1:15" ht="12.95" customHeight="1">
      <c r="A41" s="9"/>
      <c r="B41" s="35" t="s">
        <v>1027</v>
      </c>
      <c r="C41" s="33"/>
      <c r="D41" s="144">
        <v>6.9</v>
      </c>
      <c r="E41" s="20"/>
      <c r="F41" s="33"/>
      <c r="G41" s="34"/>
      <c r="H41" s="430"/>
      <c r="I41" s="431"/>
      <c r="J41" s="431"/>
      <c r="K41" s="432"/>
      <c r="L41" s="62"/>
      <c r="M41" s="35"/>
      <c r="N41" s="10"/>
      <c r="O41" s="36"/>
    </row>
    <row r="42" spans="1:15" ht="12.95" customHeight="1">
      <c r="A42" s="13"/>
      <c r="B42" s="37"/>
      <c r="C42" s="39"/>
      <c r="D42" s="146"/>
      <c r="E42" s="22"/>
      <c r="F42" s="39"/>
      <c r="G42" s="40" t="s">
        <v>971</v>
      </c>
      <c r="H42" s="424"/>
      <c r="I42" s="425"/>
      <c r="J42" s="425"/>
      <c r="K42" s="426"/>
      <c r="L42" s="65"/>
      <c r="M42" s="37"/>
      <c r="N42" s="14"/>
      <c r="O42" s="38"/>
    </row>
    <row r="43" spans="1:15" ht="12.95" customHeight="1">
      <c r="A43" s="11" t="s">
        <v>1037</v>
      </c>
      <c r="B43" s="31" t="s">
        <v>1040</v>
      </c>
      <c r="C43" s="29"/>
      <c r="D43" s="145"/>
      <c r="E43" s="23"/>
      <c r="F43" s="29"/>
      <c r="G43" s="30"/>
      <c r="H43" s="427"/>
      <c r="I43" s="428"/>
      <c r="J43" s="428"/>
      <c r="K43" s="429"/>
      <c r="L43" s="64"/>
      <c r="M43" s="31"/>
      <c r="N43" s="12"/>
      <c r="O43" s="32"/>
    </row>
    <row r="44" spans="1:15" ht="12.95" customHeight="1">
      <c r="A44" s="9"/>
      <c r="B44" s="35" t="s">
        <v>1284</v>
      </c>
      <c r="C44" s="33"/>
      <c r="D44" s="144">
        <v>6.7</v>
      </c>
      <c r="E44" s="20"/>
      <c r="F44" s="33"/>
      <c r="G44" s="34"/>
      <c r="H44" s="430"/>
      <c r="I44" s="431"/>
      <c r="J44" s="431"/>
      <c r="K44" s="432"/>
      <c r="L44" s="62"/>
      <c r="M44" s="35"/>
      <c r="N44" s="10"/>
      <c r="O44" s="36"/>
    </row>
    <row r="45" spans="1:15" ht="12.95" customHeight="1">
      <c r="A45" s="13"/>
      <c r="B45" s="37"/>
      <c r="C45" s="39"/>
      <c r="D45" s="146"/>
      <c r="E45" s="22"/>
      <c r="F45" s="39"/>
      <c r="G45" s="40" t="s">
        <v>971</v>
      </c>
      <c r="H45" s="424"/>
      <c r="I45" s="425"/>
      <c r="J45" s="425"/>
      <c r="K45" s="426"/>
      <c r="L45" s="65"/>
      <c r="M45" s="37"/>
      <c r="N45" s="14"/>
      <c r="O45" s="38"/>
    </row>
    <row r="46" spans="1:15" ht="12.95" customHeight="1">
      <c r="A46" s="11" t="s">
        <v>1037</v>
      </c>
      <c r="B46" s="31" t="s">
        <v>1041</v>
      </c>
      <c r="C46" s="29"/>
      <c r="D46" s="145"/>
      <c r="E46" s="20"/>
      <c r="F46" s="33"/>
      <c r="G46" s="30"/>
      <c r="H46" s="427"/>
      <c r="I46" s="428"/>
      <c r="J46" s="428"/>
      <c r="K46" s="429"/>
      <c r="L46" s="64"/>
      <c r="M46" s="31"/>
      <c r="N46" s="10"/>
      <c r="O46" s="36"/>
    </row>
    <row r="47" spans="1:15" ht="12.95" customHeight="1">
      <c r="A47" s="9"/>
      <c r="B47" s="35" t="s">
        <v>1284</v>
      </c>
      <c r="C47" s="33"/>
      <c r="D47" s="144">
        <v>6.9</v>
      </c>
      <c r="E47" s="20"/>
      <c r="F47" s="33"/>
      <c r="G47" s="34"/>
      <c r="H47" s="430"/>
      <c r="I47" s="431"/>
      <c r="J47" s="431"/>
      <c r="K47" s="432"/>
      <c r="L47" s="62"/>
      <c r="M47" s="35"/>
      <c r="N47" s="10"/>
      <c r="O47" s="36"/>
    </row>
    <row r="48" spans="1:15" ht="12.95" customHeight="1">
      <c r="A48" s="13"/>
      <c r="B48" s="37"/>
      <c r="C48" s="39"/>
      <c r="D48" s="146"/>
      <c r="E48" s="20"/>
      <c r="F48" s="33"/>
      <c r="G48" s="40" t="s">
        <v>971</v>
      </c>
      <c r="H48" s="424"/>
      <c r="I48" s="425"/>
      <c r="J48" s="425"/>
      <c r="K48" s="426"/>
      <c r="L48" s="65"/>
      <c r="M48" s="37"/>
      <c r="N48" s="10"/>
      <c r="O48" s="36"/>
    </row>
    <row r="49" spans="1:15" ht="12.95" customHeight="1">
      <c r="A49" s="11" t="s">
        <v>1052</v>
      </c>
      <c r="B49" s="31" t="s">
        <v>1040</v>
      </c>
      <c r="C49" s="29"/>
      <c r="D49" s="145"/>
      <c r="E49" s="23"/>
      <c r="F49" s="29"/>
      <c r="G49" s="30"/>
      <c r="H49" s="427"/>
      <c r="I49" s="428"/>
      <c r="J49" s="428"/>
      <c r="K49" s="429"/>
      <c r="L49" s="64"/>
      <c r="M49" s="31"/>
      <c r="N49" s="12"/>
      <c r="O49" s="32"/>
    </row>
    <row r="50" spans="1:15" ht="12.95" customHeight="1">
      <c r="A50" s="9"/>
      <c r="B50" s="35" t="s">
        <v>1293</v>
      </c>
      <c r="C50" s="33"/>
      <c r="D50" s="144">
        <v>6.7</v>
      </c>
      <c r="E50" s="20"/>
      <c r="F50" s="33"/>
      <c r="G50" s="34"/>
      <c r="H50" s="430"/>
      <c r="I50" s="431"/>
      <c r="J50" s="431"/>
      <c r="K50" s="432"/>
      <c r="L50" s="62"/>
      <c r="M50" s="35"/>
      <c r="N50" s="10"/>
      <c r="O50" s="36"/>
    </row>
    <row r="51" spans="1:15" ht="12.95" customHeight="1">
      <c r="A51" s="9"/>
      <c r="B51" s="35"/>
      <c r="C51" s="33"/>
      <c r="D51" s="146"/>
      <c r="E51" s="20"/>
      <c r="F51" s="33"/>
      <c r="G51" s="34" t="s">
        <v>971</v>
      </c>
      <c r="H51" s="430"/>
      <c r="I51" s="431"/>
      <c r="J51" s="431"/>
      <c r="K51" s="432"/>
      <c r="L51" s="65"/>
      <c r="M51" s="490"/>
      <c r="N51" s="502"/>
      <c r="O51" s="36"/>
    </row>
    <row r="52" spans="1:15" ht="12.95" customHeight="1">
      <c r="A52" s="11" t="s">
        <v>1052</v>
      </c>
      <c r="B52" s="31" t="s">
        <v>1041</v>
      </c>
      <c r="C52" s="29"/>
      <c r="D52" s="145"/>
      <c r="E52" s="23"/>
      <c r="F52" s="29"/>
      <c r="G52" s="30"/>
      <c r="H52" s="427"/>
      <c r="I52" s="428"/>
      <c r="J52" s="428"/>
      <c r="K52" s="429"/>
      <c r="L52" s="64"/>
      <c r="M52" s="31"/>
      <c r="N52" s="12"/>
      <c r="O52" s="32"/>
    </row>
    <row r="53" spans="1:15" ht="12.95" customHeight="1">
      <c r="A53" s="9"/>
      <c r="B53" s="35" t="s">
        <v>1293</v>
      </c>
      <c r="C53" s="33"/>
      <c r="D53" s="144">
        <v>6.9</v>
      </c>
      <c r="E53" s="20"/>
      <c r="F53" s="33"/>
      <c r="G53" s="34"/>
      <c r="H53" s="430"/>
      <c r="I53" s="431"/>
      <c r="J53" s="431"/>
      <c r="K53" s="432"/>
      <c r="L53" s="62"/>
      <c r="M53" s="35"/>
      <c r="N53" s="10"/>
      <c r="O53" s="36"/>
    </row>
    <row r="54" spans="1:15" ht="12.95" customHeight="1">
      <c r="A54" s="13"/>
      <c r="B54" s="37"/>
      <c r="C54" s="39"/>
      <c r="D54" s="146"/>
      <c r="E54" s="20"/>
      <c r="F54" s="33"/>
      <c r="G54" s="40" t="s">
        <v>971</v>
      </c>
      <c r="H54" s="424"/>
      <c r="I54" s="425"/>
      <c r="J54" s="425"/>
      <c r="K54" s="426"/>
      <c r="L54" s="65"/>
      <c r="M54" s="37"/>
      <c r="N54" s="10"/>
      <c r="O54" s="36"/>
    </row>
    <row r="55" spans="1:15" ht="12.95" customHeight="1">
      <c r="A55" s="11" t="s">
        <v>1287</v>
      </c>
      <c r="B55" s="31"/>
      <c r="C55" s="29"/>
      <c r="D55" s="145"/>
      <c r="E55" s="23"/>
      <c r="F55" s="29"/>
      <c r="G55" s="30"/>
      <c r="H55" s="427"/>
      <c r="I55" s="428"/>
      <c r="J55" s="428"/>
      <c r="K55" s="429"/>
      <c r="L55" s="64"/>
      <c r="M55" s="31"/>
      <c r="N55" s="12"/>
      <c r="O55" s="32"/>
    </row>
    <row r="56" spans="1:15" ht="12.95" customHeight="1">
      <c r="A56" s="9"/>
      <c r="B56" s="157"/>
      <c r="C56" s="33"/>
      <c r="D56" s="144">
        <v>2</v>
      </c>
      <c r="E56" s="20"/>
      <c r="F56" s="33"/>
      <c r="G56" s="34"/>
      <c r="H56" s="430"/>
      <c r="I56" s="431"/>
      <c r="J56" s="431"/>
      <c r="K56" s="432"/>
      <c r="L56" s="62"/>
      <c r="M56" s="35"/>
      <c r="N56" s="10"/>
      <c r="O56" s="36"/>
    </row>
    <row r="57" spans="1:15" ht="12.95" customHeight="1">
      <c r="A57" s="9"/>
      <c r="B57" s="35"/>
      <c r="C57" s="33"/>
      <c r="D57" s="146"/>
      <c r="E57" s="20"/>
      <c r="F57" s="33"/>
      <c r="G57" s="34" t="s">
        <v>1068</v>
      </c>
      <c r="H57" s="430"/>
      <c r="I57" s="431"/>
      <c r="J57" s="431"/>
      <c r="K57" s="432"/>
      <c r="L57" s="21"/>
      <c r="M57" s="35"/>
      <c r="N57" s="10"/>
      <c r="O57" s="36"/>
    </row>
    <row r="58" spans="1:15" ht="12.95" customHeight="1">
      <c r="A58" s="11" t="s">
        <v>1074</v>
      </c>
      <c r="B58" s="31" t="s">
        <v>1294</v>
      </c>
      <c r="C58" s="29"/>
      <c r="D58" s="145"/>
      <c r="E58" s="23"/>
      <c r="F58" s="29"/>
      <c r="G58" s="30"/>
      <c r="H58" s="427"/>
      <c r="I58" s="428"/>
      <c r="J58" s="428"/>
      <c r="K58" s="429"/>
      <c r="L58" s="64"/>
      <c r="M58" s="31"/>
      <c r="N58" s="12"/>
      <c r="O58" s="32"/>
    </row>
    <row r="59" spans="1:15" ht="12.95" customHeight="1">
      <c r="A59" s="164"/>
      <c r="B59" s="35"/>
      <c r="C59" s="33"/>
      <c r="D59" s="144">
        <v>24.4</v>
      </c>
      <c r="E59" s="20"/>
      <c r="F59" s="33"/>
      <c r="G59" s="34"/>
      <c r="H59" s="430"/>
      <c r="I59" s="431"/>
      <c r="J59" s="431"/>
      <c r="K59" s="432"/>
      <c r="L59" s="62"/>
      <c r="M59" s="430"/>
      <c r="N59" s="431"/>
      <c r="O59" s="36"/>
    </row>
    <row r="60" spans="1:15" ht="12.95" customHeight="1">
      <c r="A60" s="9"/>
      <c r="B60" s="35"/>
      <c r="C60" s="33"/>
      <c r="D60" s="146"/>
      <c r="E60" s="20"/>
      <c r="F60" s="33"/>
      <c r="G60" s="34" t="s">
        <v>79</v>
      </c>
      <c r="H60" s="424"/>
      <c r="I60" s="425"/>
      <c r="J60" s="425"/>
      <c r="K60" s="426"/>
      <c r="L60" s="65"/>
      <c r="M60" s="490"/>
      <c r="N60" s="502"/>
      <c r="O60" s="38"/>
    </row>
    <row r="61" spans="1:15" ht="12.95" customHeight="1">
      <c r="A61" s="11" t="s">
        <v>1082</v>
      </c>
      <c r="B61" s="31" t="s">
        <v>1295</v>
      </c>
      <c r="C61" s="29"/>
      <c r="D61" s="145"/>
      <c r="E61" s="23"/>
      <c r="F61" s="29"/>
      <c r="G61" s="30"/>
      <c r="H61" s="27"/>
      <c r="I61" s="23"/>
      <c r="J61" s="23"/>
      <c r="K61" s="24"/>
      <c r="L61" s="64"/>
      <c r="M61" s="31"/>
      <c r="N61" s="12"/>
      <c r="O61" s="32"/>
    </row>
    <row r="62" spans="1:15" ht="12.95" customHeight="1">
      <c r="A62" s="9"/>
      <c r="B62" s="35"/>
      <c r="C62" s="33"/>
      <c r="D62" s="144">
        <v>24.4</v>
      </c>
      <c r="E62" s="20"/>
      <c r="F62" s="33"/>
      <c r="G62" s="34"/>
      <c r="H62" s="430"/>
      <c r="I62" s="431"/>
      <c r="J62" s="431"/>
      <c r="K62" s="432"/>
      <c r="L62" s="62"/>
      <c r="M62" s="35"/>
      <c r="N62" s="10"/>
      <c r="O62" s="36"/>
    </row>
    <row r="63" spans="1:15" ht="12.95" customHeight="1" thickBot="1">
      <c r="A63" s="15"/>
      <c r="B63" s="50"/>
      <c r="C63" s="77"/>
      <c r="D63" s="212"/>
      <c r="E63" s="25"/>
      <c r="F63" s="77"/>
      <c r="G63" s="78" t="s">
        <v>79</v>
      </c>
      <c r="H63" s="441"/>
      <c r="I63" s="442"/>
      <c r="J63" s="442"/>
      <c r="K63" s="443"/>
      <c r="L63" s="165"/>
      <c r="M63" s="553"/>
      <c r="N63" s="554"/>
      <c r="O63" s="79"/>
    </row>
    <row r="64" spans="1:15" ht="18" customHeight="1">
      <c r="D64" s="448"/>
      <c r="E64" s="448"/>
      <c r="F64" s="448"/>
      <c r="G64" s="448"/>
      <c r="H64" s="448"/>
      <c r="I64" s="448"/>
      <c r="J64" s="448"/>
      <c r="K64" s="448"/>
    </row>
    <row r="65" spans="1:15" ht="20.100000000000001" customHeight="1" thickBot="1">
      <c r="A65" s="6" t="s">
        <v>10</v>
      </c>
    </row>
    <row r="66" spans="1:15" ht="20.100000000000001" customHeight="1" thickBot="1">
      <c r="A66" s="19"/>
      <c r="B66" s="2"/>
      <c r="C66" s="2"/>
      <c r="D66" s="18"/>
      <c r="E66" s="18"/>
      <c r="F66" s="2"/>
      <c r="G66" s="3"/>
      <c r="H66" s="3"/>
      <c r="I66" s="2"/>
      <c r="J66" s="2"/>
      <c r="K66" s="2"/>
      <c r="L66" s="18"/>
      <c r="M66" s="2"/>
      <c r="N66" s="2"/>
      <c r="O66" s="72"/>
    </row>
    <row r="67" spans="1:15" ht="20.100000000000001" customHeight="1" thickBot="1">
      <c r="A67" s="73" t="s">
        <v>5</v>
      </c>
      <c r="B67" s="444" t="s">
        <v>6</v>
      </c>
      <c r="C67" s="445"/>
      <c r="D67" s="444" t="s">
        <v>1</v>
      </c>
      <c r="E67" s="446"/>
      <c r="F67" s="445"/>
      <c r="G67" s="75" t="s">
        <v>2</v>
      </c>
      <c r="H67" s="444" t="s">
        <v>7</v>
      </c>
      <c r="I67" s="446"/>
      <c r="J67" s="446"/>
      <c r="K67" s="445"/>
      <c r="L67" s="74" t="s">
        <v>8</v>
      </c>
      <c r="M67" s="435" t="s">
        <v>4</v>
      </c>
      <c r="N67" s="436"/>
      <c r="O67" s="437"/>
    </row>
    <row r="68" spans="1:15" ht="12.95" customHeight="1">
      <c r="A68" s="66" t="s">
        <v>996</v>
      </c>
      <c r="B68" s="67" t="s">
        <v>1288</v>
      </c>
      <c r="C68" s="68"/>
      <c r="D68" s="145"/>
      <c r="E68" s="44"/>
      <c r="F68" s="68"/>
      <c r="G68" s="69"/>
      <c r="H68" s="438"/>
      <c r="I68" s="439"/>
      <c r="J68" s="439"/>
      <c r="K68" s="440"/>
      <c r="L68" s="70"/>
      <c r="M68" s="67"/>
      <c r="N68" s="8"/>
      <c r="O68" s="71"/>
    </row>
    <row r="69" spans="1:15" ht="12.95" customHeight="1">
      <c r="A69" s="9"/>
      <c r="B69" s="35"/>
      <c r="C69" s="33"/>
      <c r="D69" s="144">
        <v>0.5</v>
      </c>
      <c r="E69" s="20"/>
      <c r="F69" s="33"/>
      <c r="G69" s="34"/>
      <c r="H69" s="430"/>
      <c r="I69" s="431"/>
      <c r="J69" s="431"/>
      <c r="K69" s="432"/>
      <c r="L69" s="62"/>
      <c r="M69" s="35"/>
      <c r="N69" s="10"/>
      <c r="O69" s="36"/>
    </row>
    <row r="70" spans="1:15" ht="12.95" customHeight="1">
      <c r="A70" s="9"/>
      <c r="B70" s="35"/>
      <c r="C70" s="33"/>
      <c r="D70" s="146"/>
      <c r="E70" s="20"/>
      <c r="F70" s="33"/>
      <c r="G70" s="34" t="s">
        <v>995</v>
      </c>
      <c r="H70" s="430"/>
      <c r="I70" s="431"/>
      <c r="J70" s="431"/>
      <c r="K70" s="432"/>
      <c r="L70" s="21"/>
      <c r="M70" s="35"/>
      <c r="N70" s="10"/>
      <c r="O70" s="36"/>
    </row>
    <row r="71" spans="1:15" ht="12.95" customHeight="1">
      <c r="A71" s="11" t="s">
        <v>996</v>
      </c>
      <c r="B71" s="31" t="s">
        <v>1289</v>
      </c>
      <c r="C71" s="29"/>
      <c r="D71" s="145"/>
      <c r="E71" s="23"/>
      <c r="F71" s="29"/>
      <c r="G71" s="30"/>
      <c r="H71" s="427"/>
      <c r="I71" s="428"/>
      <c r="J71" s="428"/>
      <c r="K71" s="429"/>
      <c r="L71" s="64"/>
      <c r="M71" s="31"/>
      <c r="N71" s="12"/>
      <c r="O71" s="32"/>
    </row>
    <row r="72" spans="1:15" ht="12.95" customHeight="1">
      <c r="A72" s="9"/>
      <c r="B72" s="35"/>
      <c r="C72" s="33"/>
      <c r="D72" s="144">
        <v>0.1</v>
      </c>
      <c r="E72" s="20"/>
      <c r="F72" s="33"/>
      <c r="G72" s="34"/>
      <c r="H72" s="430"/>
      <c r="I72" s="431"/>
      <c r="J72" s="431"/>
      <c r="K72" s="432"/>
      <c r="L72" s="62"/>
      <c r="M72" s="35"/>
      <c r="N72" s="10"/>
      <c r="O72" s="36"/>
    </row>
    <row r="73" spans="1:15" ht="12.95" customHeight="1">
      <c r="A73" s="13"/>
      <c r="B73" s="37"/>
      <c r="C73" s="39"/>
      <c r="D73" s="146"/>
      <c r="E73" s="22"/>
      <c r="F73" s="39"/>
      <c r="G73" s="40" t="s">
        <v>995</v>
      </c>
      <c r="H73" s="424"/>
      <c r="I73" s="425"/>
      <c r="J73" s="425"/>
      <c r="K73" s="426"/>
      <c r="L73" s="65"/>
      <c r="M73" s="37"/>
      <c r="N73" s="14"/>
      <c r="O73" s="38"/>
    </row>
    <row r="74" spans="1:15" ht="12.95" customHeight="1">
      <c r="A74" s="11" t="s">
        <v>1296</v>
      </c>
      <c r="B74" s="31" t="s">
        <v>1297</v>
      </c>
      <c r="C74" s="29"/>
      <c r="D74" s="145"/>
      <c r="E74" s="205"/>
      <c r="F74" s="29"/>
      <c r="G74" s="30"/>
      <c r="H74" s="494"/>
      <c r="I74" s="495"/>
      <c r="J74" s="495"/>
      <c r="K74" s="496"/>
      <c r="L74" s="64"/>
      <c r="M74" s="31"/>
      <c r="N74" s="12"/>
      <c r="O74" s="32"/>
    </row>
    <row r="75" spans="1:15" ht="12.95" customHeight="1">
      <c r="A75" s="9"/>
      <c r="B75" s="35"/>
      <c r="C75" s="33"/>
      <c r="D75" s="144">
        <v>0.6</v>
      </c>
      <c r="E75" s="206"/>
      <c r="F75" s="33"/>
      <c r="G75" s="34"/>
      <c r="H75" s="430"/>
      <c r="I75" s="431"/>
      <c r="J75" s="431"/>
      <c r="K75" s="432"/>
      <c r="L75" s="62"/>
      <c r="M75" s="209"/>
      <c r="N75" s="210"/>
      <c r="O75" s="211"/>
    </row>
    <row r="76" spans="1:15" ht="12.95" customHeight="1">
      <c r="A76" s="13"/>
      <c r="B76" s="37"/>
      <c r="C76" s="39"/>
      <c r="D76" s="146"/>
      <c r="E76" s="207"/>
      <c r="F76" s="39"/>
      <c r="G76" s="40" t="s">
        <v>995</v>
      </c>
      <c r="H76" s="497"/>
      <c r="I76" s="498"/>
      <c r="J76" s="498"/>
      <c r="K76" s="499"/>
      <c r="L76" s="65"/>
      <c r="M76" s="160"/>
      <c r="N76" s="167"/>
      <c r="O76" s="38"/>
    </row>
    <row r="77" spans="1:15" ht="12.95" customHeight="1">
      <c r="A77" s="11" t="s">
        <v>1298</v>
      </c>
      <c r="B77" s="31" t="s">
        <v>1295</v>
      </c>
      <c r="C77" s="29"/>
      <c r="D77" s="145"/>
      <c r="E77" s="20"/>
      <c r="F77" s="33"/>
      <c r="G77" s="30"/>
      <c r="H77" s="427"/>
      <c r="I77" s="428"/>
      <c r="J77" s="428"/>
      <c r="K77" s="429"/>
      <c r="L77" s="64"/>
      <c r="M77" s="31"/>
      <c r="N77" s="10"/>
      <c r="O77" s="36"/>
    </row>
    <row r="78" spans="1:15" ht="12.95" customHeight="1">
      <c r="A78" s="9"/>
      <c r="B78" s="157"/>
      <c r="C78" s="33"/>
      <c r="D78" s="144">
        <v>0.6</v>
      </c>
      <c r="E78" s="20"/>
      <c r="F78" s="33"/>
      <c r="G78" s="34"/>
      <c r="H78" s="430"/>
      <c r="I78" s="431"/>
      <c r="J78" s="431"/>
      <c r="K78" s="432"/>
      <c r="L78" s="62"/>
      <c r="M78" s="35"/>
      <c r="N78" s="10"/>
      <c r="O78" s="36"/>
    </row>
    <row r="79" spans="1:15" ht="12.95" customHeight="1">
      <c r="A79" s="13"/>
      <c r="B79" s="37"/>
      <c r="C79" s="39"/>
      <c r="D79" s="146"/>
      <c r="E79" s="20"/>
      <c r="F79" s="33"/>
      <c r="G79" s="40" t="s">
        <v>995</v>
      </c>
      <c r="H79" s="424"/>
      <c r="I79" s="425"/>
      <c r="J79" s="425"/>
      <c r="K79" s="426"/>
      <c r="L79" s="65"/>
      <c r="M79" s="37"/>
      <c r="N79" s="10"/>
      <c r="O79" s="36"/>
    </row>
    <row r="80" spans="1:15" ht="12.95" customHeight="1">
      <c r="A80" s="11" t="s">
        <v>267</v>
      </c>
      <c r="B80" s="31" t="s">
        <v>274</v>
      </c>
      <c r="C80" s="29"/>
      <c r="D80" s="145" t="s">
        <v>78</v>
      </c>
      <c r="E80" s="23"/>
      <c r="F80" s="29"/>
      <c r="G80" s="30" t="s">
        <v>78</v>
      </c>
      <c r="H80" s="427"/>
      <c r="I80" s="428"/>
      <c r="J80" s="428"/>
      <c r="K80" s="429"/>
      <c r="L80" s="64"/>
      <c r="M80" s="152"/>
      <c r="N80" s="12"/>
      <c r="O80" s="32"/>
    </row>
    <row r="81" spans="1:15" ht="12.95" customHeight="1">
      <c r="A81" s="9" t="s">
        <v>268</v>
      </c>
      <c r="B81" s="35" t="s">
        <v>78</v>
      </c>
      <c r="C81" s="33"/>
      <c r="D81" s="144">
        <v>55.8</v>
      </c>
      <c r="E81" s="20"/>
      <c r="F81" s="33"/>
      <c r="G81" s="34" t="s">
        <v>78</v>
      </c>
      <c r="H81" s="430"/>
      <c r="I81" s="431"/>
      <c r="J81" s="431"/>
      <c r="K81" s="432"/>
      <c r="L81" s="62"/>
      <c r="M81" s="154"/>
      <c r="N81" s="10"/>
      <c r="O81" s="36"/>
    </row>
    <row r="82" spans="1:15" ht="12.95" customHeight="1">
      <c r="A82" s="13" t="s">
        <v>78</v>
      </c>
      <c r="B82" s="37" t="s">
        <v>78</v>
      </c>
      <c r="C82" s="39"/>
      <c r="D82" s="146" t="s">
        <v>78</v>
      </c>
      <c r="E82" s="22"/>
      <c r="F82" s="39"/>
      <c r="G82" s="40" t="s">
        <v>79</v>
      </c>
      <c r="H82" s="424"/>
      <c r="I82" s="425"/>
      <c r="J82" s="425"/>
      <c r="K82" s="426"/>
      <c r="L82" s="65"/>
      <c r="M82" s="155"/>
      <c r="N82" s="14"/>
      <c r="O82" s="38"/>
    </row>
    <row r="83" spans="1:15" ht="12.95" customHeight="1">
      <c r="A83" s="11" t="s">
        <v>939</v>
      </c>
      <c r="B83" s="482" t="s">
        <v>2110</v>
      </c>
      <c r="C83" s="483"/>
      <c r="D83" s="145" t="s">
        <v>78</v>
      </c>
      <c r="E83" s="23"/>
      <c r="F83" s="29"/>
      <c r="G83" s="30" t="s">
        <v>78</v>
      </c>
      <c r="H83" s="427"/>
      <c r="I83" s="428"/>
      <c r="J83" s="428"/>
      <c r="K83" s="429"/>
      <c r="L83" s="64"/>
      <c r="M83" s="152"/>
      <c r="N83" s="12"/>
      <c r="O83" s="32"/>
    </row>
    <row r="84" spans="1:15" ht="12.95" customHeight="1">
      <c r="A84" s="9" t="s">
        <v>78</v>
      </c>
      <c r="B84" s="449" t="s">
        <v>2111</v>
      </c>
      <c r="C84" s="481"/>
      <c r="D84" s="144">
        <v>1</v>
      </c>
      <c r="E84" s="20"/>
      <c r="F84" s="33"/>
      <c r="G84" s="34" t="s">
        <v>78</v>
      </c>
      <c r="H84" s="430"/>
      <c r="I84" s="431"/>
      <c r="J84" s="431"/>
      <c r="K84" s="432"/>
      <c r="L84" s="62"/>
      <c r="M84" s="154"/>
      <c r="N84" s="10"/>
      <c r="O84" s="36"/>
    </row>
    <row r="85" spans="1:15" ht="12.95" customHeight="1">
      <c r="A85" s="13" t="s">
        <v>78</v>
      </c>
      <c r="B85" s="37" t="s">
        <v>2112</v>
      </c>
      <c r="C85" s="39"/>
      <c r="D85" s="146" t="s">
        <v>78</v>
      </c>
      <c r="E85" s="22"/>
      <c r="F85" s="39"/>
      <c r="G85" s="40" t="s">
        <v>938</v>
      </c>
      <c r="H85" s="424"/>
      <c r="I85" s="425"/>
      <c r="J85" s="425"/>
      <c r="K85" s="426"/>
      <c r="L85" s="65"/>
      <c r="M85" s="174"/>
      <c r="N85" s="14"/>
      <c r="O85" s="38"/>
    </row>
    <row r="86" spans="1:15" ht="12.95" customHeight="1">
      <c r="A86" s="11" t="s">
        <v>2301</v>
      </c>
      <c r="B86" s="31" t="s">
        <v>2302</v>
      </c>
      <c r="C86" s="29"/>
      <c r="D86" s="145"/>
      <c r="E86" s="23"/>
      <c r="F86" s="29"/>
      <c r="G86" s="30"/>
      <c r="H86" s="427"/>
      <c r="I86" s="428"/>
      <c r="J86" s="428"/>
      <c r="K86" s="429"/>
      <c r="L86" s="64"/>
      <c r="M86" s="152"/>
      <c r="N86" s="12"/>
      <c r="O86" s="32"/>
    </row>
    <row r="87" spans="1:15" ht="12.95" customHeight="1">
      <c r="A87" s="9"/>
      <c r="B87" s="35" t="s">
        <v>2303</v>
      </c>
      <c r="C87" s="33"/>
      <c r="D87" s="144">
        <v>1</v>
      </c>
      <c r="E87" s="20"/>
      <c r="F87" s="33"/>
      <c r="G87" s="34"/>
      <c r="H87" s="430"/>
      <c r="I87" s="431"/>
      <c r="J87" s="431"/>
      <c r="K87" s="432"/>
      <c r="L87" s="62"/>
      <c r="M87" s="154"/>
      <c r="N87" s="10"/>
      <c r="O87" s="36"/>
    </row>
    <row r="88" spans="1:15" ht="12.95" customHeight="1">
      <c r="A88" s="13"/>
      <c r="B88" s="37"/>
      <c r="C88" s="39"/>
      <c r="D88" s="146"/>
      <c r="E88" s="22"/>
      <c r="F88" s="39"/>
      <c r="G88" s="40" t="s">
        <v>1280</v>
      </c>
      <c r="H88" s="424"/>
      <c r="I88" s="425"/>
      <c r="J88" s="425"/>
      <c r="K88" s="426"/>
      <c r="L88" s="65"/>
      <c r="M88" s="37"/>
      <c r="N88" s="14"/>
      <c r="O88" s="38"/>
    </row>
    <row r="89" spans="1:15" ht="12.95" customHeight="1">
      <c r="A89" s="11"/>
      <c r="B89" s="31"/>
      <c r="C89" s="29"/>
      <c r="D89" s="145"/>
      <c r="E89" s="23"/>
      <c r="F89" s="29"/>
      <c r="G89" s="30"/>
      <c r="H89" s="427"/>
      <c r="I89" s="428"/>
      <c r="J89" s="428"/>
      <c r="K89" s="429"/>
      <c r="L89" s="64"/>
      <c r="M89" s="31"/>
      <c r="N89" s="12"/>
      <c r="O89" s="32"/>
    </row>
    <row r="90" spans="1:15" ht="12.95" customHeight="1">
      <c r="A90" s="9"/>
      <c r="B90" s="35"/>
      <c r="C90" s="33"/>
      <c r="D90" s="144"/>
      <c r="E90" s="20"/>
      <c r="F90" s="33"/>
      <c r="G90" s="34"/>
      <c r="H90" s="430"/>
      <c r="I90" s="431"/>
      <c r="J90" s="431"/>
      <c r="K90" s="432"/>
      <c r="L90" s="62"/>
      <c r="M90" s="35"/>
      <c r="N90" s="10"/>
      <c r="O90" s="36"/>
    </row>
    <row r="91" spans="1:15" ht="12.95" customHeight="1">
      <c r="A91" s="13"/>
      <c r="B91" s="37"/>
      <c r="C91" s="39"/>
      <c r="D91" s="146"/>
      <c r="E91" s="22"/>
      <c r="F91" s="39"/>
      <c r="G91" s="40"/>
      <c r="H91" s="424"/>
      <c r="I91" s="425"/>
      <c r="J91" s="425"/>
      <c r="K91" s="426"/>
      <c r="L91" s="65"/>
      <c r="M91" s="37"/>
      <c r="N91" s="14"/>
      <c r="O91" s="38"/>
    </row>
    <row r="92" spans="1:15" ht="12.95" customHeight="1">
      <c r="A92" s="9"/>
      <c r="B92" s="35"/>
      <c r="C92" s="33"/>
      <c r="D92" s="144"/>
      <c r="E92" s="20"/>
      <c r="F92" s="33"/>
      <c r="G92" s="30"/>
      <c r="H92" s="427"/>
      <c r="I92" s="428"/>
      <c r="J92" s="428"/>
      <c r="K92" s="429"/>
      <c r="L92" s="64"/>
      <c r="M92" s="31"/>
      <c r="N92" s="10"/>
      <c r="O92" s="36"/>
    </row>
    <row r="93" spans="1:15" ht="12.95" customHeight="1">
      <c r="A93" s="9"/>
      <c r="B93" s="35"/>
      <c r="C93" s="33"/>
      <c r="D93" s="144"/>
      <c r="E93" s="20"/>
      <c r="F93" s="33"/>
      <c r="G93" s="34"/>
      <c r="H93" s="430"/>
      <c r="I93" s="431"/>
      <c r="J93" s="431"/>
      <c r="K93" s="432"/>
      <c r="L93" s="62">
        <f>ROUNDDOWN(D93*H93,0)</f>
        <v>0</v>
      </c>
      <c r="M93" s="35"/>
      <c r="N93" s="10"/>
      <c r="O93" s="36"/>
    </row>
    <row r="94" spans="1:15" ht="12.95" customHeight="1">
      <c r="A94" s="9"/>
      <c r="B94" s="35"/>
      <c r="C94" s="33"/>
      <c r="D94" s="144"/>
      <c r="E94" s="20"/>
      <c r="F94" s="33"/>
      <c r="G94" s="40"/>
      <c r="H94" s="430"/>
      <c r="I94" s="431"/>
      <c r="J94" s="431"/>
      <c r="K94" s="432"/>
      <c r="L94" s="21"/>
      <c r="M94" s="37"/>
      <c r="N94" s="10"/>
      <c r="O94" s="36"/>
    </row>
    <row r="95" spans="1:15" ht="12.95" customHeight="1">
      <c r="A95" s="11"/>
      <c r="B95" s="31"/>
      <c r="C95" s="29"/>
      <c r="D95" s="145"/>
      <c r="E95" s="23"/>
      <c r="F95" s="29"/>
      <c r="G95" s="30"/>
      <c r="H95" s="427"/>
      <c r="I95" s="428"/>
      <c r="J95" s="428"/>
      <c r="K95" s="429"/>
      <c r="L95" s="64"/>
      <c r="M95" s="31"/>
      <c r="N95" s="12"/>
      <c r="O95" s="32"/>
    </row>
    <row r="96" spans="1:15" ht="12.95" customHeight="1">
      <c r="A96" s="9"/>
      <c r="B96" s="35"/>
      <c r="C96" s="33"/>
      <c r="D96" s="144"/>
      <c r="E96" s="20"/>
      <c r="F96" s="33"/>
      <c r="G96" s="34"/>
      <c r="H96" s="430"/>
      <c r="I96" s="431"/>
      <c r="J96" s="431"/>
      <c r="K96" s="432"/>
      <c r="L96" s="62">
        <f>ROUNDDOWN(D96*H96,0)</f>
        <v>0</v>
      </c>
      <c r="M96" s="35"/>
      <c r="N96" s="10"/>
      <c r="O96" s="36"/>
    </row>
    <row r="97" spans="1:15" ht="12.95" customHeight="1">
      <c r="A97" s="13"/>
      <c r="B97" s="37"/>
      <c r="C97" s="39"/>
      <c r="D97" s="146"/>
      <c r="E97" s="22"/>
      <c r="F97" s="39"/>
      <c r="G97" s="40"/>
      <c r="H97" s="424"/>
      <c r="I97" s="425"/>
      <c r="J97" s="425"/>
      <c r="K97" s="426"/>
      <c r="L97" s="65"/>
      <c r="M97" s="37"/>
      <c r="N97" s="14"/>
      <c r="O97" s="38"/>
    </row>
    <row r="98" spans="1:15" ht="12.95" customHeight="1">
      <c r="A98" s="11"/>
      <c r="B98" s="31"/>
      <c r="C98" s="29"/>
      <c r="D98" s="145"/>
      <c r="E98" s="23"/>
      <c r="F98" s="29"/>
      <c r="G98" s="30"/>
      <c r="H98" s="427"/>
      <c r="I98" s="428"/>
      <c r="J98" s="428"/>
      <c r="K98" s="429"/>
      <c r="L98" s="64"/>
      <c r="M98" s="31"/>
      <c r="N98" s="12"/>
      <c r="O98" s="32"/>
    </row>
    <row r="99" spans="1:15" ht="12.95" customHeight="1">
      <c r="A99" s="9"/>
      <c r="B99" s="35"/>
      <c r="C99" s="33"/>
      <c r="D99" s="144"/>
      <c r="E99" s="20"/>
      <c r="F99" s="33"/>
      <c r="G99" s="34"/>
      <c r="H99" s="430"/>
      <c r="I99" s="431"/>
      <c r="J99" s="431"/>
      <c r="K99" s="432"/>
      <c r="L99" s="62">
        <f>ROUNDDOWN(D99*H99,0)</f>
        <v>0</v>
      </c>
      <c r="M99" s="35"/>
      <c r="N99" s="10"/>
      <c r="O99" s="36"/>
    </row>
    <row r="100" spans="1:15" ht="12.95" customHeight="1">
      <c r="A100" s="13"/>
      <c r="B100" s="37"/>
      <c r="C100" s="39"/>
      <c r="D100" s="146"/>
      <c r="E100" s="22"/>
      <c r="F100" s="39"/>
      <c r="G100" s="40"/>
      <c r="H100" s="424"/>
      <c r="I100" s="425"/>
      <c r="J100" s="425"/>
      <c r="K100" s="426"/>
      <c r="L100" s="65"/>
      <c r="M100" s="37"/>
      <c r="N100" s="14"/>
      <c r="O100" s="38"/>
    </row>
    <row r="101" spans="1:15" ht="12.95" customHeight="1">
      <c r="A101" s="11"/>
      <c r="B101" s="31"/>
      <c r="C101" s="29"/>
      <c r="D101" s="145"/>
      <c r="E101" s="23"/>
      <c r="F101" s="29"/>
      <c r="G101" s="30"/>
      <c r="H101" s="427"/>
      <c r="I101" s="428"/>
      <c r="J101" s="428"/>
      <c r="K101" s="429"/>
      <c r="L101" s="64"/>
      <c r="M101" s="31"/>
      <c r="N101" s="12"/>
      <c r="O101" s="32"/>
    </row>
    <row r="102" spans="1:15" ht="12.95" customHeight="1">
      <c r="A102" s="9"/>
      <c r="B102" s="35"/>
      <c r="C102" s="33"/>
      <c r="D102" s="144"/>
      <c r="E102" s="20"/>
      <c r="F102" s="33"/>
      <c r="G102" s="34"/>
      <c r="H102" s="430"/>
      <c r="I102" s="431"/>
      <c r="J102" s="431"/>
      <c r="K102" s="432"/>
      <c r="L102" s="62"/>
      <c r="M102" s="35"/>
      <c r="N102" s="10"/>
      <c r="O102" s="36"/>
    </row>
    <row r="103" spans="1:15" ht="12.95" customHeight="1">
      <c r="A103" s="13"/>
      <c r="B103" s="37"/>
      <c r="C103" s="39"/>
      <c r="D103" s="146"/>
      <c r="E103" s="22"/>
      <c r="F103" s="39"/>
      <c r="G103" s="40"/>
      <c r="H103" s="424"/>
      <c r="I103" s="425"/>
      <c r="J103" s="425"/>
      <c r="K103" s="426"/>
      <c r="L103" s="65"/>
      <c r="M103" s="37"/>
      <c r="N103" s="14"/>
      <c r="O103" s="38"/>
    </row>
    <row r="104" spans="1:15" ht="12.95" customHeight="1">
      <c r="A104" s="9"/>
      <c r="B104" s="35"/>
      <c r="C104" s="33"/>
      <c r="D104" s="144"/>
      <c r="E104" s="20"/>
      <c r="F104" s="33"/>
      <c r="G104" s="34"/>
      <c r="H104" s="427"/>
      <c r="I104" s="428"/>
      <c r="J104" s="428"/>
      <c r="K104" s="429"/>
      <c r="L104" s="64"/>
      <c r="M104" s="35"/>
      <c r="N104" s="10"/>
      <c r="O104" s="36"/>
    </row>
    <row r="105" spans="1:15" ht="12.95" customHeight="1">
      <c r="A105" s="9"/>
      <c r="B105" s="35"/>
      <c r="C105" s="33"/>
      <c r="D105" s="144"/>
      <c r="E105" s="20"/>
      <c r="F105" s="33"/>
      <c r="G105" s="34"/>
      <c r="H105" s="430"/>
      <c r="I105" s="431"/>
      <c r="J105" s="431"/>
      <c r="K105" s="432"/>
      <c r="L105" s="62">
        <f>ROUNDDOWN(D105*H105,0)</f>
        <v>0</v>
      </c>
      <c r="M105" s="35"/>
      <c r="N105" s="10"/>
      <c r="O105" s="36"/>
    </row>
    <row r="106" spans="1:15" ht="12.95" customHeight="1">
      <c r="A106" s="9"/>
      <c r="B106" s="37"/>
      <c r="C106" s="33"/>
      <c r="D106" s="144"/>
      <c r="E106" s="20"/>
      <c r="F106" s="33"/>
      <c r="G106" s="34"/>
      <c r="H106" s="424"/>
      <c r="I106" s="425"/>
      <c r="J106" s="425"/>
      <c r="K106" s="426"/>
      <c r="L106" s="65"/>
      <c r="M106" s="35"/>
      <c r="N106" s="10"/>
      <c r="O106" s="36"/>
    </row>
    <row r="107" spans="1:15" ht="12.95" customHeight="1">
      <c r="A107" s="11"/>
      <c r="B107" s="31"/>
      <c r="C107" s="29"/>
      <c r="D107" s="145"/>
      <c r="E107" s="23"/>
      <c r="F107" s="29"/>
      <c r="G107" s="30"/>
      <c r="H107" s="427"/>
      <c r="I107" s="428"/>
      <c r="J107" s="428"/>
      <c r="K107" s="429"/>
      <c r="L107" s="64"/>
      <c r="M107" s="31"/>
      <c r="N107" s="12"/>
      <c r="O107" s="32"/>
    </row>
    <row r="108" spans="1:15" ht="12.95" customHeight="1">
      <c r="A108" s="9"/>
      <c r="B108" s="35"/>
      <c r="C108" s="33"/>
      <c r="D108" s="144"/>
      <c r="E108" s="20"/>
      <c r="F108" s="33"/>
      <c r="G108" s="34"/>
      <c r="H108" s="430"/>
      <c r="I108" s="431"/>
      <c r="J108" s="431"/>
      <c r="K108" s="432"/>
      <c r="L108" s="62">
        <f>ROUNDDOWN(D108*H108,0)</f>
        <v>0</v>
      </c>
      <c r="M108" s="35"/>
      <c r="N108" s="10"/>
      <c r="O108" s="36"/>
    </row>
    <row r="109" spans="1:15" ht="12.95" customHeight="1">
      <c r="A109" s="13"/>
      <c r="B109" s="37"/>
      <c r="C109" s="39"/>
      <c r="D109" s="146"/>
      <c r="E109" s="22"/>
      <c r="F109" s="39"/>
      <c r="G109" s="40"/>
      <c r="H109" s="424"/>
      <c r="I109" s="425"/>
      <c r="J109" s="425"/>
      <c r="K109" s="426"/>
      <c r="L109" s="65"/>
      <c r="M109" s="37"/>
      <c r="N109" s="14"/>
      <c r="O109" s="38"/>
    </row>
    <row r="110" spans="1:15" ht="12.95" customHeight="1">
      <c r="A110" s="9"/>
      <c r="B110" s="35"/>
      <c r="C110" s="33"/>
      <c r="D110" s="144"/>
      <c r="E110" s="20"/>
      <c r="F110" s="33"/>
      <c r="G110" s="34"/>
      <c r="H110" s="427"/>
      <c r="I110" s="428"/>
      <c r="J110" s="428"/>
      <c r="K110" s="429"/>
      <c r="L110" s="64"/>
      <c r="M110" s="35"/>
      <c r="N110" s="10"/>
      <c r="O110" s="36"/>
    </row>
    <row r="111" spans="1:15" ht="12.95" customHeight="1">
      <c r="A111" s="9"/>
      <c r="B111" s="35"/>
      <c r="C111" s="33"/>
      <c r="D111" s="144"/>
      <c r="E111" s="20"/>
      <c r="F111" s="33"/>
      <c r="G111" s="34"/>
      <c r="H111" s="430"/>
      <c r="I111" s="431"/>
      <c r="J111" s="431"/>
      <c r="K111" s="432"/>
      <c r="L111" s="62">
        <f>ROUNDDOWN(D111*H111,0)</f>
        <v>0</v>
      </c>
      <c r="M111" s="35"/>
      <c r="N111" s="10"/>
      <c r="O111" s="36"/>
    </row>
    <row r="112" spans="1:15" ht="12.95" customHeight="1">
      <c r="A112" s="9"/>
      <c r="B112" s="37"/>
      <c r="C112" s="33"/>
      <c r="D112" s="144"/>
      <c r="E112" s="20"/>
      <c r="F112" s="33"/>
      <c r="G112" s="34"/>
      <c r="H112" s="424"/>
      <c r="I112" s="425"/>
      <c r="J112" s="425"/>
      <c r="K112" s="426"/>
      <c r="L112" s="65"/>
      <c r="M112" s="35"/>
      <c r="N112" s="10"/>
      <c r="O112" s="36"/>
    </row>
    <row r="113" spans="1:15" ht="12.95" customHeight="1">
      <c r="A113" s="11"/>
      <c r="B113" s="31"/>
      <c r="C113" s="29"/>
      <c r="D113" s="145"/>
      <c r="E113" s="23"/>
      <c r="F113" s="29"/>
      <c r="G113" s="30"/>
      <c r="H113" s="427"/>
      <c r="I113" s="428"/>
      <c r="J113" s="428"/>
      <c r="K113" s="429"/>
      <c r="L113" s="64"/>
      <c r="M113" s="31"/>
      <c r="N113" s="12"/>
      <c r="O113" s="32"/>
    </row>
    <row r="114" spans="1:15" ht="12.95" customHeight="1">
      <c r="A114" s="9"/>
      <c r="B114" s="35"/>
      <c r="C114" s="33"/>
      <c r="D114" s="144"/>
      <c r="E114" s="20"/>
      <c r="F114" s="33"/>
      <c r="G114" s="34"/>
      <c r="H114" s="430"/>
      <c r="I114" s="431"/>
      <c r="J114" s="431"/>
      <c r="K114" s="432"/>
      <c r="L114" s="62">
        <f>ROUNDDOWN(D114*H114,0)</f>
        <v>0</v>
      </c>
      <c r="M114" s="35"/>
      <c r="N114" s="10"/>
      <c r="O114" s="36"/>
    </row>
    <row r="115" spans="1:15" ht="12.95" customHeight="1">
      <c r="A115" s="13"/>
      <c r="B115" s="37"/>
      <c r="C115" s="39"/>
      <c r="D115" s="146"/>
      <c r="E115" s="22"/>
      <c r="F115" s="39"/>
      <c r="G115" s="40"/>
      <c r="H115" s="424"/>
      <c r="I115" s="425"/>
      <c r="J115" s="425"/>
      <c r="K115" s="426"/>
      <c r="L115" s="65"/>
      <c r="M115" s="37"/>
      <c r="N115" s="14"/>
      <c r="O115" s="38"/>
    </row>
    <row r="116" spans="1:15" ht="12.95" customHeight="1">
      <c r="A116" s="9"/>
      <c r="B116" s="35"/>
      <c r="C116" s="33"/>
      <c r="D116" s="144"/>
      <c r="E116" s="20"/>
      <c r="F116" s="33"/>
      <c r="G116" s="34"/>
      <c r="H116" s="427"/>
      <c r="I116" s="428"/>
      <c r="J116" s="428"/>
      <c r="K116" s="429"/>
      <c r="L116" s="64"/>
      <c r="M116" s="35"/>
      <c r="N116" s="10"/>
      <c r="O116" s="36"/>
    </row>
    <row r="117" spans="1:15" ht="12.95" customHeight="1">
      <c r="A117" s="9"/>
      <c r="B117" s="35"/>
      <c r="C117" s="33"/>
      <c r="D117" s="144"/>
      <c r="E117" s="20"/>
      <c r="F117" s="33"/>
      <c r="G117" s="34"/>
      <c r="H117" s="430"/>
      <c r="I117" s="431"/>
      <c r="J117" s="431"/>
      <c r="K117" s="432"/>
      <c r="L117" s="62">
        <f>ROUNDDOWN(D117*H117,0)</f>
        <v>0</v>
      </c>
      <c r="M117" s="35"/>
      <c r="N117" s="10"/>
      <c r="O117" s="36"/>
    </row>
    <row r="118" spans="1:15" ht="12.95" customHeight="1">
      <c r="A118" s="9"/>
      <c r="B118" s="35"/>
      <c r="C118" s="33"/>
      <c r="D118" s="144"/>
      <c r="E118" s="20"/>
      <c r="F118" s="33"/>
      <c r="G118" s="34"/>
      <c r="H118" s="424"/>
      <c r="I118" s="425"/>
      <c r="J118" s="425"/>
      <c r="K118" s="426"/>
      <c r="L118" s="65"/>
      <c r="M118" s="35"/>
      <c r="N118" s="10"/>
      <c r="O118" s="36"/>
    </row>
    <row r="119" spans="1:15" ht="12.95" customHeight="1">
      <c r="A119" s="11"/>
      <c r="B119" s="31"/>
      <c r="C119" s="29"/>
      <c r="D119" s="145"/>
      <c r="E119" s="23"/>
      <c r="F119" s="29"/>
      <c r="G119" s="30"/>
      <c r="H119" s="427"/>
      <c r="I119" s="428"/>
      <c r="J119" s="428"/>
      <c r="K119" s="429"/>
      <c r="L119" s="64"/>
      <c r="M119" s="31"/>
      <c r="N119" s="12"/>
      <c r="O119" s="32"/>
    </row>
    <row r="120" spans="1:15" ht="12.95" customHeight="1">
      <c r="A120" s="9"/>
      <c r="B120" s="35"/>
      <c r="C120" s="33"/>
      <c r="D120" s="144"/>
      <c r="E120" s="20"/>
      <c r="F120" s="33"/>
      <c r="G120" s="34"/>
      <c r="H120" s="430"/>
      <c r="I120" s="431"/>
      <c r="J120" s="431"/>
      <c r="K120" s="432"/>
      <c r="L120" s="62">
        <f>ROUNDDOWN(D120*H120,0)</f>
        <v>0</v>
      </c>
      <c r="M120" s="35"/>
      <c r="N120" s="10"/>
      <c r="O120" s="36"/>
    </row>
    <row r="121" spans="1:15" ht="12.95" customHeight="1">
      <c r="A121" s="13"/>
      <c r="B121" s="37"/>
      <c r="C121" s="39"/>
      <c r="D121" s="146"/>
      <c r="E121" s="22"/>
      <c r="F121" s="39"/>
      <c r="G121" s="40"/>
      <c r="H121" s="424"/>
      <c r="I121" s="425"/>
      <c r="J121" s="425"/>
      <c r="K121" s="426"/>
      <c r="L121" s="65"/>
      <c r="M121" s="37"/>
      <c r="N121" s="14"/>
      <c r="O121" s="38"/>
    </row>
    <row r="122" spans="1:15" ht="12.95" customHeight="1">
      <c r="A122" s="9"/>
      <c r="B122" s="35"/>
      <c r="C122" s="33"/>
      <c r="D122" s="144"/>
      <c r="E122" s="20"/>
      <c r="F122" s="33"/>
      <c r="G122" s="34"/>
      <c r="H122" s="427"/>
      <c r="I122" s="428"/>
      <c r="J122" s="428"/>
      <c r="K122" s="429"/>
      <c r="L122" s="64"/>
      <c r="M122" s="35"/>
      <c r="N122" s="10"/>
      <c r="O122" s="36"/>
    </row>
    <row r="123" spans="1:15" ht="12.95" customHeight="1">
      <c r="A123" s="9"/>
      <c r="B123" s="35"/>
      <c r="C123" s="33"/>
      <c r="D123" s="144"/>
      <c r="E123" s="20"/>
      <c r="F123" s="33"/>
      <c r="G123" s="34"/>
      <c r="H123" s="430"/>
      <c r="I123" s="431"/>
      <c r="J123" s="431"/>
      <c r="K123" s="432"/>
      <c r="L123" s="62">
        <f>ROUNDDOWN(D123*H123,0)</f>
        <v>0</v>
      </c>
      <c r="M123" s="35"/>
      <c r="N123" s="10"/>
      <c r="O123" s="36"/>
    </row>
    <row r="124" spans="1:15" ht="12.95" customHeight="1">
      <c r="A124" s="9"/>
      <c r="B124" s="35"/>
      <c r="C124" s="33"/>
      <c r="D124" s="144"/>
      <c r="E124" s="20"/>
      <c r="F124" s="33"/>
      <c r="G124" s="34"/>
      <c r="H124" s="424"/>
      <c r="I124" s="425"/>
      <c r="J124" s="425"/>
      <c r="K124" s="426"/>
      <c r="L124" s="65"/>
      <c r="M124" s="35"/>
      <c r="N124" s="10"/>
      <c r="O124" s="36"/>
    </row>
    <row r="125" spans="1:15" ht="12.95" customHeight="1">
      <c r="A125" s="11"/>
      <c r="B125" s="31"/>
      <c r="C125" s="29"/>
      <c r="D125" s="23"/>
      <c r="E125" s="23"/>
      <c r="F125" s="29"/>
      <c r="G125" s="30"/>
      <c r="H125" s="427"/>
      <c r="I125" s="428"/>
      <c r="J125" s="428"/>
      <c r="K125" s="429"/>
      <c r="L125" s="24"/>
      <c r="M125" s="31"/>
      <c r="N125" s="12"/>
      <c r="O125" s="32"/>
    </row>
    <row r="126" spans="1:15" ht="12.95" customHeight="1">
      <c r="A126" s="76" t="s">
        <v>13</v>
      </c>
      <c r="B126" s="35"/>
      <c r="C126" s="33"/>
      <c r="D126" s="20"/>
      <c r="E126" s="20"/>
      <c r="F126" s="33"/>
      <c r="G126" s="34"/>
      <c r="H126" s="430"/>
      <c r="I126" s="431"/>
      <c r="J126" s="431"/>
      <c r="K126" s="432"/>
      <c r="L126" s="62">
        <f>SUM(L4:L124)</f>
        <v>0</v>
      </c>
      <c r="M126" s="35"/>
      <c r="N126" s="10"/>
      <c r="O126" s="36"/>
    </row>
    <row r="127" spans="1:15" ht="12.95" customHeight="1" thickBot="1">
      <c r="A127" s="15"/>
      <c r="B127" s="50"/>
      <c r="C127" s="77"/>
      <c r="D127" s="25"/>
      <c r="E127" s="25"/>
      <c r="F127" s="77"/>
      <c r="G127" s="78"/>
      <c r="H127" s="441"/>
      <c r="I127" s="442"/>
      <c r="J127" s="442"/>
      <c r="K127" s="443"/>
      <c r="L127" s="63"/>
      <c r="M127" s="50"/>
      <c r="N127" s="16"/>
      <c r="O127" s="79"/>
    </row>
    <row r="128" spans="1:15" ht="18" customHeight="1" thickBot="1">
      <c r="D128" s="448"/>
      <c r="E128" s="448"/>
      <c r="F128" s="448"/>
      <c r="G128" s="448"/>
      <c r="H128" s="448"/>
      <c r="I128" s="448"/>
      <c r="J128" s="448"/>
      <c r="K128" s="448"/>
    </row>
    <row r="129" spans="4:11" ht="21.95" customHeight="1">
      <c r="D129" s="447"/>
      <c r="E129" s="447"/>
      <c r="F129" s="447"/>
      <c r="G129" s="447"/>
      <c r="H129" s="447"/>
      <c r="I129" s="447"/>
      <c r="J129" s="447"/>
      <c r="K129" s="447"/>
    </row>
  </sheetData>
  <mergeCells count="140">
    <mergeCell ref="M3:O3"/>
    <mergeCell ref="H4:K4"/>
    <mergeCell ref="H5:K5"/>
    <mergeCell ref="H12:K12"/>
    <mergeCell ref="H13:K13"/>
    <mergeCell ref="H14:K14"/>
    <mergeCell ref="H6:K6"/>
    <mergeCell ref="H7:K7"/>
    <mergeCell ref="H8:K8"/>
    <mergeCell ref="H9:K9"/>
    <mergeCell ref="H10:K10"/>
    <mergeCell ref="H11:K11"/>
    <mergeCell ref="B3:C3"/>
    <mergeCell ref="D3:F3"/>
    <mergeCell ref="H3:K3"/>
    <mergeCell ref="H18:K18"/>
    <mergeCell ref="H19:K19"/>
    <mergeCell ref="H20:K20"/>
    <mergeCell ref="H21:K21"/>
    <mergeCell ref="H22:K22"/>
    <mergeCell ref="H23:K23"/>
    <mergeCell ref="H15:K15"/>
    <mergeCell ref="H16:K16"/>
    <mergeCell ref="H17:K17"/>
    <mergeCell ref="H37:K37"/>
    <mergeCell ref="H38:K38"/>
    <mergeCell ref="H39:K39"/>
    <mergeCell ref="H40:K40"/>
    <mergeCell ref="H41:K41"/>
    <mergeCell ref="H30:K30"/>
    <mergeCell ref="H32:K32"/>
    <mergeCell ref="H35:K35"/>
    <mergeCell ref="H24:K24"/>
    <mergeCell ref="H25:K25"/>
    <mergeCell ref="H26:K26"/>
    <mergeCell ref="H27:K27"/>
    <mergeCell ref="H28:K28"/>
    <mergeCell ref="H29:K29"/>
    <mergeCell ref="B67:C67"/>
    <mergeCell ref="D67:F67"/>
    <mergeCell ref="H67:K67"/>
    <mergeCell ref="H54:K54"/>
    <mergeCell ref="H55:K55"/>
    <mergeCell ref="H56:K56"/>
    <mergeCell ref="H57:K57"/>
    <mergeCell ref="H58:K58"/>
    <mergeCell ref="H59:K59"/>
    <mergeCell ref="M67:O67"/>
    <mergeCell ref="H68:K68"/>
    <mergeCell ref="H69:K69"/>
    <mergeCell ref="H70:K70"/>
    <mergeCell ref="H71:K71"/>
    <mergeCell ref="H72:K72"/>
    <mergeCell ref="H60:K60"/>
    <mergeCell ref="H62:K62"/>
    <mergeCell ref="H63:K63"/>
    <mergeCell ref="D64:K64"/>
    <mergeCell ref="H79:K79"/>
    <mergeCell ref="H86:K86"/>
    <mergeCell ref="H87:K87"/>
    <mergeCell ref="H88:K88"/>
    <mergeCell ref="H89:K89"/>
    <mergeCell ref="H90:K90"/>
    <mergeCell ref="H73:K73"/>
    <mergeCell ref="H74:K74"/>
    <mergeCell ref="H75:K75"/>
    <mergeCell ref="H76:K76"/>
    <mergeCell ref="H77:K77"/>
    <mergeCell ref="H78:K78"/>
    <mergeCell ref="H80:K80"/>
    <mergeCell ref="H81:K81"/>
    <mergeCell ref="H115:K115"/>
    <mergeCell ref="H116:K116"/>
    <mergeCell ref="H117:K117"/>
    <mergeCell ref="H118:K118"/>
    <mergeCell ref="H119:K119"/>
    <mergeCell ref="H120:K120"/>
    <mergeCell ref="H109:K109"/>
    <mergeCell ref="H110:K110"/>
    <mergeCell ref="H111:K111"/>
    <mergeCell ref="H112:K112"/>
    <mergeCell ref="H113:K113"/>
    <mergeCell ref="H114:K114"/>
    <mergeCell ref="H104:K104"/>
    <mergeCell ref="H105:K105"/>
    <mergeCell ref="H106:K106"/>
    <mergeCell ref="H107:K107"/>
    <mergeCell ref="H108:K108"/>
    <mergeCell ref="H97:K97"/>
    <mergeCell ref="H98:K98"/>
    <mergeCell ref="H99:K99"/>
    <mergeCell ref="H100:K100"/>
    <mergeCell ref="D129:K129"/>
    <mergeCell ref="B83:C83"/>
    <mergeCell ref="B84:C84"/>
    <mergeCell ref="H127:K127"/>
    <mergeCell ref="D128:K128"/>
    <mergeCell ref="H82:K82"/>
    <mergeCell ref="H83:K83"/>
    <mergeCell ref="H84:K84"/>
    <mergeCell ref="H85:K85"/>
    <mergeCell ref="H125:K125"/>
    <mergeCell ref="H126:K126"/>
    <mergeCell ref="H121:K121"/>
    <mergeCell ref="H122:K122"/>
    <mergeCell ref="H123:K123"/>
    <mergeCell ref="H124:K124"/>
    <mergeCell ref="H101:K101"/>
    <mergeCell ref="H102:K102"/>
    <mergeCell ref="H91:K91"/>
    <mergeCell ref="H92:K92"/>
    <mergeCell ref="H93:K93"/>
    <mergeCell ref="H94:K94"/>
    <mergeCell ref="H95:K95"/>
    <mergeCell ref="H96:K96"/>
    <mergeCell ref="H103:K103"/>
    <mergeCell ref="M59:N59"/>
    <mergeCell ref="M60:N60"/>
    <mergeCell ref="M63:N63"/>
    <mergeCell ref="B23:C23"/>
    <mergeCell ref="M23:N23"/>
    <mergeCell ref="B24:C24"/>
    <mergeCell ref="B29:C29"/>
    <mergeCell ref="M29:N29"/>
    <mergeCell ref="M30:O30"/>
    <mergeCell ref="M35:N35"/>
    <mergeCell ref="M36:N36"/>
    <mergeCell ref="M51:N51"/>
    <mergeCell ref="H48:K48"/>
    <mergeCell ref="H49:K49"/>
    <mergeCell ref="H50:K50"/>
    <mergeCell ref="H51:K51"/>
    <mergeCell ref="H52:K52"/>
    <mergeCell ref="H53:K53"/>
    <mergeCell ref="H42:K42"/>
    <mergeCell ref="H43:K43"/>
    <mergeCell ref="H44:K44"/>
    <mergeCell ref="H45:K45"/>
    <mergeCell ref="H46:K46"/>
    <mergeCell ref="H47:K47"/>
  </mergeCells>
  <phoneticPr fontId="1"/>
  <conditionalFormatting sqref="H4:K61">
    <cfRule type="cellIs" dxfId="32" priority="5" stopIfTrue="1" operator="equal">
      <formula>$L4</formula>
    </cfRule>
  </conditionalFormatting>
  <conditionalFormatting sqref="H68:K73 H74 H75:K75 H76 H77:K78">
    <cfRule type="cellIs" dxfId="31" priority="4" stopIfTrue="1" operator="equal">
      <formula>$L68</formula>
    </cfRule>
  </conditionalFormatting>
  <conditionalFormatting sqref="H80:K127">
    <cfRule type="cellIs" dxfId="30" priority="1" stopIfTrue="1" operator="equal">
      <formula>$L80</formula>
    </cfRule>
  </conditionalFormatting>
  <printOptions horizontalCentered="1" verticalCentered="1"/>
  <pageMargins left="0.59055118110236227" right="0.39370078740157483" top="0.39370078740157483" bottom="0.19685039370078741" header="0" footer="0"/>
  <pageSetup paperSize="9" orientation="portrait" blackAndWhite="1" r:id="rId1"/>
  <headerFooter alignWithMargins="0"/>
  <rowBreaks count="1" manualBreakCount="1">
    <brk id="64" max="14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B79F72-6434-45C6-84DC-8EF838D075B0}">
  <sheetPr>
    <tabColor rgb="FFFFFF99"/>
  </sheetPr>
  <dimension ref="A1:R129"/>
  <sheetViews>
    <sheetView showGridLines="0" showZeros="0" view="pageBreakPreview" zoomScaleNormal="100" zoomScaleSheetLayoutView="100" workbookViewId="0">
      <selection activeCell="H12" sqref="H12:K12"/>
    </sheetView>
  </sheetViews>
  <sheetFormatPr defaultColWidth="9" defaultRowHeight="12.95" customHeight="1"/>
  <cols>
    <col min="1" max="1" width="15.625" style="1" customWidth="1"/>
    <col min="2" max="2" width="10.125" style="1" customWidth="1"/>
    <col min="3" max="3" width="9.625" style="1" customWidth="1"/>
    <col min="4" max="4" width="8.625" style="17" customWidth="1"/>
    <col min="5" max="5" width="1.625" style="17" customWidth="1"/>
    <col min="6" max="6" width="0.875" style="1" customWidth="1"/>
    <col min="7" max="7" width="4.125" style="7" customWidth="1"/>
    <col min="8" max="8" width="2.625" style="7" customWidth="1"/>
    <col min="9" max="9" width="2.125" style="1" customWidth="1"/>
    <col min="10" max="10" width="4.125" style="1" customWidth="1"/>
    <col min="11" max="11" width="2.625" style="1" customWidth="1"/>
    <col min="12" max="12" width="14.125" style="17" customWidth="1"/>
    <col min="13" max="13" width="6.625" style="1" customWidth="1"/>
    <col min="14" max="14" width="3.625" style="1" customWidth="1"/>
    <col min="15" max="15" width="5.625" style="1" customWidth="1"/>
    <col min="16" max="16" width="10" style="51" bestFit="1" customWidth="1"/>
    <col min="17" max="18" width="9.125" style="51" bestFit="1" customWidth="1"/>
    <col min="19" max="19" width="9" style="1" customWidth="1"/>
    <col min="20" max="20" width="9.125" style="1" bestFit="1" customWidth="1"/>
    <col min="21" max="16384" width="9" style="1"/>
  </cols>
  <sheetData>
    <row r="1" spans="1:15" ht="20.100000000000001" customHeight="1" thickBot="1">
      <c r="A1" s="6" t="s">
        <v>10</v>
      </c>
    </row>
    <row r="2" spans="1:15" ht="20.100000000000001" customHeight="1" thickBot="1">
      <c r="A2" s="19" t="str">
        <f>+科目別内訳!A69</f>
        <v>22　地中埋設タンク</v>
      </c>
      <c r="B2" s="2"/>
      <c r="C2" s="2"/>
      <c r="D2" s="18"/>
      <c r="E2" s="18"/>
      <c r="F2" s="2"/>
      <c r="G2" s="3"/>
      <c r="H2" s="3"/>
      <c r="I2" s="2"/>
      <c r="J2" s="2"/>
      <c r="K2" s="2"/>
      <c r="L2" s="18"/>
      <c r="M2" s="2"/>
      <c r="N2" s="2"/>
      <c r="O2" s="72"/>
    </row>
    <row r="3" spans="1:15" ht="20.100000000000001" customHeight="1" thickBot="1">
      <c r="A3" s="73" t="s">
        <v>5</v>
      </c>
      <c r="B3" s="444" t="s">
        <v>6</v>
      </c>
      <c r="C3" s="445"/>
      <c r="D3" s="444" t="s">
        <v>1</v>
      </c>
      <c r="E3" s="446"/>
      <c r="F3" s="445"/>
      <c r="G3" s="75" t="s">
        <v>2</v>
      </c>
      <c r="H3" s="444" t="s">
        <v>7</v>
      </c>
      <c r="I3" s="446"/>
      <c r="J3" s="446"/>
      <c r="K3" s="445"/>
      <c r="L3" s="74" t="s">
        <v>8</v>
      </c>
      <c r="M3" s="435" t="s">
        <v>4</v>
      </c>
      <c r="N3" s="436"/>
      <c r="O3" s="437"/>
    </row>
    <row r="4" spans="1:15" ht="12.95" customHeight="1">
      <c r="A4" s="66" t="s">
        <v>927</v>
      </c>
      <c r="B4" s="67" t="s">
        <v>78</v>
      </c>
      <c r="C4" s="68"/>
      <c r="D4" s="145" t="s">
        <v>78</v>
      </c>
      <c r="E4" s="44"/>
      <c r="F4" s="68"/>
      <c r="G4" s="69" t="s">
        <v>78</v>
      </c>
      <c r="H4" s="438"/>
      <c r="I4" s="439"/>
      <c r="J4" s="439"/>
      <c r="K4" s="440"/>
      <c r="L4" s="70"/>
      <c r="M4" s="153"/>
      <c r="N4" s="8"/>
      <c r="O4" s="71"/>
    </row>
    <row r="5" spans="1:15" ht="12.95" customHeight="1">
      <c r="A5" s="9" t="s">
        <v>78</v>
      </c>
      <c r="B5" s="35" t="s">
        <v>78</v>
      </c>
      <c r="C5" s="33"/>
      <c r="D5" s="144">
        <v>4</v>
      </c>
      <c r="E5" s="20"/>
      <c r="F5" s="33"/>
      <c r="G5" s="34" t="s">
        <v>78</v>
      </c>
      <c r="H5" s="430"/>
      <c r="I5" s="431"/>
      <c r="J5" s="431"/>
      <c r="K5" s="432"/>
      <c r="L5" s="62"/>
      <c r="M5" s="154"/>
      <c r="N5" s="10"/>
      <c r="O5" s="36"/>
    </row>
    <row r="6" spans="1:15" ht="12.95" customHeight="1">
      <c r="A6" s="9" t="s">
        <v>78</v>
      </c>
      <c r="B6" s="35" t="s">
        <v>78</v>
      </c>
      <c r="C6" s="33"/>
      <c r="D6" s="146" t="s">
        <v>78</v>
      </c>
      <c r="E6" s="20"/>
      <c r="F6" s="33"/>
      <c r="G6" s="34" t="s">
        <v>169</v>
      </c>
      <c r="H6" s="430"/>
      <c r="I6" s="431"/>
      <c r="J6" s="431"/>
      <c r="K6" s="432"/>
      <c r="L6" s="21"/>
      <c r="M6" s="154"/>
      <c r="N6" s="10"/>
      <c r="O6" s="36"/>
    </row>
    <row r="7" spans="1:15" ht="12.95" customHeight="1">
      <c r="A7" s="11" t="s">
        <v>80</v>
      </c>
      <c r="B7" s="31" t="s">
        <v>928</v>
      </c>
      <c r="C7" s="29"/>
      <c r="D7" s="145" t="s">
        <v>78</v>
      </c>
      <c r="E7" s="23"/>
      <c r="F7" s="29"/>
      <c r="G7" s="30" t="s">
        <v>78</v>
      </c>
      <c r="H7" s="427"/>
      <c r="I7" s="428"/>
      <c r="J7" s="428"/>
      <c r="K7" s="429"/>
      <c r="L7" s="64"/>
      <c r="M7" s="152"/>
      <c r="N7" s="12"/>
      <c r="O7" s="32"/>
    </row>
    <row r="8" spans="1:15" ht="12.95" customHeight="1">
      <c r="A8" s="9" t="s">
        <v>78</v>
      </c>
      <c r="B8" s="35" t="s">
        <v>78</v>
      </c>
      <c r="C8" s="33"/>
      <c r="D8" s="144">
        <v>12.7</v>
      </c>
      <c r="E8" s="20"/>
      <c r="F8" s="33"/>
      <c r="G8" s="34" t="s">
        <v>78</v>
      </c>
      <c r="H8" s="430"/>
      <c r="I8" s="431"/>
      <c r="J8" s="431"/>
      <c r="K8" s="432"/>
      <c r="L8" s="62"/>
      <c r="M8" s="154"/>
      <c r="N8" s="10"/>
      <c r="O8" s="36"/>
    </row>
    <row r="9" spans="1:15" ht="12.95" customHeight="1">
      <c r="A9" s="13" t="s">
        <v>78</v>
      </c>
      <c r="B9" s="37" t="s">
        <v>78</v>
      </c>
      <c r="C9" s="39"/>
      <c r="D9" s="146" t="s">
        <v>78</v>
      </c>
      <c r="E9" s="22"/>
      <c r="F9" s="39"/>
      <c r="G9" s="40" t="s">
        <v>79</v>
      </c>
      <c r="H9" s="424"/>
      <c r="I9" s="425"/>
      <c r="J9" s="425"/>
      <c r="K9" s="426"/>
      <c r="L9" s="65"/>
      <c r="M9" s="155"/>
      <c r="N9" s="14"/>
      <c r="O9" s="38"/>
    </row>
    <row r="10" spans="1:15" ht="12.95" customHeight="1">
      <c r="A10" s="11" t="s">
        <v>85</v>
      </c>
      <c r="B10" s="31" t="s">
        <v>928</v>
      </c>
      <c r="C10" s="29"/>
      <c r="D10" s="145" t="s">
        <v>78</v>
      </c>
      <c r="E10" s="23"/>
      <c r="F10" s="29"/>
      <c r="G10" s="30" t="s">
        <v>78</v>
      </c>
      <c r="H10" s="427"/>
      <c r="I10" s="428"/>
      <c r="J10" s="428"/>
      <c r="K10" s="429"/>
      <c r="L10" s="64"/>
      <c r="M10" s="152"/>
      <c r="N10" s="12"/>
      <c r="O10" s="32"/>
    </row>
    <row r="11" spans="1:15" ht="12.95" customHeight="1">
      <c r="A11" s="9" t="s">
        <v>78</v>
      </c>
      <c r="B11" s="35" t="s">
        <v>78</v>
      </c>
      <c r="C11" s="33"/>
      <c r="D11" s="144">
        <v>12.7</v>
      </c>
      <c r="E11" s="20"/>
      <c r="F11" s="33"/>
      <c r="G11" s="34" t="s">
        <v>78</v>
      </c>
      <c r="H11" s="430"/>
      <c r="I11" s="431"/>
      <c r="J11" s="431"/>
      <c r="K11" s="432"/>
      <c r="L11" s="62"/>
      <c r="M11" s="154"/>
      <c r="N11" s="10"/>
      <c r="O11" s="36"/>
    </row>
    <row r="12" spans="1:15" ht="12.95" customHeight="1">
      <c r="A12" s="13" t="s">
        <v>78</v>
      </c>
      <c r="B12" s="37" t="s">
        <v>78</v>
      </c>
      <c r="C12" s="39"/>
      <c r="D12" s="146" t="s">
        <v>78</v>
      </c>
      <c r="E12" s="22"/>
      <c r="F12" s="39"/>
      <c r="G12" s="40" t="s">
        <v>79</v>
      </c>
      <c r="H12" s="424"/>
      <c r="I12" s="425"/>
      <c r="J12" s="425"/>
      <c r="K12" s="426"/>
      <c r="L12" s="65"/>
      <c r="M12" s="155"/>
      <c r="N12" s="14"/>
      <c r="O12" s="38"/>
    </row>
    <row r="13" spans="1:15" ht="12.95" customHeight="1">
      <c r="A13" s="11" t="s">
        <v>86</v>
      </c>
      <c r="B13" s="31" t="s">
        <v>928</v>
      </c>
      <c r="C13" s="29"/>
      <c r="D13" s="145" t="s">
        <v>78</v>
      </c>
      <c r="E13" s="20"/>
      <c r="F13" s="33"/>
      <c r="G13" s="30" t="s">
        <v>78</v>
      </c>
      <c r="H13" s="427"/>
      <c r="I13" s="428"/>
      <c r="J13" s="428"/>
      <c r="K13" s="429"/>
      <c r="L13" s="64"/>
      <c r="M13" s="152"/>
      <c r="N13" s="10"/>
      <c r="O13" s="36"/>
    </row>
    <row r="14" spans="1:15" ht="12.95" customHeight="1">
      <c r="A14" s="9" t="s">
        <v>78</v>
      </c>
      <c r="B14" s="35" t="s">
        <v>78</v>
      </c>
      <c r="C14" s="33"/>
      <c r="D14" s="144">
        <v>12.7</v>
      </c>
      <c r="E14" s="20"/>
      <c r="F14" s="33"/>
      <c r="G14" s="34" t="s">
        <v>78</v>
      </c>
      <c r="H14" s="430"/>
      <c r="I14" s="431"/>
      <c r="J14" s="431"/>
      <c r="K14" s="432"/>
      <c r="L14" s="62"/>
      <c r="M14" s="154"/>
      <c r="N14" s="10"/>
      <c r="O14" s="36"/>
    </row>
    <row r="15" spans="1:15" ht="12.95" customHeight="1">
      <c r="A15" s="13" t="s">
        <v>78</v>
      </c>
      <c r="B15" s="37" t="s">
        <v>78</v>
      </c>
      <c r="C15" s="39"/>
      <c r="D15" s="146" t="s">
        <v>78</v>
      </c>
      <c r="E15" s="20"/>
      <c r="F15" s="33"/>
      <c r="G15" s="40" t="s">
        <v>79</v>
      </c>
      <c r="H15" s="424"/>
      <c r="I15" s="425"/>
      <c r="J15" s="425"/>
      <c r="K15" s="426"/>
      <c r="L15" s="65"/>
      <c r="M15" s="155"/>
      <c r="N15" s="10"/>
      <c r="O15" s="36"/>
    </row>
    <row r="16" spans="1:15" ht="12.95" customHeight="1">
      <c r="A16" s="11" t="s">
        <v>1281</v>
      </c>
      <c r="B16" s="31" t="s">
        <v>970</v>
      </c>
      <c r="C16" s="29"/>
      <c r="D16" s="145"/>
      <c r="E16" s="23"/>
      <c r="F16" s="29"/>
      <c r="G16" s="30"/>
      <c r="H16" s="427"/>
      <c r="I16" s="428"/>
      <c r="J16" s="428"/>
      <c r="K16" s="429"/>
      <c r="L16" s="64"/>
      <c r="M16" s="31"/>
      <c r="N16" s="12"/>
      <c r="O16" s="32"/>
    </row>
    <row r="17" spans="1:15" ht="12.95" customHeight="1">
      <c r="A17" s="9"/>
      <c r="B17" s="35"/>
      <c r="C17" s="33"/>
      <c r="D17" s="144">
        <v>95.4</v>
      </c>
      <c r="E17" s="20"/>
      <c r="F17" s="33"/>
      <c r="G17" s="34"/>
      <c r="H17" s="430"/>
      <c r="I17" s="431"/>
      <c r="J17" s="431"/>
      <c r="K17" s="432"/>
      <c r="L17" s="62"/>
      <c r="M17" s="35"/>
      <c r="N17" s="10"/>
      <c r="O17" s="36"/>
    </row>
    <row r="18" spans="1:15" ht="12.95" customHeight="1">
      <c r="A18" s="13"/>
      <c r="B18" s="37"/>
      <c r="C18" s="39"/>
      <c r="D18" s="146"/>
      <c r="E18" s="22"/>
      <c r="F18" s="39"/>
      <c r="G18" s="40" t="s">
        <v>971</v>
      </c>
      <c r="H18" s="424"/>
      <c r="I18" s="425"/>
      <c r="J18" s="425"/>
      <c r="K18" s="426"/>
      <c r="L18" s="65"/>
      <c r="M18" s="37"/>
      <c r="N18" s="14"/>
      <c r="O18" s="38"/>
    </row>
    <row r="19" spans="1:15" ht="12.95" customHeight="1">
      <c r="A19" s="11" t="s">
        <v>972</v>
      </c>
      <c r="B19" s="31" t="s">
        <v>970</v>
      </c>
      <c r="C19" s="29"/>
      <c r="D19" s="145"/>
      <c r="E19" s="23"/>
      <c r="F19" s="29"/>
      <c r="G19" s="30"/>
      <c r="H19" s="427"/>
      <c r="I19" s="428"/>
      <c r="J19" s="428"/>
      <c r="K19" s="429"/>
      <c r="L19" s="64"/>
      <c r="M19" s="31"/>
      <c r="N19" s="12"/>
      <c r="O19" s="32"/>
    </row>
    <row r="20" spans="1:15" ht="12.95" customHeight="1">
      <c r="A20" s="164"/>
      <c r="B20" s="35"/>
      <c r="C20" s="33"/>
      <c r="D20" s="144">
        <v>14.3</v>
      </c>
      <c r="E20" s="20"/>
      <c r="F20" s="33"/>
      <c r="G20" s="34"/>
      <c r="H20" s="430"/>
      <c r="I20" s="431"/>
      <c r="J20" s="431"/>
      <c r="K20" s="432"/>
      <c r="L20" s="62"/>
      <c r="M20" s="430"/>
      <c r="N20" s="431"/>
      <c r="O20" s="36"/>
    </row>
    <row r="21" spans="1:15" ht="12.95" customHeight="1">
      <c r="A21" s="13"/>
      <c r="B21" s="37"/>
      <c r="C21" s="39"/>
      <c r="D21" s="146"/>
      <c r="E21" s="22"/>
      <c r="F21" s="39"/>
      <c r="G21" s="40" t="s">
        <v>79</v>
      </c>
      <c r="H21" s="424"/>
      <c r="I21" s="425"/>
      <c r="J21" s="425"/>
      <c r="K21" s="426"/>
      <c r="L21" s="65"/>
      <c r="M21" s="490"/>
      <c r="N21" s="502"/>
      <c r="O21" s="38"/>
    </row>
    <row r="22" spans="1:15" ht="12.95" customHeight="1">
      <c r="A22" s="9" t="s">
        <v>973</v>
      </c>
      <c r="B22" s="35" t="s">
        <v>974</v>
      </c>
      <c r="C22" s="33"/>
      <c r="D22" s="145"/>
      <c r="E22" s="206"/>
      <c r="F22" s="33"/>
      <c r="G22" s="30"/>
      <c r="H22" s="427"/>
      <c r="I22" s="428"/>
      <c r="J22" s="428"/>
      <c r="K22" s="429"/>
      <c r="L22" s="64"/>
      <c r="M22" s="31"/>
      <c r="N22" s="10"/>
      <c r="O22" s="36"/>
    </row>
    <row r="23" spans="1:15" ht="12.95" customHeight="1">
      <c r="A23" s="164"/>
      <c r="B23" s="449"/>
      <c r="C23" s="481"/>
      <c r="D23" s="144">
        <v>69.2</v>
      </c>
      <c r="E23" s="206"/>
      <c r="F23" s="33"/>
      <c r="G23" s="34"/>
      <c r="H23" s="430"/>
      <c r="I23" s="431"/>
      <c r="J23" s="431"/>
      <c r="K23" s="432"/>
      <c r="L23" s="62"/>
      <c r="M23" s="430"/>
      <c r="N23" s="431"/>
      <c r="O23" s="36"/>
    </row>
    <row r="24" spans="1:15" ht="12.95" customHeight="1">
      <c r="A24" s="9"/>
      <c r="B24" s="449"/>
      <c r="C24" s="481"/>
      <c r="D24" s="146"/>
      <c r="E24" s="206"/>
      <c r="F24" s="33"/>
      <c r="G24" s="40" t="s">
        <v>971</v>
      </c>
      <c r="H24" s="430"/>
      <c r="I24" s="431"/>
      <c r="J24" s="431"/>
      <c r="K24" s="432"/>
      <c r="L24" s="21"/>
      <c r="M24" s="37"/>
      <c r="N24" s="10"/>
      <c r="O24" s="36"/>
    </row>
    <row r="25" spans="1:15" ht="12.95" customHeight="1">
      <c r="A25" s="11" t="s">
        <v>976</v>
      </c>
      <c r="B25" s="31" t="s">
        <v>1282</v>
      </c>
      <c r="C25" s="29"/>
      <c r="D25" s="145"/>
      <c r="E25" s="205"/>
      <c r="F25" s="29"/>
      <c r="G25" s="30"/>
      <c r="H25" s="427"/>
      <c r="I25" s="428"/>
      <c r="J25" s="428"/>
      <c r="K25" s="429"/>
      <c r="L25" s="64"/>
      <c r="M25" s="31"/>
      <c r="N25" s="12"/>
      <c r="O25" s="32"/>
    </row>
    <row r="26" spans="1:15" ht="12.95" customHeight="1">
      <c r="A26" s="9"/>
      <c r="B26" s="35" t="s">
        <v>1283</v>
      </c>
      <c r="C26" s="33"/>
      <c r="D26" s="144">
        <v>26.2</v>
      </c>
      <c r="E26" s="206"/>
      <c r="F26" s="33"/>
      <c r="G26" s="34"/>
      <c r="H26" s="430"/>
      <c r="I26" s="431"/>
      <c r="J26" s="431"/>
      <c r="K26" s="432"/>
      <c r="L26" s="62"/>
      <c r="M26" s="35"/>
      <c r="N26" s="10"/>
      <c r="O26" s="36"/>
    </row>
    <row r="27" spans="1:15" ht="12.95" customHeight="1">
      <c r="A27" s="13"/>
      <c r="B27" s="37" t="s">
        <v>979</v>
      </c>
      <c r="C27" s="39"/>
      <c r="D27" s="146"/>
      <c r="E27" s="207"/>
      <c r="F27" s="39"/>
      <c r="G27" s="40" t="s">
        <v>971</v>
      </c>
      <c r="H27" s="424"/>
      <c r="I27" s="425"/>
      <c r="J27" s="425"/>
      <c r="K27" s="426"/>
      <c r="L27" s="65"/>
      <c r="M27" s="37"/>
      <c r="N27" s="14"/>
      <c r="O27" s="38"/>
    </row>
    <row r="28" spans="1:15" ht="12.95" customHeight="1">
      <c r="A28" s="11" t="s">
        <v>980</v>
      </c>
      <c r="B28" s="31" t="s">
        <v>981</v>
      </c>
      <c r="C28" s="29"/>
      <c r="D28" s="145"/>
      <c r="E28" s="205"/>
      <c r="F28" s="29"/>
      <c r="G28" s="30"/>
      <c r="H28" s="427"/>
      <c r="I28" s="428"/>
      <c r="J28" s="428"/>
      <c r="K28" s="429"/>
      <c r="L28" s="64"/>
      <c r="M28" s="31"/>
      <c r="N28" s="12"/>
      <c r="O28" s="32"/>
    </row>
    <row r="29" spans="1:15" ht="12.95" customHeight="1">
      <c r="A29" s="9"/>
      <c r="B29" s="449"/>
      <c r="C29" s="481"/>
      <c r="D29" s="144">
        <v>26.2</v>
      </c>
      <c r="E29" s="206"/>
      <c r="F29" s="33"/>
      <c r="G29" s="34"/>
      <c r="H29" s="430"/>
      <c r="I29" s="431"/>
      <c r="J29" s="431"/>
      <c r="K29" s="432"/>
      <c r="L29" s="62"/>
      <c r="M29" s="430"/>
      <c r="N29" s="431"/>
      <c r="O29" s="36"/>
    </row>
    <row r="30" spans="1:15" ht="12.95" customHeight="1">
      <c r="A30" s="13"/>
      <c r="B30" s="37"/>
      <c r="C30" s="39"/>
      <c r="D30" s="146"/>
      <c r="E30" s="207"/>
      <c r="F30" s="39"/>
      <c r="G30" s="40" t="s">
        <v>971</v>
      </c>
      <c r="H30" s="424"/>
      <c r="I30" s="425"/>
      <c r="J30" s="425"/>
      <c r="K30" s="426"/>
      <c r="L30" s="65"/>
      <c r="M30" s="504"/>
      <c r="N30" s="505"/>
      <c r="O30" s="506"/>
    </row>
    <row r="31" spans="1:15" ht="12.95" customHeight="1">
      <c r="A31" s="11" t="s">
        <v>986</v>
      </c>
      <c r="B31" s="31" t="s">
        <v>987</v>
      </c>
      <c r="C31" s="29"/>
      <c r="D31" s="145"/>
      <c r="E31" s="205"/>
      <c r="F31" s="29"/>
      <c r="G31" s="30"/>
      <c r="H31" s="27"/>
      <c r="I31" s="23"/>
      <c r="J31" s="23"/>
      <c r="K31" s="24"/>
      <c r="L31" s="64"/>
      <c r="M31" s="31"/>
      <c r="N31" s="12"/>
      <c r="O31" s="32"/>
    </row>
    <row r="32" spans="1:15" ht="12.95" customHeight="1">
      <c r="A32" s="166"/>
      <c r="B32" s="35"/>
      <c r="C32" s="33"/>
      <c r="D32" s="144">
        <v>4.3</v>
      </c>
      <c r="E32" s="206"/>
      <c r="F32" s="33"/>
      <c r="G32" s="34"/>
      <c r="H32" s="430"/>
      <c r="I32" s="431"/>
      <c r="J32" s="431"/>
      <c r="K32" s="432"/>
      <c r="L32" s="62"/>
      <c r="M32" s="35"/>
      <c r="N32" s="10"/>
      <c r="O32" s="36"/>
    </row>
    <row r="33" spans="1:15" ht="12.95" customHeight="1">
      <c r="A33" s="13"/>
      <c r="B33" s="37"/>
      <c r="C33" s="39"/>
      <c r="D33" s="146"/>
      <c r="E33" s="207"/>
      <c r="F33" s="39"/>
      <c r="G33" s="40" t="s">
        <v>971</v>
      </c>
      <c r="H33" s="26"/>
      <c r="I33" s="22"/>
      <c r="J33" s="22"/>
      <c r="K33" s="151"/>
      <c r="L33" s="65"/>
      <c r="M33" s="37"/>
      <c r="N33" s="14"/>
      <c r="O33" s="38"/>
    </row>
    <row r="34" spans="1:15" ht="12.95" customHeight="1">
      <c r="A34" s="9" t="s">
        <v>986</v>
      </c>
      <c r="B34" s="35" t="s">
        <v>988</v>
      </c>
      <c r="C34" s="33"/>
      <c r="D34" s="145"/>
      <c r="E34" s="20"/>
      <c r="F34" s="33"/>
      <c r="G34" s="34"/>
      <c r="H34" s="27"/>
      <c r="I34" s="23"/>
      <c r="J34" s="23"/>
      <c r="K34" s="24"/>
      <c r="L34" s="64"/>
      <c r="M34" s="35"/>
      <c r="N34" s="10"/>
      <c r="O34" s="36"/>
    </row>
    <row r="35" spans="1:15" ht="12.95" customHeight="1">
      <c r="A35" s="9"/>
      <c r="B35" s="35"/>
      <c r="C35" s="33"/>
      <c r="D35" s="144">
        <v>3.8</v>
      </c>
      <c r="E35" s="20"/>
      <c r="F35" s="33"/>
      <c r="G35" s="34"/>
      <c r="H35" s="430"/>
      <c r="I35" s="431"/>
      <c r="J35" s="431"/>
      <c r="K35" s="432"/>
      <c r="L35" s="62"/>
      <c r="M35" s="430"/>
      <c r="N35" s="431"/>
      <c r="O35" s="36"/>
    </row>
    <row r="36" spans="1:15" ht="12.95" customHeight="1">
      <c r="A36" s="9"/>
      <c r="B36" s="37"/>
      <c r="C36" s="33"/>
      <c r="D36" s="146"/>
      <c r="E36" s="20"/>
      <c r="F36" s="33"/>
      <c r="G36" s="34" t="s">
        <v>971</v>
      </c>
      <c r="H36" s="26"/>
      <c r="I36" s="22"/>
      <c r="J36" s="22"/>
      <c r="K36" s="151"/>
      <c r="L36" s="65"/>
      <c r="M36" s="492"/>
      <c r="N36" s="503"/>
      <c r="O36" s="36"/>
    </row>
    <row r="37" spans="1:15" ht="12.95" customHeight="1">
      <c r="A37" s="11" t="s">
        <v>1020</v>
      </c>
      <c r="B37" s="31" t="s">
        <v>1021</v>
      </c>
      <c r="C37" s="29"/>
      <c r="D37" s="145"/>
      <c r="E37" s="23"/>
      <c r="F37" s="29"/>
      <c r="G37" s="30"/>
      <c r="H37" s="27"/>
      <c r="I37" s="23"/>
      <c r="J37" s="23"/>
      <c r="K37" s="24"/>
      <c r="L37" s="64"/>
      <c r="M37" s="31"/>
      <c r="N37" s="12"/>
      <c r="O37" s="32"/>
    </row>
    <row r="38" spans="1:15" ht="12.95" customHeight="1">
      <c r="A38" s="9"/>
      <c r="B38" s="35" t="s">
        <v>1035</v>
      </c>
      <c r="C38" s="33"/>
      <c r="D38" s="144">
        <v>0.9</v>
      </c>
      <c r="E38" s="20"/>
      <c r="F38" s="33"/>
      <c r="G38" s="34"/>
      <c r="H38" s="430"/>
      <c r="I38" s="431"/>
      <c r="J38" s="431"/>
      <c r="K38" s="432"/>
      <c r="L38" s="62"/>
      <c r="M38" s="35"/>
      <c r="N38" s="10"/>
      <c r="O38" s="36"/>
    </row>
    <row r="39" spans="1:15" ht="12.95" customHeight="1">
      <c r="A39" s="13"/>
      <c r="B39" s="37"/>
      <c r="C39" s="39"/>
      <c r="D39" s="146"/>
      <c r="E39" s="22"/>
      <c r="F39" s="39"/>
      <c r="G39" s="40" t="s">
        <v>971</v>
      </c>
      <c r="H39" s="424"/>
      <c r="I39" s="425"/>
      <c r="J39" s="425"/>
      <c r="K39" s="426"/>
      <c r="L39" s="65"/>
      <c r="M39" s="490"/>
      <c r="N39" s="502"/>
      <c r="O39" s="38"/>
    </row>
    <row r="40" spans="1:15" ht="12.95" customHeight="1">
      <c r="A40" s="9" t="s">
        <v>1020</v>
      </c>
      <c r="B40" s="35" t="s">
        <v>1023</v>
      </c>
      <c r="C40" s="33"/>
      <c r="D40" s="145"/>
      <c r="E40" s="20"/>
      <c r="F40" s="33"/>
      <c r="G40" s="34"/>
      <c r="H40" s="427"/>
      <c r="I40" s="428"/>
      <c r="J40" s="428"/>
      <c r="K40" s="429"/>
      <c r="L40" s="64"/>
      <c r="M40" s="35"/>
      <c r="N40" s="10"/>
      <c r="O40" s="36"/>
    </row>
    <row r="41" spans="1:15" ht="12.95" customHeight="1">
      <c r="A41" s="9"/>
      <c r="B41" s="35" t="s">
        <v>1027</v>
      </c>
      <c r="C41" s="33"/>
      <c r="D41" s="144">
        <v>5.3</v>
      </c>
      <c r="E41" s="20"/>
      <c r="F41" s="33"/>
      <c r="G41" s="34"/>
      <c r="H41" s="430"/>
      <c r="I41" s="431"/>
      <c r="J41" s="431"/>
      <c r="K41" s="432"/>
      <c r="L41" s="62"/>
      <c r="M41" s="35"/>
      <c r="N41" s="10"/>
      <c r="O41" s="36"/>
    </row>
    <row r="42" spans="1:15" ht="12.95" customHeight="1">
      <c r="A42" s="9"/>
      <c r="B42" s="37"/>
      <c r="C42" s="33"/>
      <c r="D42" s="146"/>
      <c r="E42" s="20"/>
      <c r="F42" s="33"/>
      <c r="G42" s="34" t="s">
        <v>971</v>
      </c>
      <c r="H42" s="424"/>
      <c r="I42" s="425"/>
      <c r="J42" s="425"/>
      <c r="K42" s="426"/>
      <c r="L42" s="65"/>
      <c r="M42" s="35"/>
      <c r="N42" s="10"/>
      <c r="O42" s="36"/>
    </row>
    <row r="43" spans="1:15" ht="12.95" customHeight="1">
      <c r="A43" s="11" t="s">
        <v>1020</v>
      </c>
      <c r="B43" s="31" t="s">
        <v>1026</v>
      </c>
      <c r="C43" s="29"/>
      <c r="D43" s="145"/>
      <c r="E43" s="23"/>
      <c r="F43" s="29"/>
      <c r="G43" s="30"/>
      <c r="H43" s="427"/>
      <c r="I43" s="428"/>
      <c r="J43" s="428"/>
      <c r="K43" s="429"/>
      <c r="L43" s="64"/>
      <c r="M43" s="31"/>
      <c r="N43" s="12"/>
      <c r="O43" s="32"/>
    </row>
    <row r="44" spans="1:15" ht="12.95" customHeight="1">
      <c r="A44" s="9"/>
      <c r="B44" s="35" t="s">
        <v>1027</v>
      </c>
      <c r="C44" s="33"/>
      <c r="D44" s="144">
        <v>3.7</v>
      </c>
      <c r="E44" s="20"/>
      <c r="F44" s="33"/>
      <c r="G44" s="34"/>
      <c r="H44" s="430"/>
      <c r="I44" s="431"/>
      <c r="J44" s="431"/>
      <c r="K44" s="432"/>
      <c r="L44" s="62"/>
      <c r="M44" s="35"/>
      <c r="N44" s="10"/>
      <c r="O44" s="36"/>
    </row>
    <row r="45" spans="1:15" ht="12.95" customHeight="1">
      <c r="A45" s="13"/>
      <c r="B45" s="37"/>
      <c r="C45" s="39"/>
      <c r="D45" s="146"/>
      <c r="E45" s="22"/>
      <c r="F45" s="39"/>
      <c r="G45" s="40" t="s">
        <v>971</v>
      </c>
      <c r="H45" s="424"/>
      <c r="I45" s="425"/>
      <c r="J45" s="425"/>
      <c r="K45" s="426"/>
      <c r="L45" s="65"/>
      <c r="M45" s="37"/>
      <c r="N45" s="14"/>
      <c r="O45" s="38"/>
    </row>
    <row r="46" spans="1:15" ht="12.95" customHeight="1">
      <c r="A46" s="9" t="s">
        <v>1037</v>
      </c>
      <c r="B46" s="35" t="s">
        <v>1299</v>
      </c>
      <c r="C46" s="33"/>
      <c r="D46" s="145"/>
      <c r="E46" s="20"/>
      <c r="F46" s="33"/>
      <c r="G46" s="34"/>
      <c r="H46" s="427"/>
      <c r="I46" s="428"/>
      <c r="J46" s="428"/>
      <c r="K46" s="429"/>
      <c r="L46" s="64"/>
      <c r="M46" s="35"/>
      <c r="N46" s="10"/>
      <c r="O46" s="36"/>
    </row>
    <row r="47" spans="1:15" ht="12.95" customHeight="1">
      <c r="A47" s="9"/>
      <c r="B47" s="35" t="s">
        <v>1284</v>
      </c>
      <c r="C47" s="33"/>
      <c r="D47" s="144">
        <v>4.2</v>
      </c>
      <c r="E47" s="20"/>
      <c r="F47" s="33"/>
      <c r="G47" s="34"/>
      <c r="H47" s="430"/>
      <c r="I47" s="431"/>
      <c r="J47" s="431"/>
      <c r="K47" s="432"/>
      <c r="L47" s="62"/>
      <c r="M47" s="35"/>
      <c r="N47" s="10"/>
      <c r="O47" s="36"/>
    </row>
    <row r="48" spans="1:15" ht="12.95" customHeight="1">
      <c r="A48" s="9"/>
      <c r="B48" s="35"/>
      <c r="C48" s="33"/>
      <c r="D48" s="146"/>
      <c r="E48" s="20"/>
      <c r="F48" s="33"/>
      <c r="G48" s="148" t="s">
        <v>971</v>
      </c>
      <c r="H48" s="424"/>
      <c r="I48" s="425"/>
      <c r="J48" s="425"/>
      <c r="K48" s="426"/>
      <c r="L48" s="65"/>
      <c r="M48" s="35"/>
      <c r="N48" s="10"/>
      <c r="O48" s="36"/>
    </row>
    <row r="49" spans="1:15" ht="12.95" customHeight="1">
      <c r="A49" s="11" t="s">
        <v>1037</v>
      </c>
      <c r="B49" s="31" t="s">
        <v>1300</v>
      </c>
      <c r="C49" s="29"/>
      <c r="D49" s="145"/>
      <c r="E49" s="23"/>
      <c r="F49" s="29"/>
      <c r="G49" s="34"/>
      <c r="H49" s="427"/>
      <c r="I49" s="428"/>
      <c r="J49" s="428"/>
      <c r="K49" s="429"/>
      <c r="L49" s="64"/>
      <c r="M49" s="31"/>
      <c r="N49" s="12"/>
      <c r="O49" s="32"/>
    </row>
    <row r="50" spans="1:15" ht="12.95" customHeight="1">
      <c r="A50" s="9"/>
      <c r="B50" s="35" t="s">
        <v>1284</v>
      </c>
      <c r="C50" s="33"/>
      <c r="D50" s="144">
        <v>1.1000000000000001</v>
      </c>
      <c r="E50" s="20"/>
      <c r="F50" s="33"/>
      <c r="G50" s="34"/>
      <c r="H50" s="430"/>
      <c r="I50" s="431"/>
      <c r="J50" s="431"/>
      <c r="K50" s="432"/>
      <c r="L50" s="62"/>
      <c r="M50" s="35"/>
      <c r="N50" s="10"/>
      <c r="O50" s="36"/>
    </row>
    <row r="51" spans="1:15" ht="12.95" customHeight="1">
      <c r="A51" s="13"/>
      <c r="B51" s="37"/>
      <c r="C51" s="39"/>
      <c r="D51" s="146"/>
      <c r="E51" s="22"/>
      <c r="F51" s="39"/>
      <c r="G51" s="148" t="s">
        <v>971</v>
      </c>
      <c r="H51" s="424"/>
      <c r="I51" s="425"/>
      <c r="J51" s="425"/>
      <c r="K51" s="426"/>
      <c r="L51" s="65"/>
      <c r="M51" s="37"/>
      <c r="N51" s="14"/>
      <c r="O51" s="38"/>
    </row>
    <row r="52" spans="1:15" ht="12.95" customHeight="1">
      <c r="A52" s="9" t="s">
        <v>1037</v>
      </c>
      <c r="B52" s="35" t="s">
        <v>1041</v>
      </c>
      <c r="C52" s="33"/>
      <c r="D52" s="145"/>
      <c r="E52" s="20"/>
      <c r="F52" s="33"/>
      <c r="G52" s="34"/>
      <c r="H52" s="427"/>
      <c r="I52" s="428"/>
      <c r="J52" s="428"/>
      <c r="K52" s="429"/>
      <c r="L52" s="64"/>
      <c r="M52" s="35"/>
      <c r="N52" s="10"/>
      <c r="O52" s="36"/>
    </row>
    <row r="53" spans="1:15" ht="12.95" customHeight="1">
      <c r="A53" s="9"/>
      <c r="B53" s="35" t="s">
        <v>1284</v>
      </c>
      <c r="C53" s="33"/>
      <c r="D53" s="144">
        <v>3.7</v>
      </c>
      <c r="E53" s="20"/>
      <c r="F53" s="33"/>
      <c r="G53" s="34"/>
      <c r="H53" s="430"/>
      <c r="I53" s="431"/>
      <c r="J53" s="431"/>
      <c r="K53" s="432"/>
      <c r="L53" s="62"/>
      <c r="M53" s="35"/>
      <c r="N53" s="10"/>
      <c r="O53" s="36"/>
    </row>
    <row r="54" spans="1:15" ht="12.95" customHeight="1">
      <c r="A54" s="9"/>
      <c r="B54" s="35"/>
      <c r="C54" s="33"/>
      <c r="D54" s="146"/>
      <c r="E54" s="20"/>
      <c r="F54" s="33"/>
      <c r="G54" s="34" t="s">
        <v>971</v>
      </c>
      <c r="H54" s="424"/>
      <c r="I54" s="425"/>
      <c r="J54" s="425"/>
      <c r="K54" s="426"/>
      <c r="L54" s="65"/>
      <c r="M54" s="35"/>
      <c r="N54" s="10"/>
      <c r="O54" s="36"/>
    </row>
    <row r="55" spans="1:15" ht="12.95" customHeight="1">
      <c r="A55" s="11" t="s">
        <v>1052</v>
      </c>
      <c r="B55" s="31" t="s">
        <v>1285</v>
      </c>
      <c r="C55" s="29"/>
      <c r="D55" s="145"/>
      <c r="E55" s="23"/>
      <c r="F55" s="29"/>
      <c r="G55" s="30"/>
      <c r="H55" s="427"/>
      <c r="I55" s="428"/>
      <c r="J55" s="428"/>
      <c r="K55" s="429"/>
      <c r="L55" s="64"/>
      <c r="M55" s="31"/>
      <c r="N55" s="12"/>
      <c r="O55" s="32"/>
    </row>
    <row r="56" spans="1:15" ht="12.95" customHeight="1">
      <c r="A56" s="9"/>
      <c r="B56" s="35" t="s">
        <v>1293</v>
      </c>
      <c r="C56" s="33"/>
      <c r="D56" s="144">
        <v>0.9</v>
      </c>
      <c r="E56" s="20"/>
      <c r="F56" s="33"/>
      <c r="G56" s="34"/>
      <c r="H56" s="430"/>
      <c r="I56" s="431"/>
      <c r="J56" s="431"/>
      <c r="K56" s="432"/>
      <c r="L56" s="62"/>
      <c r="M56" s="35"/>
      <c r="N56" s="10"/>
      <c r="O56" s="36"/>
    </row>
    <row r="57" spans="1:15" ht="12.95" customHeight="1">
      <c r="A57" s="13"/>
      <c r="B57" s="37"/>
      <c r="C57" s="39"/>
      <c r="D57" s="146"/>
      <c r="E57" s="22"/>
      <c r="F57" s="39"/>
      <c r="G57" s="40" t="s">
        <v>971</v>
      </c>
      <c r="H57" s="424"/>
      <c r="I57" s="425"/>
      <c r="J57" s="425"/>
      <c r="K57" s="426"/>
      <c r="L57" s="65"/>
      <c r="M57" s="37"/>
      <c r="N57" s="14"/>
      <c r="O57" s="38"/>
    </row>
    <row r="58" spans="1:15" ht="12.95" customHeight="1">
      <c r="A58" s="11" t="s">
        <v>1052</v>
      </c>
      <c r="B58" s="31" t="s">
        <v>1299</v>
      </c>
      <c r="C58" s="29"/>
      <c r="D58" s="145"/>
      <c r="E58" s="23"/>
      <c r="F58" s="29"/>
      <c r="G58" s="30"/>
      <c r="H58" s="427"/>
      <c r="I58" s="428"/>
      <c r="J58" s="428"/>
      <c r="K58" s="429"/>
      <c r="L58" s="64"/>
      <c r="M58" s="31"/>
      <c r="N58" s="12"/>
      <c r="O58" s="32"/>
    </row>
    <row r="59" spans="1:15" ht="12.95" customHeight="1">
      <c r="A59" s="9"/>
      <c r="B59" s="35" t="s">
        <v>1057</v>
      </c>
      <c r="C59" s="33"/>
      <c r="D59" s="144">
        <v>4.2</v>
      </c>
      <c r="E59" s="20"/>
      <c r="F59" s="33"/>
      <c r="G59" s="34"/>
      <c r="H59" s="430"/>
      <c r="I59" s="431"/>
      <c r="J59" s="431"/>
      <c r="K59" s="432"/>
      <c r="L59" s="62"/>
      <c r="M59" s="35"/>
      <c r="N59" s="10"/>
      <c r="O59" s="36"/>
    </row>
    <row r="60" spans="1:15" ht="12.95" customHeight="1">
      <c r="A60" s="13"/>
      <c r="B60" s="37"/>
      <c r="C60" s="39"/>
      <c r="D60" s="146"/>
      <c r="E60" s="22"/>
      <c r="F60" s="39"/>
      <c r="G60" s="40" t="s">
        <v>971</v>
      </c>
      <c r="H60" s="424"/>
      <c r="I60" s="425"/>
      <c r="J60" s="425"/>
      <c r="K60" s="426"/>
      <c r="L60" s="65"/>
      <c r="M60" s="490"/>
      <c r="N60" s="502"/>
      <c r="O60" s="38"/>
    </row>
    <row r="61" spans="1:15" ht="12.95" customHeight="1">
      <c r="A61" s="11" t="s">
        <v>1052</v>
      </c>
      <c r="B61" s="31" t="s">
        <v>1300</v>
      </c>
      <c r="C61" s="29"/>
      <c r="D61" s="145"/>
      <c r="E61" s="23"/>
      <c r="F61" s="29"/>
      <c r="G61" s="30"/>
      <c r="H61" s="427"/>
      <c r="I61" s="428"/>
      <c r="J61" s="428"/>
      <c r="K61" s="429"/>
      <c r="L61" s="24"/>
      <c r="M61" s="31"/>
      <c r="N61" s="12"/>
      <c r="O61" s="32"/>
    </row>
    <row r="62" spans="1:15" ht="12.95" customHeight="1">
      <c r="A62" s="9"/>
      <c r="B62" s="35" t="s">
        <v>1057</v>
      </c>
      <c r="C62" s="33"/>
      <c r="D62" s="144">
        <v>1.1000000000000001</v>
      </c>
      <c r="E62" s="20"/>
      <c r="F62" s="33"/>
      <c r="G62" s="34"/>
      <c r="H62" s="430"/>
      <c r="I62" s="431"/>
      <c r="J62" s="431"/>
      <c r="K62" s="432"/>
      <c r="L62" s="62"/>
      <c r="M62" s="35"/>
      <c r="N62" s="10"/>
      <c r="O62" s="36"/>
    </row>
    <row r="63" spans="1:15" ht="12.95" customHeight="1" thickBot="1">
      <c r="A63" s="15"/>
      <c r="B63" s="50"/>
      <c r="C63" s="77"/>
      <c r="D63" s="212"/>
      <c r="E63" s="25"/>
      <c r="F63" s="77"/>
      <c r="G63" s="78" t="s">
        <v>971</v>
      </c>
      <c r="H63" s="441"/>
      <c r="I63" s="442"/>
      <c r="J63" s="442"/>
      <c r="K63" s="443"/>
      <c r="L63" s="63"/>
      <c r="M63" s="50"/>
      <c r="N63" s="16"/>
      <c r="O63" s="79"/>
    </row>
    <row r="64" spans="1:15" ht="18" customHeight="1">
      <c r="D64" s="448"/>
      <c r="E64" s="448"/>
      <c r="F64" s="448"/>
      <c r="G64" s="448"/>
      <c r="H64" s="448"/>
      <c r="I64" s="448"/>
      <c r="J64" s="448"/>
      <c r="K64" s="448"/>
    </row>
    <row r="65" spans="1:15" ht="20.100000000000001" customHeight="1" thickBot="1">
      <c r="A65" s="6" t="s">
        <v>10</v>
      </c>
    </row>
    <row r="66" spans="1:15" ht="20.100000000000001" customHeight="1" thickBot="1">
      <c r="A66" s="19"/>
      <c r="B66" s="2"/>
      <c r="C66" s="2"/>
      <c r="D66" s="18"/>
      <c r="E66" s="18"/>
      <c r="F66" s="2"/>
      <c r="G66" s="3"/>
      <c r="H66" s="3"/>
      <c r="I66" s="2"/>
      <c r="J66" s="2"/>
      <c r="K66" s="2"/>
      <c r="L66" s="18"/>
      <c r="M66" s="2"/>
      <c r="N66" s="2"/>
      <c r="O66" s="72"/>
    </row>
    <row r="67" spans="1:15" ht="20.100000000000001" customHeight="1" thickBot="1">
      <c r="A67" s="73" t="s">
        <v>5</v>
      </c>
      <c r="B67" s="444" t="s">
        <v>6</v>
      </c>
      <c r="C67" s="445"/>
      <c r="D67" s="444" t="s">
        <v>1</v>
      </c>
      <c r="E67" s="446"/>
      <c r="F67" s="445"/>
      <c r="G67" s="75" t="s">
        <v>2</v>
      </c>
      <c r="H67" s="444" t="s">
        <v>7</v>
      </c>
      <c r="I67" s="446"/>
      <c r="J67" s="446"/>
      <c r="K67" s="445"/>
      <c r="L67" s="74" t="s">
        <v>8</v>
      </c>
      <c r="M67" s="435" t="s">
        <v>4</v>
      </c>
      <c r="N67" s="436"/>
      <c r="O67" s="437"/>
    </row>
    <row r="68" spans="1:15" ht="12.95" customHeight="1">
      <c r="A68" s="66" t="s">
        <v>1052</v>
      </c>
      <c r="B68" s="67" t="s">
        <v>1041</v>
      </c>
      <c r="C68" s="68"/>
      <c r="D68" s="145"/>
      <c r="E68" s="44"/>
      <c r="F68" s="68"/>
      <c r="G68" s="69"/>
      <c r="H68" s="438"/>
      <c r="I68" s="439"/>
      <c r="J68" s="439"/>
      <c r="K68" s="440"/>
      <c r="L68" s="70"/>
      <c r="M68" s="67"/>
      <c r="N68" s="8"/>
      <c r="O68" s="71"/>
    </row>
    <row r="69" spans="1:15" ht="12.95" customHeight="1">
      <c r="A69" s="9"/>
      <c r="B69" s="35" t="s">
        <v>1301</v>
      </c>
      <c r="C69" s="33"/>
      <c r="D69" s="144">
        <v>3.7</v>
      </c>
      <c r="E69" s="20"/>
      <c r="F69" s="33"/>
      <c r="G69" s="34"/>
      <c r="H69" s="430"/>
      <c r="I69" s="431"/>
      <c r="J69" s="431"/>
      <c r="K69" s="432"/>
      <c r="L69" s="62"/>
      <c r="M69" s="35"/>
      <c r="N69" s="10"/>
      <c r="O69" s="36"/>
    </row>
    <row r="70" spans="1:15" ht="12.95" customHeight="1">
      <c r="A70" s="9"/>
      <c r="B70" s="35"/>
      <c r="C70" s="33"/>
      <c r="D70" s="146"/>
      <c r="E70" s="20"/>
      <c r="F70" s="33"/>
      <c r="G70" s="34" t="s">
        <v>971</v>
      </c>
      <c r="H70" s="430"/>
      <c r="I70" s="431"/>
      <c r="J70" s="431"/>
      <c r="K70" s="432"/>
      <c r="L70" s="21"/>
      <c r="M70" s="35"/>
      <c r="N70" s="10"/>
      <c r="O70" s="36"/>
    </row>
    <row r="71" spans="1:15" ht="12.95" customHeight="1">
      <c r="A71" s="11" t="s">
        <v>1066</v>
      </c>
      <c r="B71" s="31" t="s">
        <v>1302</v>
      </c>
      <c r="C71" s="29"/>
      <c r="D71" s="145"/>
      <c r="E71" s="205"/>
      <c r="F71" s="29"/>
      <c r="G71" s="30"/>
      <c r="H71" s="494"/>
      <c r="I71" s="495"/>
      <c r="J71" s="495"/>
      <c r="K71" s="496"/>
      <c r="L71" s="64"/>
      <c r="M71" s="31"/>
      <c r="N71" s="12"/>
      <c r="O71" s="32"/>
    </row>
    <row r="72" spans="1:15" ht="12.95" customHeight="1">
      <c r="A72" s="9"/>
      <c r="B72" s="35"/>
      <c r="C72" s="33"/>
      <c r="D72" s="144">
        <v>3</v>
      </c>
      <c r="E72" s="206"/>
      <c r="F72" s="33"/>
      <c r="G72" s="34"/>
      <c r="H72" s="430"/>
      <c r="I72" s="431"/>
      <c r="J72" s="431"/>
      <c r="K72" s="432"/>
      <c r="L72" s="62"/>
      <c r="M72" s="209"/>
      <c r="N72" s="10"/>
      <c r="O72" s="36"/>
    </row>
    <row r="73" spans="1:15" ht="12.95" customHeight="1">
      <c r="A73" s="13"/>
      <c r="B73" s="37"/>
      <c r="C73" s="39"/>
      <c r="D73" s="146"/>
      <c r="E73" s="207"/>
      <c r="F73" s="39"/>
      <c r="G73" s="40" t="s">
        <v>1068</v>
      </c>
      <c r="H73" s="497"/>
      <c r="I73" s="498"/>
      <c r="J73" s="498"/>
      <c r="K73" s="499"/>
      <c r="L73" s="65"/>
      <c r="M73" s="160"/>
      <c r="N73" s="14"/>
      <c r="O73" s="38"/>
    </row>
    <row r="74" spans="1:15" ht="12.95" customHeight="1">
      <c r="A74" s="11" t="s">
        <v>1073</v>
      </c>
      <c r="B74" s="31"/>
      <c r="C74" s="29"/>
      <c r="D74" s="145"/>
      <c r="E74" s="23"/>
      <c r="F74" s="29"/>
      <c r="G74" s="30"/>
      <c r="H74" s="427"/>
      <c r="I74" s="428"/>
      <c r="J74" s="428"/>
      <c r="K74" s="429"/>
      <c r="L74" s="64"/>
      <c r="M74" s="31"/>
      <c r="N74" s="12"/>
      <c r="O74" s="32"/>
    </row>
    <row r="75" spans="1:15" ht="12.95" customHeight="1">
      <c r="A75" s="9"/>
      <c r="B75" s="157"/>
      <c r="C75" s="33"/>
      <c r="D75" s="144">
        <v>3</v>
      </c>
      <c r="E75" s="20"/>
      <c r="F75" s="33"/>
      <c r="G75" s="34"/>
      <c r="H75" s="430"/>
      <c r="I75" s="431"/>
      <c r="J75" s="431"/>
      <c r="K75" s="432"/>
      <c r="L75" s="62"/>
      <c r="M75" s="35"/>
      <c r="N75" s="10"/>
      <c r="O75" s="36"/>
    </row>
    <row r="76" spans="1:15" ht="12.95" customHeight="1">
      <c r="A76" s="13"/>
      <c r="B76" s="37"/>
      <c r="C76" s="39"/>
      <c r="D76" s="146"/>
      <c r="E76" s="22"/>
      <c r="F76" s="39"/>
      <c r="G76" s="40" t="s">
        <v>1068</v>
      </c>
      <c r="H76" s="424"/>
      <c r="I76" s="425"/>
      <c r="J76" s="425"/>
      <c r="K76" s="426"/>
      <c r="L76" s="65"/>
      <c r="M76" s="37"/>
      <c r="N76" s="14"/>
      <c r="O76" s="38"/>
    </row>
    <row r="77" spans="1:15" s="51" customFormat="1" ht="12.95" customHeight="1">
      <c r="A77" s="11" t="s">
        <v>1074</v>
      </c>
      <c r="B77" s="31" t="s">
        <v>1080</v>
      </c>
      <c r="C77" s="29"/>
      <c r="D77" s="145"/>
      <c r="E77" s="23"/>
      <c r="F77" s="29"/>
      <c r="G77" s="30"/>
      <c r="H77" s="427"/>
      <c r="I77" s="428"/>
      <c r="J77" s="428"/>
      <c r="K77" s="429"/>
      <c r="L77" s="64"/>
      <c r="M77" s="31"/>
      <c r="N77" s="12"/>
      <c r="O77" s="32"/>
    </row>
    <row r="78" spans="1:15" s="51" customFormat="1" ht="12.95" customHeight="1">
      <c r="A78" s="9"/>
      <c r="B78" s="157"/>
      <c r="C78" s="33"/>
      <c r="D78" s="144">
        <v>26.7</v>
      </c>
      <c r="E78" s="20"/>
      <c r="F78" s="33"/>
      <c r="G78" s="34"/>
      <c r="H78" s="430"/>
      <c r="I78" s="431"/>
      <c r="J78" s="431"/>
      <c r="K78" s="432"/>
      <c r="L78" s="62"/>
      <c r="M78" s="35"/>
      <c r="N78" s="10"/>
      <c r="O78" s="36"/>
    </row>
    <row r="79" spans="1:15" s="51" customFormat="1" ht="12.95" customHeight="1">
      <c r="A79" s="13"/>
      <c r="B79" s="37"/>
      <c r="C79" s="39"/>
      <c r="D79" s="146"/>
      <c r="E79" s="22"/>
      <c r="F79" s="39"/>
      <c r="G79" s="40" t="s">
        <v>79</v>
      </c>
      <c r="H79" s="424"/>
      <c r="I79" s="425"/>
      <c r="J79" s="425"/>
      <c r="K79" s="426"/>
      <c r="L79" s="65"/>
      <c r="M79" s="37"/>
      <c r="N79" s="14"/>
      <c r="O79" s="38"/>
    </row>
    <row r="80" spans="1:15" s="51" customFormat="1" ht="12.95" customHeight="1">
      <c r="A80" s="11" t="s">
        <v>1303</v>
      </c>
      <c r="B80" s="31"/>
      <c r="C80" s="29"/>
      <c r="D80" s="145"/>
      <c r="E80" s="23"/>
      <c r="F80" s="29"/>
      <c r="G80" s="30"/>
      <c r="H80" s="427"/>
      <c r="I80" s="428"/>
      <c r="J80" s="428"/>
      <c r="K80" s="429"/>
      <c r="L80" s="64"/>
      <c r="M80" s="31"/>
      <c r="N80" s="12"/>
      <c r="O80" s="32"/>
    </row>
    <row r="81" spans="1:16" s="51" customFormat="1" ht="12.95" customHeight="1">
      <c r="A81" s="9"/>
      <c r="B81" s="35"/>
      <c r="C81" s="33"/>
      <c r="D81" s="144">
        <v>1.8</v>
      </c>
      <c r="E81" s="20"/>
      <c r="F81" s="33"/>
      <c r="G81" s="34"/>
      <c r="H81" s="430"/>
      <c r="I81" s="431"/>
      <c r="J81" s="431"/>
      <c r="K81" s="432"/>
      <c r="L81" s="62"/>
      <c r="M81" s="35"/>
      <c r="N81" s="10"/>
      <c r="O81" s="36"/>
    </row>
    <row r="82" spans="1:16" s="51" customFormat="1" ht="12.95" customHeight="1">
      <c r="A82" s="13"/>
      <c r="B82" s="37"/>
      <c r="C82" s="39"/>
      <c r="D82" s="146"/>
      <c r="E82" s="22"/>
      <c r="F82" s="39"/>
      <c r="G82" s="40" t="s">
        <v>79</v>
      </c>
      <c r="H82" s="26"/>
      <c r="I82" s="22"/>
      <c r="J82" s="22"/>
      <c r="K82" s="151"/>
      <c r="L82" s="65"/>
      <c r="M82" s="160"/>
      <c r="N82" s="167"/>
      <c r="O82" s="38"/>
    </row>
    <row r="83" spans="1:16" s="51" customFormat="1" ht="12.95" customHeight="1">
      <c r="A83" s="11" t="s">
        <v>1082</v>
      </c>
      <c r="B83" s="31" t="s">
        <v>1295</v>
      </c>
      <c r="C83" s="29"/>
      <c r="D83" s="145"/>
      <c r="E83" s="23"/>
      <c r="F83" s="29"/>
      <c r="G83" s="30"/>
      <c r="H83" s="27"/>
      <c r="I83" s="23"/>
      <c r="J83" s="23"/>
      <c r="K83" s="24"/>
      <c r="L83" s="64"/>
      <c r="M83" s="31"/>
      <c r="N83" s="12"/>
      <c r="O83" s="32"/>
    </row>
    <row r="84" spans="1:16" s="51" customFormat="1" ht="12.95" customHeight="1">
      <c r="A84" s="9"/>
      <c r="B84" s="35"/>
      <c r="C84" s="33"/>
      <c r="D84" s="144">
        <v>28.5</v>
      </c>
      <c r="E84" s="20"/>
      <c r="F84" s="33"/>
      <c r="G84" s="34"/>
      <c r="H84" s="430"/>
      <c r="I84" s="431"/>
      <c r="J84" s="431"/>
      <c r="K84" s="432"/>
      <c r="L84" s="62"/>
      <c r="M84" s="35"/>
      <c r="N84" s="10"/>
      <c r="O84" s="36"/>
    </row>
    <row r="85" spans="1:16" s="51" customFormat="1" ht="12.95" customHeight="1">
      <c r="A85" s="13"/>
      <c r="B85" s="37"/>
      <c r="C85" s="39"/>
      <c r="D85" s="146"/>
      <c r="E85" s="22"/>
      <c r="F85" s="39"/>
      <c r="G85" s="40" t="s">
        <v>79</v>
      </c>
      <c r="H85" s="424"/>
      <c r="I85" s="425"/>
      <c r="J85" s="425"/>
      <c r="K85" s="426"/>
      <c r="L85" s="65"/>
      <c r="M85" s="37"/>
      <c r="N85" s="14"/>
      <c r="O85" s="38"/>
    </row>
    <row r="86" spans="1:16" s="51" customFormat="1" ht="12.95" customHeight="1">
      <c r="A86" s="11" t="s">
        <v>996</v>
      </c>
      <c r="B86" s="31" t="s">
        <v>1288</v>
      </c>
      <c r="C86" s="33"/>
      <c r="D86" s="145"/>
      <c r="E86" s="20"/>
      <c r="F86" s="33"/>
      <c r="G86" s="30"/>
      <c r="H86" s="427"/>
      <c r="I86" s="428"/>
      <c r="J86" s="428"/>
      <c r="K86" s="429"/>
      <c r="L86" s="62"/>
      <c r="M86" s="31"/>
      <c r="N86" s="12"/>
      <c r="O86" s="32"/>
    </row>
    <row r="87" spans="1:16" s="51" customFormat="1" ht="12.95" customHeight="1">
      <c r="A87" s="9"/>
      <c r="B87" s="35"/>
      <c r="C87" s="33"/>
      <c r="D87" s="144">
        <v>0.1</v>
      </c>
      <c r="E87" s="20"/>
      <c r="F87" s="33"/>
      <c r="G87" s="34"/>
      <c r="H87" s="430"/>
      <c r="I87" s="431"/>
      <c r="J87" s="431"/>
      <c r="K87" s="432"/>
      <c r="L87" s="62"/>
      <c r="M87" s="35"/>
      <c r="N87" s="10"/>
      <c r="O87" s="36"/>
      <c r="P87" s="168"/>
    </row>
    <row r="88" spans="1:16" s="51" customFormat="1" ht="12.95" customHeight="1">
      <c r="A88" s="13"/>
      <c r="B88" s="37"/>
      <c r="C88" s="39"/>
      <c r="D88" s="146"/>
      <c r="E88" s="20"/>
      <c r="F88" s="33"/>
      <c r="G88" s="40" t="s">
        <v>995</v>
      </c>
      <c r="H88" s="430"/>
      <c r="I88" s="431"/>
      <c r="J88" s="431"/>
      <c r="K88" s="432"/>
      <c r="L88" s="62"/>
      <c r="M88" s="35"/>
      <c r="N88" s="10"/>
      <c r="O88" s="36"/>
    </row>
    <row r="89" spans="1:16" s="51" customFormat="1" ht="12.95" customHeight="1">
      <c r="A89" s="9" t="s">
        <v>996</v>
      </c>
      <c r="B89" s="35" t="s">
        <v>1304</v>
      </c>
      <c r="C89" s="29"/>
      <c r="D89" s="145"/>
      <c r="E89" s="23"/>
      <c r="F89" s="29"/>
      <c r="G89" s="30"/>
      <c r="H89" s="427"/>
      <c r="I89" s="428"/>
      <c r="J89" s="428"/>
      <c r="K89" s="429"/>
      <c r="L89" s="64"/>
      <c r="M89" s="31"/>
      <c r="N89" s="12"/>
      <c r="O89" s="32"/>
    </row>
    <row r="90" spans="1:16" s="51" customFormat="1" ht="12.95" customHeight="1">
      <c r="A90" s="9"/>
      <c r="B90" s="35"/>
      <c r="C90" s="33"/>
      <c r="D90" s="144">
        <v>1.4</v>
      </c>
      <c r="E90" s="20"/>
      <c r="F90" s="33"/>
      <c r="G90" s="34"/>
      <c r="H90" s="430"/>
      <c r="I90" s="431"/>
      <c r="J90" s="431"/>
      <c r="K90" s="432"/>
      <c r="L90" s="62"/>
      <c r="M90" s="35"/>
      <c r="N90" s="10"/>
      <c r="O90" s="36"/>
    </row>
    <row r="91" spans="1:16" s="51" customFormat="1" ht="12.95" customHeight="1">
      <c r="A91" s="9"/>
      <c r="B91" s="35"/>
      <c r="C91" s="39"/>
      <c r="D91" s="146"/>
      <c r="E91" s="22"/>
      <c r="F91" s="39"/>
      <c r="G91" s="34" t="s">
        <v>995</v>
      </c>
      <c r="H91" s="430"/>
      <c r="I91" s="431"/>
      <c r="J91" s="431"/>
      <c r="K91" s="432"/>
      <c r="L91" s="65"/>
      <c r="M91" s="35"/>
      <c r="N91" s="10"/>
      <c r="O91" s="36"/>
    </row>
    <row r="92" spans="1:16" s="51" customFormat="1" ht="12.95" customHeight="1">
      <c r="A92" s="11" t="s">
        <v>1208</v>
      </c>
      <c r="B92" s="31" t="s">
        <v>1305</v>
      </c>
      <c r="C92" s="29"/>
      <c r="D92" s="145"/>
      <c r="E92" s="23"/>
      <c r="F92" s="29"/>
      <c r="G92" s="30"/>
      <c r="H92" s="427"/>
      <c r="I92" s="428"/>
      <c r="J92" s="428"/>
      <c r="K92" s="429"/>
      <c r="L92" s="64"/>
      <c r="M92" s="31"/>
      <c r="N92" s="12"/>
      <c r="O92" s="32"/>
    </row>
    <row r="93" spans="1:16" s="51" customFormat="1" ht="12.95" customHeight="1">
      <c r="A93" s="9"/>
      <c r="B93" s="157"/>
      <c r="C93" s="33"/>
      <c r="D93" s="144">
        <v>0.1</v>
      </c>
      <c r="E93" s="20"/>
      <c r="F93" s="33"/>
      <c r="G93" s="34"/>
      <c r="H93" s="430"/>
      <c r="I93" s="431"/>
      <c r="J93" s="431"/>
      <c r="K93" s="432"/>
      <c r="L93" s="62"/>
      <c r="M93" s="35"/>
      <c r="N93" s="10"/>
      <c r="O93" s="36"/>
    </row>
    <row r="94" spans="1:16" s="51" customFormat="1" ht="12.95" customHeight="1">
      <c r="A94" s="13"/>
      <c r="B94" s="37"/>
      <c r="C94" s="39"/>
      <c r="D94" s="146"/>
      <c r="E94" s="22"/>
      <c r="F94" s="39"/>
      <c r="G94" s="40" t="s">
        <v>995</v>
      </c>
      <c r="H94" s="424"/>
      <c r="I94" s="425"/>
      <c r="J94" s="425"/>
      <c r="K94" s="426"/>
      <c r="L94" s="65"/>
      <c r="M94" s="160"/>
      <c r="N94" s="213"/>
      <c r="O94" s="38"/>
    </row>
    <row r="95" spans="1:16" s="51" customFormat="1" ht="12.95" customHeight="1">
      <c r="A95" s="11" t="s">
        <v>1296</v>
      </c>
      <c r="B95" s="31" t="s">
        <v>1306</v>
      </c>
      <c r="C95" s="29"/>
      <c r="D95" s="145"/>
      <c r="E95" s="23"/>
      <c r="F95" s="29"/>
      <c r="G95" s="30"/>
      <c r="H95" s="427"/>
      <c r="I95" s="428"/>
      <c r="J95" s="428"/>
      <c r="K95" s="429"/>
      <c r="L95" s="64"/>
      <c r="M95" s="31"/>
      <c r="N95" s="12"/>
      <c r="O95" s="32"/>
    </row>
    <row r="96" spans="1:16" s="51" customFormat="1" ht="12.95" customHeight="1">
      <c r="A96" s="9"/>
      <c r="B96" s="35"/>
      <c r="C96" s="33"/>
      <c r="D96" s="144">
        <v>1.4</v>
      </c>
      <c r="E96" s="20"/>
      <c r="F96" s="33"/>
      <c r="G96" s="34"/>
      <c r="H96" s="430"/>
      <c r="I96" s="431"/>
      <c r="J96" s="431"/>
      <c r="K96" s="432"/>
      <c r="L96" s="62"/>
      <c r="M96" s="35"/>
      <c r="N96" s="10"/>
      <c r="O96" s="36"/>
    </row>
    <row r="97" spans="1:15" s="51" customFormat="1" ht="12.95" customHeight="1">
      <c r="A97" s="9"/>
      <c r="B97" s="35"/>
      <c r="C97" s="39"/>
      <c r="D97" s="146"/>
      <c r="E97" s="22"/>
      <c r="F97" s="39"/>
      <c r="G97" s="40" t="s">
        <v>995</v>
      </c>
      <c r="H97" s="424"/>
      <c r="I97" s="425"/>
      <c r="J97" s="425"/>
      <c r="K97" s="426"/>
      <c r="L97" s="65"/>
      <c r="M97" s="160"/>
      <c r="N97" s="167"/>
      <c r="O97" s="38"/>
    </row>
    <row r="98" spans="1:15" s="51" customFormat="1" ht="12.95" customHeight="1">
      <c r="A98" s="11" t="s">
        <v>1298</v>
      </c>
      <c r="B98" s="31" t="s">
        <v>1295</v>
      </c>
      <c r="C98" s="29"/>
      <c r="D98" s="145"/>
      <c r="E98" s="20"/>
      <c r="F98" s="33"/>
      <c r="G98" s="30"/>
      <c r="H98" s="427"/>
      <c r="I98" s="428"/>
      <c r="J98" s="428"/>
      <c r="K98" s="429"/>
      <c r="L98" s="64"/>
      <c r="M98" s="31"/>
      <c r="N98" s="12"/>
      <c r="O98" s="32"/>
    </row>
    <row r="99" spans="1:15" s="51" customFormat="1" ht="12.95" customHeight="1">
      <c r="A99" s="9"/>
      <c r="B99" s="35"/>
      <c r="C99" s="33"/>
      <c r="D99" s="144">
        <v>1.4</v>
      </c>
      <c r="E99" s="20"/>
      <c r="F99" s="33"/>
      <c r="G99" s="34"/>
      <c r="H99" s="430"/>
      <c r="I99" s="431"/>
      <c r="J99" s="431"/>
      <c r="K99" s="432"/>
      <c r="L99" s="62"/>
      <c r="M99" s="35"/>
      <c r="N99" s="10"/>
      <c r="O99" s="36"/>
    </row>
    <row r="100" spans="1:15" s="51" customFormat="1" ht="12.95" customHeight="1">
      <c r="A100" s="13"/>
      <c r="B100" s="37"/>
      <c r="C100" s="39"/>
      <c r="D100" s="146"/>
      <c r="E100" s="20"/>
      <c r="F100" s="33"/>
      <c r="G100" s="40" t="s">
        <v>995</v>
      </c>
      <c r="H100" s="424"/>
      <c r="I100" s="425"/>
      <c r="J100" s="425"/>
      <c r="K100" s="426"/>
      <c r="L100" s="65"/>
      <c r="M100" s="37"/>
      <c r="N100" s="14"/>
      <c r="O100" s="38"/>
    </row>
    <row r="101" spans="1:15" ht="12.95" customHeight="1">
      <c r="A101" s="11" t="s">
        <v>267</v>
      </c>
      <c r="B101" s="31" t="s">
        <v>274</v>
      </c>
      <c r="C101" s="29"/>
      <c r="D101" s="145" t="s">
        <v>78</v>
      </c>
      <c r="E101" s="23"/>
      <c r="F101" s="29"/>
      <c r="G101" s="30" t="s">
        <v>78</v>
      </c>
      <c r="H101" s="427"/>
      <c r="I101" s="428"/>
      <c r="J101" s="428"/>
      <c r="K101" s="429"/>
      <c r="L101" s="64"/>
      <c r="M101" s="152"/>
      <c r="N101" s="12"/>
      <c r="O101" s="32"/>
    </row>
    <row r="102" spans="1:15" ht="12.95" customHeight="1">
      <c r="A102" s="9" t="s">
        <v>268</v>
      </c>
      <c r="B102" s="35" t="s">
        <v>78</v>
      </c>
      <c r="C102" s="33"/>
      <c r="D102" s="144">
        <v>12.7</v>
      </c>
      <c r="E102" s="20"/>
      <c r="F102" s="33"/>
      <c r="G102" s="34" t="s">
        <v>78</v>
      </c>
      <c r="H102" s="430"/>
      <c r="I102" s="431"/>
      <c r="J102" s="431"/>
      <c r="K102" s="432"/>
      <c r="L102" s="62"/>
      <c r="M102" s="154"/>
      <c r="N102" s="10"/>
      <c r="O102" s="36"/>
    </row>
    <row r="103" spans="1:15" ht="12.95" customHeight="1">
      <c r="A103" s="13" t="s">
        <v>78</v>
      </c>
      <c r="B103" s="37" t="s">
        <v>78</v>
      </c>
      <c r="C103" s="39"/>
      <c r="D103" s="146" t="s">
        <v>78</v>
      </c>
      <c r="E103" s="22"/>
      <c r="F103" s="39"/>
      <c r="G103" s="40" t="s">
        <v>79</v>
      </c>
      <c r="H103" s="424"/>
      <c r="I103" s="425"/>
      <c r="J103" s="425"/>
      <c r="K103" s="426"/>
      <c r="L103" s="65"/>
      <c r="M103" s="155"/>
      <c r="N103" s="14"/>
      <c r="O103" s="38"/>
    </row>
    <row r="104" spans="1:15" ht="12.95" customHeight="1">
      <c r="A104" s="9" t="s">
        <v>940</v>
      </c>
      <c r="B104" s="35" t="s">
        <v>941</v>
      </c>
      <c r="C104" s="33"/>
      <c r="D104" s="145" t="s">
        <v>78</v>
      </c>
      <c r="E104" s="20"/>
      <c r="F104" s="33"/>
      <c r="G104" s="34" t="s">
        <v>78</v>
      </c>
      <c r="H104" s="427"/>
      <c r="I104" s="428"/>
      <c r="J104" s="428"/>
      <c r="K104" s="429"/>
      <c r="L104" s="64"/>
      <c r="M104" s="152"/>
      <c r="N104" s="10"/>
      <c r="O104" s="36"/>
    </row>
    <row r="105" spans="1:15" ht="12.95" customHeight="1">
      <c r="A105" s="9" t="s">
        <v>78</v>
      </c>
      <c r="B105" s="35" t="s">
        <v>78</v>
      </c>
      <c r="C105" s="33"/>
      <c r="D105" s="144">
        <v>1</v>
      </c>
      <c r="E105" s="20"/>
      <c r="F105" s="33"/>
      <c r="G105" s="34" t="s">
        <v>78</v>
      </c>
      <c r="H105" s="430"/>
      <c r="I105" s="431"/>
      <c r="J105" s="431"/>
      <c r="K105" s="432"/>
      <c r="L105" s="62"/>
      <c r="M105" s="154"/>
      <c r="N105" s="10"/>
      <c r="O105" s="36"/>
    </row>
    <row r="106" spans="1:15" ht="12.95" customHeight="1">
      <c r="A106" s="9" t="s">
        <v>78</v>
      </c>
      <c r="B106" s="35" t="s">
        <v>78</v>
      </c>
      <c r="C106" s="33"/>
      <c r="D106" s="146" t="s">
        <v>78</v>
      </c>
      <c r="E106" s="20"/>
      <c r="F106" s="33"/>
      <c r="G106" s="34" t="s">
        <v>169</v>
      </c>
      <c r="H106" s="424"/>
      <c r="I106" s="425"/>
      <c r="J106" s="425"/>
      <c r="K106" s="426"/>
      <c r="L106" s="65"/>
      <c r="M106" s="174"/>
      <c r="N106" s="10"/>
      <c r="O106" s="36"/>
    </row>
    <row r="107" spans="1:15" ht="12.95" customHeight="1">
      <c r="A107" s="11" t="s">
        <v>940</v>
      </c>
      <c r="B107" s="31" t="s">
        <v>942</v>
      </c>
      <c r="C107" s="29"/>
      <c r="D107" s="145" t="s">
        <v>78</v>
      </c>
      <c r="E107" s="23"/>
      <c r="F107" s="29"/>
      <c r="G107" s="30" t="s">
        <v>78</v>
      </c>
      <c r="H107" s="427"/>
      <c r="I107" s="428"/>
      <c r="J107" s="428"/>
      <c r="K107" s="429"/>
      <c r="L107" s="64"/>
      <c r="M107" s="152"/>
      <c r="N107" s="12"/>
      <c r="O107" s="32"/>
    </row>
    <row r="108" spans="1:15" ht="12.95" customHeight="1">
      <c r="A108" s="9" t="s">
        <v>78</v>
      </c>
      <c r="B108" s="35" t="s">
        <v>78</v>
      </c>
      <c r="C108" s="33"/>
      <c r="D108" s="144">
        <v>1</v>
      </c>
      <c r="E108" s="20"/>
      <c r="F108" s="33"/>
      <c r="G108" s="34" t="s">
        <v>78</v>
      </c>
      <c r="H108" s="430"/>
      <c r="I108" s="431"/>
      <c r="J108" s="431"/>
      <c r="K108" s="432"/>
      <c r="L108" s="62"/>
      <c r="M108" s="154"/>
      <c r="N108" s="10"/>
      <c r="O108" s="36"/>
    </row>
    <row r="109" spans="1:15" ht="12.95" customHeight="1">
      <c r="A109" s="13" t="s">
        <v>78</v>
      </c>
      <c r="B109" s="37" t="s">
        <v>78</v>
      </c>
      <c r="C109" s="39"/>
      <c r="D109" s="146" t="s">
        <v>78</v>
      </c>
      <c r="E109" s="22"/>
      <c r="F109" s="39"/>
      <c r="G109" s="40" t="s">
        <v>169</v>
      </c>
      <c r="H109" s="424"/>
      <c r="I109" s="425"/>
      <c r="J109" s="425"/>
      <c r="K109" s="426"/>
      <c r="L109" s="65"/>
      <c r="M109" s="174"/>
      <c r="N109" s="14"/>
      <c r="O109" s="38"/>
    </row>
    <row r="110" spans="1:15" ht="12.95" customHeight="1">
      <c r="A110" s="11" t="s">
        <v>940</v>
      </c>
      <c r="B110" s="31" t="s">
        <v>943</v>
      </c>
      <c r="C110" s="29"/>
      <c r="D110" s="145" t="s">
        <v>78</v>
      </c>
      <c r="E110" s="23"/>
      <c r="F110" s="29"/>
      <c r="G110" s="30" t="s">
        <v>78</v>
      </c>
      <c r="H110" s="427"/>
      <c r="I110" s="428"/>
      <c r="J110" s="428"/>
      <c r="K110" s="429"/>
      <c r="L110" s="64"/>
      <c r="M110" s="152"/>
      <c r="N110" s="12"/>
      <c r="O110" s="32"/>
    </row>
    <row r="111" spans="1:15" ht="12.95" customHeight="1">
      <c r="A111" s="9" t="s">
        <v>78</v>
      </c>
      <c r="B111" s="35" t="s">
        <v>78</v>
      </c>
      <c r="C111" s="33"/>
      <c r="D111" s="144">
        <v>1</v>
      </c>
      <c r="E111" s="20"/>
      <c r="F111" s="33"/>
      <c r="G111" s="34" t="s">
        <v>78</v>
      </c>
      <c r="H111" s="430"/>
      <c r="I111" s="431"/>
      <c r="J111" s="431"/>
      <c r="K111" s="432"/>
      <c r="L111" s="62"/>
      <c r="M111" s="154"/>
      <c r="N111" s="10"/>
      <c r="O111" s="36"/>
    </row>
    <row r="112" spans="1:15" ht="12.95" customHeight="1">
      <c r="A112" s="13" t="s">
        <v>78</v>
      </c>
      <c r="B112" s="37" t="s">
        <v>78</v>
      </c>
      <c r="C112" s="39"/>
      <c r="D112" s="146" t="s">
        <v>78</v>
      </c>
      <c r="E112" s="22"/>
      <c r="F112" s="39"/>
      <c r="G112" s="40" t="s">
        <v>169</v>
      </c>
      <c r="H112" s="424"/>
      <c r="I112" s="425"/>
      <c r="J112" s="425"/>
      <c r="K112" s="426"/>
      <c r="L112" s="65"/>
      <c r="M112" s="174"/>
      <c r="N112" s="14"/>
      <c r="O112" s="38"/>
    </row>
    <row r="113" spans="1:15" s="51" customFormat="1" ht="12.95" customHeight="1">
      <c r="A113" s="11"/>
      <c r="B113" s="31"/>
      <c r="C113" s="29"/>
      <c r="D113" s="145"/>
      <c r="E113" s="23"/>
      <c r="F113" s="29"/>
      <c r="G113" s="30"/>
      <c r="H113" s="27"/>
      <c r="I113" s="23"/>
      <c r="J113" s="23"/>
      <c r="K113" s="24"/>
      <c r="L113" s="24"/>
      <c r="M113" s="31"/>
      <c r="N113" s="10"/>
      <c r="O113" s="36"/>
    </row>
    <row r="114" spans="1:15" s="51" customFormat="1" ht="12.95" customHeight="1">
      <c r="A114" s="9"/>
      <c r="B114" s="35"/>
      <c r="C114" s="33"/>
      <c r="D114" s="144"/>
      <c r="E114" s="20"/>
      <c r="F114" s="33"/>
      <c r="G114" s="34"/>
      <c r="H114" s="430"/>
      <c r="I114" s="431"/>
      <c r="J114" s="431"/>
      <c r="K114" s="432"/>
      <c r="L114" s="62">
        <f>ROUNDDOWN(D114*H114,0)</f>
        <v>0</v>
      </c>
      <c r="M114" s="28"/>
      <c r="N114" s="20"/>
      <c r="O114" s="36"/>
    </row>
    <row r="115" spans="1:15" s="51" customFormat="1" ht="12.95" customHeight="1">
      <c r="A115" s="13"/>
      <c r="B115" s="37"/>
      <c r="C115" s="39"/>
      <c r="D115" s="146"/>
      <c r="E115" s="22"/>
      <c r="F115" s="39"/>
      <c r="G115" s="40"/>
      <c r="H115" s="424"/>
      <c r="I115" s="425"/>
      <c r="J115" s="425"/>
      <c r="K115" s="426"/>
      <c r="L115" s="151"/>
      <c r="M115" s="37"/>
      <c r="N115" s="14"/>
      <c r="O115" s="38"/>
    </row>
    <row r="116" spans="1:15" ht="12.95" customHeight="1">
      <c r="A116" s="9"/>
      <c r="B116" s="35"/>
      <c r="C116" s="33"/>
      <c r="D116" s="144"/>
      <c r="E116" s="20"/>
      <c r="F116" s="33"/>
      <c r="G116" s="34"/>
      <c r="H116" s="430"/>
      <c r="I116" s="431"/>
      <c r="J116" s="431"/>
      <c r="K116" s="432"/>
      <c r="L116" s="62"/>
      <c r="M116" s="35"/>
      <c r="N116" s="10"/>
      <c r="O116" s="36"/>
    </row>
    <row r="117" spans="1:15" ht="12.95" customHeight="1">
      <c r="A117" s="9"/>
      <c r="B117" s="35"/>
      <c r="C117" s="33"/>
      <c r="D117" s="144"/>
      <c r="E117" s="20"/>
      <c r="F117" s="33"/>
      <c r="G117" s="34"/>
      <c r="H117" s="430"/>
      <c r="I117" s="431"/>
      <c r="J117" s="431"/>
      <c r="K117" s="432"/>
      <c r="L117" s="62">
        <f>ROUNDDOWN(D117*H117,0)</f>
        <v>0</v>
      </c>
      <c r="M117" s="35"/>
      <c r="N117" s="10"/>
      <c r="O117" s="36"/>
    </row>
    <row r="118" spans="1:15" ht="12.95" customHeight="1">
      <c r="A118" s="9"/>
      <c r="B118" s="37"/>
      <c r="C118" s="33"/>
      <c r="D118" s="144"/>
      <c r="E118" s="20"/>
      <c r="F118" s="33"/>
      <c r="G118" s="34"/>
      <c r="H118" s="424"/>
      <c r="I118" s="425"/>
      <c r="J118" s="425"/>
      <c r="K118" s="426"/>
      <c r="L118" s="65"/>
      <c r="M118" s="35"/>
      <c r="N118" s="10"/>
      <c r="O118" s="36"/>
    </row>
    <row r="119" spans="1:15" ht="12.95" customHeight="1">
      <c r="A119" s="11"/>
      <c r="B119" s="31"/>
      <c r="C119" s="29"/>
      <c r="D119" s="145"/>
      <c r="E119" s="23"/>
      <c r="F119" s="29"/>
      <c r="G119" s="30"/>
      <c r="H119" s="427"/>
      <c r="I119" s="428"/>
      <c r="J119" s="428"/>
      <c r="K119" s="429"/>
      <c r="L119" s="64"/>
      <c r="M119" s="31"/>
      <c r="N119" s="12"/>
      <c r="O119" s="32"/>
    </row>
    <row r="120" spans="1:15" ht="12.95" customHeight="1">
      <c r="A120" s="9"/>
      <c r="B120" s="35"/>
      <c r="C120" s="33"/>
      <c r="D120" s="144"/>
      <c r="E120" s="20"/>
      <c r="F120" s="33"/>
      <c r="G120" s="34"/>
      <c r="H120" s="430"/>
      <c r="I120" s="431"/>
      <c r="J120" s="431"/>
      <c r="K120" s="432"/>
      <c r="L120" s="62">
        <f>ROUNDDOWN(D120*H120,0)</f>
        <v>0</v>
      </c>
      <c r="M120" s="35"/>
      <c r="N120" s="10"/>
      <c r="O120" s="36"/>
    </row>
    <row r="121" spans="1:15" ht="12.95" customHeight="1">
      <c r="A121" s="13"/>
      <c r="B121" s="37"/>
      <c r="C121" s="39"/>
      <c r="D121" s="146"/>
      <c r="E121" s="22"/>
      <c r="F121" s="39"/>
      <c r="G121" s="40"/>
      <c r="H121" s="424"/>
      <c r="I121" s="425"/>
      <c r="J121" s="425"/>
      <c r="K121" s="426"/>
      <c r="L121" s="65"/>
      <c r="M121" s="37"/>
      <c r="N121" s="14"/>
      <c r="O121" s="38"/>
    </row>
    <row r="122" spans="1:15" ht="12.95" customHeight="1">
      <c r="A122" s="9"/>
      <c r="B122" s="35"/>
      <c r="C122" s="33"/>
      <c r="D122" s="144"/>
      <c r="E122" s="20"/>
      <c r="F122" s="33"/>
      <c r="G122" s="34"/>
      <c r="H122" s="427"/>
      <c r="I122" s="428"/>
      <c r="J122" s="428"/>
      <c r="K122" s="429"/>
      <c r="L122" s="64"/>
      <c r="M122" s="35"/>
      <c r="N122" s="10"/>
      <c r="O122" s="36"/>
    </row>
    <row r="123" spans="1:15" ht="12.95" customHeight="1">
      <c r="A123" s="9"/>
      <c r="B123" s="35"/>
      <c r="C123" s="33"/>
      <c r="D123" s="144"/>
      <c r="E123" s="20"/>
      <c r="F123" s="33"/>
      <c r="G123" s="34"/>
      <c r="H123" s="430"/>
      <c r="I123" s="431"/>
      <c r="J123" s="431"/>
      <c r="K123" s="432"/>
      <c r="L123" s="62">
        <f>ROUNDDOWN(D123*H123,0)</f>
        <v>0</v>
      </c>
      <c r="M123" s="35"/>
      <c r="N123" s="10"/>
      <c r="O123" s="36"/>
    </row>
    <row r="124" spans="1:15" ht="12.95" customHeight="1">
      <c r="A124" s="9"/>
      <c r="B124" s="35"/>
      <c r="C124" s="33"/>
      <c r="D124" s="144"/>
      <c r="E124" s="20"/>
      <c r="F124" s="33"/>
      <c r="G124" s="34"/>
      <c r="H124" s="424"/>
      <c r="I124" s="425"/>
      <c r="J124" s="425"/>
      <c r="K124" s="426"/>
      <c r="L124" s="65"/>
      <c r="M124" s="35"/>
      <c r="N124" s="10"/>
      <c r="O124" s="36"/>
    </row>
    <row r="125" spans="1:15" ht="12.95" customHeight="1">
      <c r="A125" s="11"/>
      <c r="B125" s="31"/>
      <c r="C125" s="29"/>
      <c r="D125" s="23"/>
      <c r="E125" s="23"/>
      <c r="F125" s="29"/>
      <c r="G125" s="30"/>
      <c r="H125" s="427"/>
      <c r="I125" s="428"/>
      <c r="J125" s="428"/>
      <c r="K125" s="429"/>
      <c r="L125" s="24"/>
      <c r="M125" s="31"/>
      <c r="N125" s="12"/>
      <c r="O125" s="32"/>
    </row>
    <row r="126" spans="1:15" ht="12.95" customHeight="1">
      <c r="A126" s="76" t="s">
        <v>13</v>
      </c>
      <c r="B126" s="35"/>
      <c r="C126" s="33"/>
      <c r="D126" s="20"/>
      <c r="E126" s="20"/>
      <c r="F126" s="33"/>
      <c r="G126" s="34"/>
      <c r="H126" s="430"/>
      <c r="I126" s="431"/>
      <c r="J126" s="431"/>
      <c r="K126" s="432"/>
      <c r="L126" s="62">
        <f>SUM(L4:L124)</f>
        <v>0</v>
      </c>
      <c r="M126" s="35"/>
      <c r="N126" s="10"/>
      <c r="O126" s="36"/>
    </row>
    <row r="127" spans="1:15" ht="12.95" customHeight="1" thickBot="1">
      <c r="A127" s="15"/>
      <c r="B127" s="50"/>
      <c r="C127" s="77"/>
      <c r="D127" s="25"/>
      <c r="E127" s="25"/>
      <c r="F127" s="77"/>
      <c r="G127" s="78"/>
      <c r="H127" s="441"/>
      <c r="I127" s="442"/>
      <c r="J127" s="442"/>
      <c r="K127" s="443"/>
      <c r="L127" s="63"/>
      <c r="M127" s="50"/>
      <c r="N127" s="16"/>
      <c r="O127" s="79"/>
    </row>
    <row r="128" spans="1:15" ht="18" customHeight="1" thickBot="1">
      <c r="D128" s="448"/>
      <c r="E128" s="448"/>
      <c r="F128" s="448"/>
      <c r="G128" s="448"/>
      <c r="H128" s="448"/>
      <c r="I128" s="448"/>
      <c r="J128" s="448"/>
      <c r="K128" s="448"/>
    </row>
    <row r="129" spans="4:11" ht="21.95" customHeight="1">
      <c r="D129" s="447"/>
      <c r="E129" s="447"/>
      <c r="F129" s="447"/>
      <c r="G129" s="447"/>
      <c r="H129" s="447"/>
      <c r="I129" s="447"/>
      <c r="J129" s="447"/>
      <c r="K129" s="447"/>
    </row>
  </sheetData>
  <mergeCells count="135">
    <mergeCell ref="M3:O3"/>
    <mergeCell ref="H4:K4"/>
    <mergeCell ref="H5:K5"/>
    <mergeCell ref="H12:K12"/>
    <mergeCell ref="H13:K13"/>
    <mergeCell ref="H14:K14"/>
    <mergeCell ref="H6:K6"/>
    <mergeCell ref="H7:K7"/>
    <mergeCell ref="H8:K8"/>
    <mergeCell ref="H9:K9"/>
    <mergeCell ref="H10:K10"/>
    <mergeCell ref="H11:K11"/>
    <mergeCell ref="B3:C3"/>
    <mergeCell ref="D3:F3"/>
    <mergeCell ref="H3:K3"/>
    <mergeCell ref="H18:K18"/>
    <mergeCell ref="H19:K19"/>
    <mergeCell ref="H20:K20"/>
    <mergeCell ref="H21:K21"/>
    <mergeCell ref="H22:K22"/>
    <mergeCell ref="H23:K23"/>
    <mergeCell ref="H15:K15"/>
    <mergeCell ref="H16:K16"/>
    <mergeCell ref="H17:K17"/>
    <mergeCell ref="H38:K38"/>
    <mergeCell ref="H39:K39"/>
    <mergeCell ref="H40:K40"/>
    <mergeCell ref="H41:K41"/>
    <mergeCell ref="H30:K30"/>
    <mergeCell ref="H32:K32"/>
    <mergeCell ref="H35:K35"/>
    <mergeCell ref="H24:K24"/>
    <mergeCell ref="H25:K25"/>
    <mergeCell ref="H26:K26"/>
    <mergeCell ref="H27:K27"/>
    <mergeCell ref="H28:K28"/>
    <mergeCell ref="H29:K29"/>
    <mergeCell ref="B67:C67"/>
    <mergeCell ref="D67:F67"/>
    <mergeCell ref="H67:K67"/>
    <mergeCell ref="H54:K54"/>
    <mergeCell ref="H55:K55"/>
    <mergeCell ref="H56:K56"/>
    <mergeCell ref="H57:K57"/>
    <mergeCell ref="H58:K58"/>
    <mergeCell ref="H59:K59"/>
    <mergeCell ref="M67:O67"/>
    <mergeCell ref="H68:K68"/>
    <mergeCell ref="H69:K69"/>
    <mergeCell ref="H70:K70"/>
    <mergeCell ref="H71:K71"/>
    <mergeCell ref="H72:K72"/>
    <mergeCell ref="H60:K60"/>
    <mergeCell ref="H61:K61"/>
    <mergeCell ref="H62:K62"/>
    <mergeCell ref="H63:K63"/>
    <mergeCell ref="D64:K64"/>
    <mergeCell ref="H79:K79"/>
    <mergeCell ref="H80:K80"/>
    <mergeCell ref="H81:K81"/>
    <mergeCell ref="H84:K84"/>
    <mergeCell ref="H73:K73"/>
    <mergeCell ref="H74:K74"/>
    <mergeCell ref="H75:K75"/>
    <mergeCell ref="H76:K76"/>
    <mergeCell ref="H77:K77"/>
    <mergeCell ref="H78:K78"/>
    <mergeCell ref="H91:K91"/>
    <mergeCell ref="H92:K92"/>
    <mergeCell ref="H93:K93"/>
    <mergeCell ref="H94:K94"/>
    <mergeCell ref="H95:K95"/>
    <mergeCell ref="H96:K96"/>
    <mergeCell ref="H85:K85"/>
    <mergeCell ref="H86:K86"/>
    <mergeCell ref="H87:K87"/>
    <mergeCell ref="H88:K88"/>
    <mergeCell ref="H89:K89"/>
    <mergeCell ref="H90:K90"/>
    <mergeCell ref="H101:K101"/>
    <mergeCell ref="H102:K102"/>
    <mergeCell ref="H115:K115"/>
    <mergeCell ref="H116:K116"/>
    <mergeCell ref="H117:K117"/>
    <mergeCell ref="H118:K118"/>
    <mergeCell ref="H119:K119"/>
    <mergeCell ref="H120:K120"/>
    <mergeCell ref="H97:K97"/>
    <mergeCell ref="H98:K98"/>
    <mergeCell ref="H99:K99"/>
    <mergeCell ref="H100:K100"/>
    <mergeCell ref="H114:K114"/>
    <mergeCell ref="H103:K103"/>
    <mergeCell ref="H104:K104"/>
    <mergeCell ref="H105:K105"/>
    <mergeCell ref="H106:K106"/>
    <mergeCell ref="H107:K107"/>
    <mergeCell ref="H108:K108"/>
    <mergeCell ref="H121:K121"/>
    <mergeCell ref="H122:K122"/>
    <mergeCell ref="H123:K123"/>
    <mergeCell ref="D129:K129"/>
    <mergeCell ref="H127:K127"/>
    <mergeCell ref="D128:K128"/>
    <mergeCell ref="H109:K109"/>
    <mergeCell ref="H110:K110"/>
    <mergeCell ref="H111:K111"/>
    <mergeCell ref="H112:K112"/>
    <mergeCell ref="H125:K125"/>
    <mergeCell ref="H126:K126"/>
    <mergeCell ref="H124:K124"/>
    <mergeCell ref="M36:N36"/>
    <mergeCell ref="M39:N39"/>
    <mergeCell ref="M60:N60"/>
    <mergeCell ref="M20:N20"/>
    <mergeCell ref="M21:N21"/>
    <mergeCell ref="B23:C23"/>
    <mergeCell ref="M23:N23"/>
    <mergeCell ref="B24:C24"/>
    <mergeCell ref="B29:C29"/>
    <mergeCell ref="M29:N29"/>
    <mergeCell ref="M30:O30"/>
    <mergeCell ref="M35:N35"/>
    <mergeCell ref="H48:K48"/>
    <mergeCell ref="H49:K49"/>
    <mergeCell ref="H50:K50"/>
    <mergeCell ref="H51:K51"/>
    <mergeCell ref="H52:K52"/>
    <mergeCell ref="H53:K53"/>
    <mergeCell ref="H42:K42"/>
    <mergeCell ref="H43:K43"/>
    <mergeCell ref="H44:K44"/>
    <mergeCell ref="H45:K45"/>
    <mergeCell ref="H46:K46"/>
    <mergeCell ref="H47:K47"/>
  </mergeCells>
  <phoneticPr fontId="1"/>
  <conditionalFormatting sqref="H4:K37 H114:K114 H116:K127">
    <cfRule type="cellIs" dxfId="29" priority="10" stopIfTrue="1" operator="equal">
      <formula>$L4</formula>
    </cfRule>
  </conditionalFormatting>
  <conditionalFormatting sqref="H40:K63">
    <cfRule type="cellIs" dxfId="28" priority="11" stopIfTrue="1" operator="equal">
      <formula>$L40</formula>
    </cfRule>
  </conditionalFormatting>
  <conditionalFormatting sqref="H68:K70 H71 H72:K72 H73 H74:K75">
    <cfRule type="cellIs" dxfId="27" priority="9" stopIfTrue="1" operator="equal">
      <formula>$L68</formula>
    </cfRule>
  </conditionalFormatting>
  <conditionalFormatting sqref="H78:K78">
    <cfRule type="cellIs" dxfId="26" priority="6" stopIfTrue="1" operator="equal">
      <formula>$L78</formula>
    </cfRule>
  </conditionalFormatting>
  <conditionalFormatting sqref="H81:K82 H85:K86 H89:K89 H92:K95 H97:K112">
    <cfRule type="cellIs" dxfId="25" priority="8" stopIfTrue="1" operator="equal">
      <formula>$L81</formula>
    </cfRule>
  </conditionalFormatting>
  <printOptions horizontalCentered="1" verticalCentered="1"/>
  <pageMargins left="0.59055118110236227" right="0.39370078740157483" top="0.39370078740157483" bottom="0.19685039370078741" header="0" footer="0"/>
  <pageSetup paperSize="9" orientation="portrait" blackAndWhite="1" r:id="rId1"/>
  <headerFooter alignWithMargins="0"/>
  <rowBreaks count="1" manualBreakCount="1">
    <brk id="64" max="14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067294-5AE8-43C8-B4A5-C1409A1FD00F}">
  <sheetPr>
    <tabColor rgb="FFFFFF99"/>
  </sheetPr>
  <dimension ref="A1:R129"/>
  <sheetViews>
    <sheetView showGridLines="0" showZeros="0" view="pageBreakPreview" zoomScaleNormal="100" zoomScaleSheetLayoutView="100" workbookViewId="0">
      <selection activeCell="H12" sqref="H12:K12"/>
    </sheetView>
  </sheetViews>
  <sheetFormatPr defaultColWidth="9" defaultRowHeight="12.95" customHeight="1"/>
  <cols>
    <col min="1" max="1" width="15.625" style="1" customWidth="1"/>
    <col min="2" max="2" width="10.125" style="1" customWidth="1"/>
    <col min="3" max="3" width="9.625" style="1" customWidth="1"/>
    <col min="4" max="4" width="8.625" style="17" customWidth="1"/>
    <col min="5" max="5" width="1.625" style="17" customWidth="1"/>
    <col min="6" max="6" width="0.875" style="1" customWidth="1"/>
    <col min="7" max="7" width="4.125" style="7" customWidth="1"/>
    <col min="8" max="8" width="2.625" style="7" customWidth="1"/>
    <col min="9" max="9" width="2.125" style="1" customWidth="1"/>
    <col min="10" max="10" width="4.125" style="1" customWidth="1"/>
    <col min="11" max="11" width="2.625" style="1" customWidth="1"/>
    <col min="12" max="12" width="14.125" style="17" customWidth="1"/>
    <col min="13" max="13" width="6.625" style="1" customWidth="1"/>
    <col min="14" max="14" width="3.625" style="1" customWidth="1"/>
    <col min="15" max="15" width="5.625" style="1" customWidth="1"/>
    <col min="16" max="16" width="10" style="51" bestFit="1" customWidth="1"/>
    <col min="17" max="18" width="9.125" style="51" bestFit="1" customWidth="1"/>
    <col min="19" max="19" width="9" style="1" customWidth="1"/>
    <col min="20" max="20" width="9.125" style="1" bestFit="1" customWidth="1"/>
    <col min="21" max="16384" width="9" style="1"/>
  </cols>
  <sheetData>
    <row r="1" spans="1:15" ht="20.100000000000001" customHeight="1" thickBot="1">
      <c r="A1" s="6" t="s">
        <v>10</v>
      </c>
    </row>
    <row r="2" spans="1:15" ht="20.100000000000001" customHeight="1" thickBot="1">
      <c r="A2" s="19" t="str">
        <f>+科目別内訳!A72</f>
        <v>23　防災アンテナ基礎</v>
      </c>
      <c r="B2" s="2"/>
      <c r="C2" s="2"/>
      <c r="D2" s="18"/>
      <c r="E2" s="18"/>
      <c r="F2" s="2"/>
      <c r="G2" s="3"/>
      <c r="H2" s="3"/>
      <c r="I2" s="2"/>
      <c r="J2" s="2"/>
      <c r="K2" s="2"/>
      <c r="L2" s="18"/>
      <c r="M2" s="2"/>
      <c r="N2" s="2"/>
      <c r="O2" s="72"/>
    </row>
    <row r="3" spans="1:15" ht="20.100000000000001" customHeight="1" thickBot="1">
      <c r="A3" s="73" t="s">
        <v>5</v>
      </c>
      <c r="B3" s="444" t="s">
        <v>6</v>
      </c>
      <c r="C3" s="445"/>
      <c r="D3" s="444" t="s">
        <v>1</v>
      </c>
      <c r="E3" s="446"/>
      <c r="F3" s="445"/>
      <c r="G3" s="75" t="s">
        <v>2</v>
      </c>
      <c r="H3" s="444" t="s">
        <v>7</v>
      </c>
      <c r="I3" s="446"/>
      <c r="J3" s="446"/>
      <c r="K3" s="445"/>
      <c r="L3" s="74" t="s">
        <v>8</v>
      </c>
      <c r="M3" s="435" t="s">
        <v>4</v>
      </c>
      <c r="N3" s="436"/>
      <c r="O3" s="437"/>
    </row>
    <row r="4" spans="1:15" ht="12.95" customHeight="1">
      <c r="A4" s="66" t="s">
        <v>927</v>
      </c>
      <c r="B4" s="67" t="s">
        <v>78</v>
      </c>
      <c r="C4" s="68"/>
      <c r="D4" s="145" t="s">
        <v>78</v>
      </c>
      <c r="E4" s="44"/>
      <c r="F4" s="68"/>
      <c r="G4" s="69" t="s">
        <v>78</v>
      </c>
      <c r="H4" s="438"/>
      <c r="I4" s="439"/>
      <c r="J4" s="439"/>
      <c r="K4" s="440"/>
      <c r="L4" s="70"/>
      <c r="M4" s="153"/>
      <c r="N4" s="8"/>
      <c r="O4" s="71"/>
    </row>
    <row r="5" spans="1:15" ht="12.95" customHeight="1">
      <c r="A5" s="9" t="s">
        <v>78</v>
      </c>
      <c r="B5" s="35" t="s">
        <v>78</v>
      </c>
      <c r="C5" s="33"/>
      <c r="D5" s="144">
        <v>4</v>
      </c>
      <c r="E5" s="20"/>
      <c r="F5" s="33"/>
      <c r="G5" s="34" t="s">
        <v>78</v>
      </c>
      <c r="H5" s="430"/>
      <c r="I5" s="431"/>
      <c r="J5" s="431"/>
      <c r="K5" s="432"/>
      <c r="L5" s="62"/>
      <c r="M5" s="154"/>
      <c r="N5" s="10"/>
      <c r="O5" s="36"/>
    </row>
    <row r="6" spans="1:15" ht="12.95" customHeight="1">
      <c r="A6" s="9" t="s">
        <v>78</v>
      </c>
      <c r="B6" s="35" t="s">
        <v>78</v>
      </c>
      <c r="C6" s="33"/>
      <c r="D6" s="146" t="s">
        <v>78</v>
      </c>
      <c r="E6" s="20"/>
      <c r="F6" s="33"/>
      <c r="G6" s="34" t="s">
        <v>169</v>
      </c>
      <c r="H6" s="430"/>
      <c r="I6" s="431"/>
      <c r="J6" s="431"/>
      <c r="K6" s="432"/>
      <c r="L6" s="21"/>
      <c r="M6" s="154"/>
      <c r="N6" s="10"/>
      <c r="O6" s="36"/>
    </row>
    <row r="7" spans="1:15" ht="12.95" customHeight="1">
      <c r="A7" s="11" t="s">
        <v>80</v>
      </c>
      <c r="B7" s="31" t="s">
        <v>928</v>
      </c>
      <c r="C7" s="29"/>
      <c r="D7" s="145" t="s">
        <v>78</v>
      </c>
      <c r="E7" s="23"/>
      <c r="F7" s="29"/>
      <c r="G7" s="30" t="s">
        <v>78</v>
      </c>
      <c r="H7" s="427"/>
      <c r="I7" s="428"/>
      <c r="J7" s="428"/>
      <c r="K7" s="429"/>
      <c r="L7" s="64"/>
      <c r="M7" s="152"/>
      <c r="N7" s="12"/>
      <c r="O7" s="32"/>
    </row>
    <row r="8" spans="1:15" ht="12.95" customHeight="1">
      <c r="A8" s="9" t="s">
        <v>78</v>
      </c>
      <c r="B8" s="35" t="s">
        <v>78</v>
      </c>
      <c r="C8" s="33"/>
      <c r="D8" s="144">
        <v>11.6</v>
      </c>
      <c r="E8" s="20"/>
      <c r="F8" s="33"/>
      <c r="G8" s="34" t="s">
        <v>78</v>
      </c>
      <c r="H8" s="430"/>
      <c r="I8" s="431"/>
      <c r="J8" s="431"/>
      <c r="K8" s="432"/>
      <c r="L8" s="62"/>
      <c r="M8" s="154"/>
      <c r="N8" s="10"/>
      <c r="O8" s="36"/>
    </row>
    <row r="9" spans="1:15" ht="12.95" customHeight="1">
      <c r="A9" s="13" t="s">
        <v>78</v>
      </c>
      <c r="B9" s="37" t="s">
        <v>78</v>
      </c>
      <c r="C9" s="39"/>
      <c r="D9" s="146" t="s">
        <v>78</v>
      </c>
      <c r="E9" s="22"/>
      <c r="F9" s="39"/>
      <c r="G9" s="40" t="s">
        <v>79</v>
      </c>
      <c r="H9" s="424"/>
      <c r="I9" s="425"/>
      <c r="J9" s="425"/>
      <c r="K9" s="426"/>
      <c r="L9" s="65"/>
      <c r="M9" s="155"/>
      <c r="N9" s="14"/>
      <c r="O9" s="38"/>
    </row>
    <row r="10" spans="1:15" ht="12.95" customHeight="1">
      <c r="A10" s="11" t="s">
        <v>85</v>
      </c>
      <c r="B10" s="31" t="s">
        <v>928</v>
      </c>
      <c r="C10" s="29"/>
      <c r="D10" s="145" t="s">
        <v>78</v>
      </c>
      <c r="E10" s="23"/>
      <c r="F10" s="29"/>
      <c r="G10" s="30" t="s">
        <v>78</v>
      </c>
      <c r="H10" s="427"/>
      <c r="I10" s="428"/>
      <c r="J10" s="428"/>
      <c r="K10" s="429"/>
      <c r="L10" s="64"/>
      <c r="M10" s="152"/>
      <c r="N10" s="12"/>
      <c r="O10" s="32"/>
    </row>
    <row r="11" spans="1:15" ht="12.95" customHeight="1">
      <c r="A11" s="9" t="s">
        <v>78</v>
      </c>
      <c r="B11" s="35" t="s">
        <v>78</v>
      </c>
      <c r="C11" s="33"/>
      <c r="D11" s="144">
        <v>11.6</v>
      </c>
      <c r="E11" s="20"/>
      <c r="F11" s="33"/>
      <c r="G11" s="34" t="s">
        <v>78</v>
      </c>
      <c r="H11" s="430"/>
      <c r="I11" s="431"/>
      <c r="J11" s="431"/>
      <c r="K11" s="432"/>
      <c r="L11" s="62"/>
      <c r="M11" s="154"/>
      <c r="N11" s="10"/>
      <c r="O11" s="36"/>
    </row>
    <row r="12" spans="1:15" ht="12.95" customHeight="1">
      <c r="A12" s="13" t="s">
        <v>78</v>
      </c>
      <c r="B12" s="37" t="s">
        <v>78</v>
      </c>
      <c r="C12" s="39"/>
      <c r="D12" s="146" t="s">
        <v>78</v>
      </c>
      <c r="E12" s="22"/>
      <c r="F12" s="39"/>
      <c r="G12" s="40" t="s">
        <v>79</v>
      </c>
      <c r="H12" s="424"/>
      <c r="I12" s="425"/>
      <c r="J12" s="425"/>
      <c r="K12" s="426"/>
      <c r="L12" s="65"/>
      <c r="M12" s="155"/>
      <c r="N12" s="14"/>
      <c r="O12" s="38"/>
    </row>
    <row r="13" spans="1:15" ht="12.95" customHeight="1">
      <c r="A13" s="11" t="s">
        <v>86</v>
      </c>
      <c r="B13" s="31" t="s">
        <v>928</v>
      </c>
      <c r="C13" s="29"/>
      <c r="D13" s="145" t="s">
        <v>78</v>
      </c>
      <c r="E13" s="20"/>
      <c r="F13" s="33"/>
      <c r="G13" s="30" t="s">
        <v>78</v>
      </c>
      <c r="H13" s="427"/>
      <c r="I13" s="428"/>
      <c r="J13" s="428"/>
      <c r="K13" s="429"/>
      <c r="L13" s="64"/>
      <c r="M13" s="152"/>
      <c r="N13" s="10"/>
      <c r="O13" s="36"/>
    </row>
    <row r="14" spans="1:15" ht="12.95" customHeight="1">
      <c r="A14" s="9" t="s">
        <v>78</v>
      </c>
      <c r="B14" s="35" t="s">
        <v>78</v>
      </c>
      <c r="C14" s="33"/>
      <c r="D14" s="144">
        <v>11.6</v>
      </c>
      <c r="E14" s="20"/>
      <c r="F14" s="33"/>
      <c r="G14" s="34" t="s">
        <v>78</v>
      </c>
      <c r="H14" s="430"/>
      <c r="I14" s="431"/>
      <c r="J14" s="431"/>
      <c r="K14" s="432"/>
      <c r="L14" s="62"/>
      <c r="M14" s="154"/>
      <c r="N14" s="10"/>
      <c r="O14" s="36"/>
    </row>
    <row r="15" spans="1:15" ht="12.95" customHeight="1">
      <c r="A15" s="13" t="s">
        <v>78</v>
      </c>
      <c r="B15" s="37" t="s">
        <v>78</v>
      </c>
      <c r="C15" s="39"/>
      <c r="D15" s="146" t="s">
        <v>78</v>
      </c>
      <c r="E15" s="22"/>
      <c r="F15" s="39"/>
      <c r="G15" s="40" t="s">
        <v>79</v>
      </c>
      <c r="H15" s="424"/>
      <c r="I15" s="425"/>
      <c r="J15" s="425"/>
      <c r="K15" s="426"/>
      <c r="L15" s="65"/>
      <c r="M15" s="155"/>
      <c r="N15" s="14"/>
      <c r="O15" s="38"/>
    </row>
    <row r="16" spans="1:15" s="51" customFormat="1" ht="12.95" customHeight="1">
      <c r="A16" s="9" t="s">
        <v>1307</v>
      </c>
      <c r="B16" s="35" t="s">
        <v>1308</v>
      </c>
      <c r="C16" s="33"/>
      <c r="D16" s="145"/>
      <c r="E16" s="20"/>
      <c r="F16" s="33"/>
      <c r="G16" s="34"/>
      <c r="H16" s="430"/>
      <c r="I16" s="431"/>
      <c r="J16" s="431"/>
      <c r="K16" s="432"/>
      <c r="L16" s="62"/>
      <c r="M16" s="35"/>
      <c r="N16" s="10"/>
      <c r="O16" s="36"/>
    </row>
    <row r="17" spans="1:15" s="51" customFormat="1" ht="12.95" customHeight="1">
      <c r="A17" s="9"/>
      <c r="B17" s="35"/>
      <c r="C17" s="33"/>
      <c r="D17" s="144">
        <v>24.2</v>
      </c>
      <c r="E17" s="20"/>
      <c r="F17" s="33"/>
      <c r="G17" s="34"/>
      <c r="H17" s="430"/>
      <c r="I17" s="431"/>
      <c r="J17" s="431"/>
      <c r="K17" s="432"/>
      <c r="L17" s="62"/>
      <c r="M17" s="35"/>
      <c r="N17" s="10"/>
      <c r="O17" s="36"/>
    </row>
    <row r="18" spans="1:15" s="51" customFormat="1" ht="12.95" customHeight="1">
      <c r="A18" s="9"/>
      <c r="B18" s="35"/>
      <c r="C18" s="33"/>
      <c r="D18" s="146"/>
      <c r="E18" s="20"/>
      <c r="F18" s="33"/>
      <c r="G18" s="40" t="s">
        <v>971</v>
      </c>
      <c r="H18" s="430"/>
      <c r="I18" s="431"/>
      <c r="J18" s="431"/>
      <c r="K18" s="432"/>
      <c r="L18" s="21"/>
      <c r="M18" s="37"/>
      <c r="N18" s="10"/>
      <c r="O18" s="36"/>
    </row>
    <row r="19" spans="1:15" s="51" customFormat="1" ht="12.95" customHeight="1">
      <c r="A19" s="11" t="s">
        <v>1309</v>
      </c>
      <c r="B19" s="31" t="s">
        <v>1308</v>
      </c>
      <c r="C19" s="29"/>
      <c r="D19" s="145"/>
      <c r="E19" s="205"/>
      <c r="F19" s="29"/>
      <c r="G19" s="30"/>
      <c r="H19" s="427"/>
      <c r="I19" s="428"/>
      <c r="J19" s="428"/>
      <c r="K19" s="429"/>
      <c r="L19" s="64"/>
      <c r="M19" s="31"/>
      <c r="N19" s="12"/>
      <c r="O19" s="32"/>
    </row>
    <row r="20" spans="1:15" s="51" customFormat="1" ht="12.95" customHeight="1">
      <c r="A20" s="164"/>
      <c r="B20" s="449"/>
      <c r="C20" s="481"/>
      <c r="D20" s="144">
        <v>13.7</v>
      </c>
      <c r="E20" s="206"/>
      <c r="F20" s="33"/>
      <c r="G20" s="34"/>
      <c r="H20" s="430"/>
      <c r="I20" s="431"/>
      <c r="J20" s="431"/>
      <c r="K20" s="432"/>
      <c r="L20" s="62"/>
      <c r="M20" s="430"/>
      <c r="N20" s="431"/>
      <c r="O20" s="36"/>
    </row>
    <row r="21" spans="1:15" s="51" customFormat="1" ht="12.95" customHeight="1">
      <c r="A21" s="13"/>
      <c r="B21" s="513"/>
      <c r="C21" s="514"/>
      <c r="D21" s="146"/>
      <c r="E21" s="207"/>
      <c r="F21" s="39"/>
      <c r="G21" s="40" t="s">
        <v>971</v>
      </c>
      <c r="H21" s="424"/>
      <c r="I21" s="425"/>
      <c r="J21" s="425"/>
      <c r="K21" s="426"/>
      <c r="L21" s="65"/>
      <c r="M21" s="37"/>
      <c r="N21" s="14"/>
      <c r="O21" s="38"/>
    </row>
    <row r="22" spans="1:15" s="51" customFormat="1" ht="12.95" customHeight="1">
      <c r="A22" s="11" t="s">
        <v>1310</v>
      </c>
      <c r="B22" s="31" t="s">
        <v>1291</v>
      </c>
      <c r="C22" s="29"/>
      <c r="D22" s="145"/>
      <c r="E22" s="205"/>
      <c r="F22" s="29"/>
      <c r="G22" s="30"/>
      <c r="H22" s="427"/>
      <c r="I22" s="428"/>
      <c r="J22" s="428"/>
      <c r="K22" s="429"/>
      <c r="L22" s="64"/>
      <c r="M22" s="31"/>
      <c r="N22" s="12"/>
      <c r="O22" s="32"/>
    </row>
    <row r="23" spans="1:15" s="51" customFormat="1" ht="12.95" customHeight="1">
      <c r="A23" s="9"/>
      <c r="B23" s="35" t="s">
        <v>1292</v>
      </c>
      <c r="C23" s="33"/>
      <c r="D23" s="144">
        <v>10.5</v>
      </c>
      <c r="E23" s="206"/>
      <c r="F23" s="33"/>
      <c r="G23" s="34"/>
      <c r="H23" s="430"/>
      <c r="I23" s="431"/>
      <c r="J23" s="431"/>
      <c r="K23" s="432"/>
      <c r="L23" s="62"/>
      <c r="M23" s="35"/>
      <c r="N23" s="10"/>
      <c r="O23" s="36"/>
    </row>
    <row r="24" spans="1:15" s="51" customFormat="1" ht="12.95" customHeight="1">
      <c r="A24" s="13"/>
      <c r="B24" s="37" t="s">
        <v>1311</v>
      </c>
      <c r="C24" s="39"/>
      <c r="D24" s="146"/>
      <c r="E24" s="207"/>
      <c r="F24" s="39"/>
      <c r="G24" s="40" t="s">
        <v>971</v>
      </c>
      <c r="H24" s="424"/>
      <c r="I24" s="425"/>
      <c r="J24" s="425"/>
      <c r="K24" s="426"/>
      <c r="L24" s="65"/>
      <c r="M24" s="37"/>
      <c r="N24" s="14"/>
      <c r="O24" s="38"/>
    </row>
    <row r="25" spans="1:15" s="51" customFormat="1" ht="12.95" customHeight="1">
      <c r="A25" s="11" t="s">
        <v>980</v>
      </c>
      <c r="B25" s="31" t="s">
        <v>981</v>
      </c>
      <c r="C25" s="29"/>
      <c r="D25" s="145"/>
      <c r="E25" s="205"/>
      <c r="F25" s="29"/>
      <c r="G25" s="30"/>
      <c r="H25" s="427"/>
      <c r="I25" s="428"/>
      <c r="J25" s="428"/>
      <c r="K25" s="429"/>
      <c r="L25" s="64"/>
      <c r="M25" s="31"/>
      <c r="N25" s="12"/>
      <c r="O25" s="32"/>
    </row>
    <row r="26" spans="1:15" s="51" customFormat="1" ht="12.95" customHeight="1">
      <c r="A26" s="9"/>
      <c r="B26" s="449"/>
      <c r="C26" s="481"/>
      <c r="D26" s="144">
        <v>10.5</v>
      </c>
      <c r="E26" s="206"/>
      <c r="F26" s="33"/>
      <c r="G26" s="34"/>
      <c r="H26" s="430"/>
      <c r="I26" s="431"/>
      <c r="J26" s="431"/>
      <c r="K26" s="432"/>
      <c r="L26" s="62"/>
      <c r="M26" s="430"/>
      <c r="N26" s="431"/>
      <c r="O26" s="36"/>
    </row>
    <row r="27" spans="1:15" s="51" customFormat="1" ht="12.95" customHeight="1">
      <c r="A27" s="13"/>
      <c r="B27" s="37"/>
      <c r="C27" s="39"/>
      <c r="D27" s="146"/>
      <c r="E27" s="207"/>
      <c r="F27" s="39"/>
      <c r="G27" s="40" t="s">
        <v>971</v>
      </c>
      <c r="H27" s="424"/>
      <c r="I27" s="425"/>
      <c r="J27" s="425"/>
      <c r="K27" s="426"/>
      <c r="L27" s="65"/>
      <c r="M27" s="504"/>
      <c r="N27" s="505"/>
      <c r="O27" s="506"/>
    </row>
    <row r="28" spans="1:15" s="51" customFormat="1" ht="12.95" customHeight="1">
      <c r="A28" s="9" t="s">
        <v>2256</v>
      </c>
      <c r="B28" s="35" t="s">
        <v>2257</v>
      </c>
      <c r="C28" s="33"/>
      <c r="D28" s="145"/>
      <c r="E28" s="206"/>
      <c r="F28" s="33"/>
      <c r="G28" s="34"/>
      <c r="H28" s="427"/>
      <c r="I28" s="428"/>
      <c r="J28" s="428"/>
      <c r="K28" s="429"/>
      <c r="L28" s="64"/>
      <c r="M28" s="35"/>
      <c r="N28" s="10"/>
      <c r="O28" s="36"/>
    </row>
    <row r="29" spans="1:15" s="51" customFormat="1" ht="12.95" customHeight="1">
      <c r="A29" s="9"/>
      <c r="B29" s="35" t="s">
        <v>2103</v>
      </c>
      <c r="C29" s="33"/>
      <c r="D29" s="144">
        <v>23.3</v>
      </c>
      <c r="E29" s="206"/>
      <c r="F29" s="33"/>
      <c r="G29" s="34"/>
      <c r="H29" s="430"/>
      <c r="I29" s="431"/>
      <c r="J29" s="431"/>
      <c r="K29" s="432"/>
      <c r="L29" s="62"/>
      <c r="M29" s="209"/>
      <c r="N29" s="210"/>
      <c r="O29" s="211"/>
    </row>
    <row r="30" spans="1:15" s="51" customFormat="1" ht="12.95" customHeight="1">
      <c r="A30" s="9"/>
      <c r="B30" s="513" t="s">
        <v>2104</v>
      </c>
      <c r="C30" s="555"/>
      <c r="D30" s="146"/>
      <c r="E30" s="206"/>
      <c r="F30" s="33"/>
      <c r="G30" s="34" t="s">
        <v>79</v>
      </c>
      <c r="H30" s="424"/>
      <c r="I30" s="425"/>
      <c r="J30" s="425"/>
      <c r="K30" s="426"/>
      <c r="L30" s="65"/>
      <c r="M30" s="169"/>
      <c r="N30" s="170"/>
      <c r="O30" s="36"/>
    </row>
    <row r="31" spans="1:15" s="51" customFormat="1" ht="12.95" customHeight="1">
      <c r="A31" s="11" t="s">
        <v>1033</v>
      </c>
      <c r="B31" s="31" t="s">
        <v>1285</v>
      </c>
      <c r="C31" s="29"/>
      <c r="D31" s="145"/>
      <c r="E31" s="205"/>
      <c r="F31" s="29"/>
      <c r="G31" s="30"/>
      <c r="H31" s="27"/>
      <c r="I31" s="23"/>
      <c r="J31" s="23"/>
      <c r="K31" s="24"/>
      <c r="L31" s="64"/>
      <c r="M31" s="31"/>
      <c r="N31" s="12"/>
      <c r="O31" s="32"/>
    </row>
    <row r="32" spans="1:15" s="51" customFormat="1" ht="12.95" customHeight="1">
      <c r="A32" s="166"/>
      <c r="B32" s="35" t="s">
        <v>1035</v>
      </c>
      <c r="C32" s="33"/>
      <c r="D32" s="144">
        <v>0.7</v>
      </c>
      <c r="E32" s="206"/>
      <c r="F32" s="33"/>
      <c r="G32" s="34"/>
      <c r="H32" s="430"/>
      <c r="I32" s="431"/>
      <c r="J32" s="431"/>
      <c r="K32" s="432"/>
      <c r="L32" s="62"/>
      <c r="M32" s="35"/>
      <c r="N32" s="10"/>
      <c r="O32" s="36"/>
    </row>
    <row r="33" spans="1:15" s="51" customFormat="1" ht="12.95" customHeight="1">
      <c r="A33" s="13"/>
      <c r="B33" s="37"/>
      <c r="C33" s="39"/>
      <c r="D33" s="146"/>
      <c r="E33" s="207"/>
      <c r="F33" s="39"/>
      <c r="G33" s="40" t="s">
        <v>971</v>
      </c>
      <c r="H33" s="26"/>
      <c r="I33" s="22"/>
      <c r="J33" s="22"/>
      <c r="K33" s="151"/>
      <c r="L33" s="65"/>
      <c r="M33" s="37"/>
      <c r="N33" s="14"/>
      <c r="O33" s="38"/>
    </row>
    <row r="34" spans="1:15" s="51" customFormat="1" ht="12.95" customHeight="1">
      <c r="A34" s="9" t="s">
        <v>1033</v>
      </c>
      <c r="B34" s="35" t="s">
        <v>1040</v>
      </c>
      <c r="C34" s="33"/>
      <c r="D34" s="145"/>
      <c r="E34" s="20"/>
      <c r="F34" s="33"/>
      <c r="G34" s="34"/>
      <c r="H34" s="27"/>
      <c r="I34" s="23"/>
      <c r="J34" s="23"/>
      <c r="K34" s="24"/>
      <c r="L34" s="64"/>
      <c r="M34" s="35"/>
      <c r="N34" s="10"/>
      <c r="O34" s="36"/>
    </row>
    <row r="35" spans="1:15" s="51" customFormat="1" ht="12.95" customHeight="1">
      <c r="A35" s="9"/>
      <c r="B35" s="35" t="s">
        <v>1027</v>
      </c>
      <c r="C35" s="33"/>
      <c r="D35" s="144">
        <v>10.199999999999999</v>
      </c>
      <c r="E35" s="20"/>
      <c r="F35" s="33"/>
      <c r="G35" s="34"/>
      <c r="H35" s="430"/>
      <c r="I35" s="431"/>
      <c r="J35" s="431"/>
      <c r="K35" s="432"/>
      <c r="L35" s="62"/>
      <c r="M35" s="35"/>
      <c r="N35" s="10"/>
      <c r="O35" s="36"/>
    </row>
    <row r="36" spans="1:15" s="51" customFormat="1" ht="12.95" customHeight="1">
      <c r="A36" s="9"/>
      <c r="B36" s="37"/>
      <c r="C36" s="33"/>
      <c r="D36" s="146"/>
      <c r="E36" s="20"/>
      <c r="F36" s="33"/>
      <c r="G36" s="34" t="s">
        <v>971</v>
      </c>
      <c r="H36" s="424"/>
      <c r="I36" s="425"/>
      <c r="J36" s="425"/>
      <c r="K36" s="426"/>
      <c r="L36" s="65"/>
      <c r="M36" s="169"/>
      <c r="N36" s="170"/>
      <c r="O36" s="36"/>
    </row>
    <row r="37" spans="1:15" s="51" customFormat="1" ht="12.95" customHeight="1">
      <c r="A37" s="11" t="s">
        <v>1037</v>
      </c>
      <c r="B37" s="31" t="s">
        <v>1040</v>
      </c>
      <c r="C37" s="29"/>
      <c r="D37" s="145"/>
      <c r="E37" s="23"/>
      <c r="F37" s="29"/>
      <c r="G37" s="30"/>
      <c r="H37" s="427"/>
      <c r="I37" s="428"/>
      <c r="J37" s="428"/>
      <c r="K37" s="429"/>
      <c r="L37" s="64"/>
      <c r="M37" s="31"/>
      <c r="N37" s="12"/>
      <c r="O37" s="32"/>
    </row>
    <row r="38" spans="1:15" s="51" customFormat="1" ht="12.95" customHeight="1">
      <c r="A38" s="9"/>
      <c r="B38" s="35" t="s">
        <v>1284</v>
      </c>
      <c r="C38" s="33"/>
      <c r="D38" s="144">
        <v>10.199999999999999</v>
      </c>
      <c r="E38" s="20"/>
      <c r="F38" s="33"/>
      <c r="G38" s="34"/>
      <c r="H38" s="430"/>
      <c r="I38" s="431"/>
      <c r="J38" s="431"/>
      <c r="K38" s="432"/>
      <c r="L38" s="62"/>
      <c r="M38" s="35"/>
      <c r="N38" s="10"/>
      <c r="O38" s="36"/>
    </row>
    <row r="39" spans="1:15" s="51" customFormat="1" ht="12.95" customHeight="1">
      <c r="A39" s="13"/>
      <c r="B39" s="37"/>
      <c r="C39" s="39"/>
      <c r="D39" s="146"/>
      <c r="E39" s="22"/>
      <c r="F39" s="39"/>
      <c r="G39" s="40" t="s">
        <v>971</v>
      </c>
      <c r="H39" s="424"/>
      <c r="I39" s="425"/>
      <c r="J39" s="425"/>
      <c r="K39" s="426"/>
      <c r="L39" s="65"/>
      <c r="M39" s="37"/>
      <c r="N39" s="14"/>
      <c r="O39" s="38"/>
    </row>
    <row r="40" spans="1:15" s="51" customFormat="1" ht="12.95" customHeight="1">
      <c r="A40" s="9" t="s">
        <v>1052</v>
      </c>
      <c r="B40" s="35" t="s">
        <v>1285</v>
      </c>
      <c r="C40" s="33"/>
      <c r="D40" s="145"/>
      <c r="E40" s="20"/>
      <c r="F40" s="33"/>
      <c r="G40" s="34"/>
      <c r="H40" s="427"/>
      <c r="I40" s="428"/>
      <c r="J40" s="428"/>
      <c r="K40" s="429"/>
      <c r="L40" s="64"/>
      <c r="M40" s="35"/>
      <c r="N40" s="10"/>
      <c r="O40" s="36"/>
    </row>
    <row r="41" spans="1:15" s="51" customFormat="1" ht="12.95" customHeight="1">
      <c r="A41" s="9"/>
      <c r="B41" s="35" t="s">
        <v>1312</v>
      </c>
      <c r="C41" s="33"/>
      <c r="D41" s="144">
        <v>0.7</v>
      </c>
      <c r="E41" s="20"/>
      <c r="F41" s="33"/>
      <c r="G41" s="34"/>
      <c r="H41" s="430"/>
      <c r="I41" s="431"/>
      <c r="J41" s="431"/>
      <c r="K41" s="432"/>
      <c r="L41" s="62"/>
      <c r="M41" s="35"/>
      <c r="N41" s="10"/>
      <c r="O41" s="36"/>
    </row>
    <row r="42" spans="1:15" s="51" customFormat="1" ht="12.95" customHeight="1">
      <c r="A42" s="9"/>
      <c r="B42" s="35"/>
      <c r="C42" s="33"/>
      <c r="D42" s="146"/>
      <c r="E42" s="20"/>
      <c r="F42" s="33"/>
      <c r="G42" s="148" t="s">
        <v>971</v>
      </c>
      <c r="H42" s="424"/>
      <c r="I42" s="425"/>
      <c r="J42" s="425"/>
      <c r="K42" s="426"/>
      <c r="L42" s="65"/>
      <c r="M42" s="35"/>
      <c r="N42" s="10"/>
      <c r="O42" s="36"/>
    </row>
    <row r="43" spans="1:15" s="51" customFormat="1" ht="12.95" customHeight="1">
      <c r="A43" s="11" t="s">
        <v>1052</v>
      </c>
      <c r="B43" s="31" t="s">
        <v>1040</v>
      </c>
      <c r="C43" s="29"/>
      <c r="D43" s="145"/>
      <c r="E43" s="23"/>
      <c r="F43" s="29"/>
      <c r="G43" s="34"/>
      <c r="H43" s="427"/>
      <c r="I43" s="428"/>
      <c r="J43" s="428"/>
      <c r="K43" s="429"/>
      <c r="L43" s="64"/>
      <c r="M43" s="31"/>
      <c r="N43" s="12"/>
      <c r="O43" s="32"/>
    </row>
    <row r="44" spans="1:15" s="51" customFormat="1" ht="12.95" customHeight="1">
      <c r="A44" s="9"/>
      <c r="B44" s="35" t="s">
        <v>1312</v>
      </c>
      <c r="C44" s="33"/>
      <c r="D44" s="144">
        <v>10.199999999999999</v>
      </c>
      <c r="E44" s="20"/>
      <c r="F44" s="33"/>
      <c r="G44" s="34"/>
      <c r="H44" s="430"/>
      <c r="I44" s="431"/>
      <c r="J44" s="431"/>
      <c r="K44" s="432"/>
      <c r="L44" s="62"/>
      <c r="M44" s="35"/>
      <c r="N44" s="10"/>
      <c r="O44" s="36"/>
    </row>
    <row r="45" spans="1:15" s="51" customFormat="1" ht="12.95" customHeight="1">
      <c r="A45" s="13"/>
      <c r="B45" s="37"/>
      <c r="C45" s="39"/>
      <c r="D45" s="146"/>
      <c r="E45" s="22"/>
      <c r="F45" s="39"/>
      <c r="G45" s="148" t="s">
        <v>971</v>
      </c>
      <c r="H45" s="424"/>
      <c r="I45" s="425"/>
      <c r="J45" s="425"/>
      <c r="K45" s="426"/>
      <c r="L45" s="65"/>
      <c r="M45" s="37"/>
      <c r="N45" s="14"/>
      <c r="O45" s="38"/>
    </row>
    <row r="46" spans="1:15" s="51" customFormat="1" ht="12.95" customHeight="1">
      <c r="A46" s="9" t="s">
        <v>1073</v>
      </c>
      <c r="B46" s="35"/>
      <c r="C46" s="33"/>
      <c r="D46" s="145"/>
      <c r="E46" s="20"/>
      <c r="F46" s="33"/>
      <c r="G46" s="34"/>
      <c r="H46" s="427"/>
      <c r="I46" s="428"/>
      <c r="J46" s="428"/>
      <c r="K46" s="429"/>
      <c r="L46" s="64"/>
      <c r="M46" s="35"/>
      <c r="N46" s="10"/>
      <c r="O46" s="36"/>
    </row>
    <row r="47" spans="1:15" s="51" customFormat="1" ht="12.95" customHeight="1">
      <c r="A47" s="9"/>
      <c r="B47" s="35"/>
      <c r="C47" s="33"/>
      <c r="D47" s="144">
        <v>1</v>
      </c>
      <c r="E47" s="20"/>
      <c r="F47" s="33"/>
      <c r="G47" s="34"/>
      <c r="H47" s="430"/>
      <c r="I47" s="431"/>
      <c r="J47" s="431"/>
      <c r="K47" s="432"/>
      <c r="L47" s="62"/>
      <c r="M47" s="35"/>
      <c r="N47" s="10"/>
      <c r="O47" s="36"/>
    </row>
    <row r="48" spans="1:15" s="51" customFormat="1" ht="12.95" customHeight="1">
      <c r="A48" s="9"/>
      <c r="B48" s="35"/>
      <c r="C48" s="33"/>
      <c r="D48" s="146"/>
      <c r="E48" s="20"/>
      <c r="F48" s="33"/>
      <c r="G48" s="34" t="s">
        <v>1068</v>
      </c>
      <c r="H48" s="424"/>
      <c r="I48" s="425"/>
      <c r="J48" s="425"/>
      <c r="K48" s="426"/>
      <c r="L48" s="65"/>
      <c r="M48" s="169"/>
      <c r="N48" s="170"/>
      <c r="O48" s="36"/>
    </row>
    <row r="49" spans="1:15" s="51" customFormat="1" ht="12.95" customHeight="1">
      <c r="A49" s="11" t="s">
        <v>1074</v>
      </c>
      <c r="B49" s="31" t="s">
        <v>1297</v>
      </c>
      <c r="C49" s="29"/>
      <c r="D49" s="145"/>
      <c r="E49" s="23"/>
      <c r="F49" s="29"/>
      <c r="G49" s="30"/>
      <c r="H49" s="427"/>
      <c r="I49" s="428"/>
      <c r="J49" s="428"/>
      <c r="K49" s="429"/>
      <c r="L49" s="64"/>
      <c r="M49" s="31"/>
      <c r="N49" s="12"/>
      <c r="O49" s="32"/>
    </row>
    <row r="50" spans="1:15" s="51" customFormat="1" ht="12.95" customHeight="1">
      <c r="A50" s="9"/>
      <c r="B50" s="157"/>
      <c r="C50" s="33"/>
      <c r="D50" s="144">
        <v>12.3</v>
      </c>
      <c r="E50" s="20"/>
      <c r="F50" s="33"/>
      <c r="G50" s="34"/>
      <c r="H50" s="430"/>
      <c r="I50" s="431"/>
      <c r="J50" s="431"/>
      <c r="K50" s="432"/>
      <c r="L50" s="62"/>
      <c r="M50" s="35"/>
      <c r="N50" s="10"/>
      <c r="O50" s="36"/>
    </row>
    <row r="51" spans="1:15" s="51" customFormat="1" ht="12.95" customHeight="1">
      <c r="A51" s="13"/>
      <c r="B51" s="37"/>
      <c r="C51" s="39"/>
      <c r="D51" s="146"/>
      <c r="E51" s="22"/>
      <c r="F51" s="39"/>
      <c r="G51" s="40" t="s">
        <v>79</v>
      </c>
      <c r="H51" s="424"/>
      <c r="I51" s="425"/>
      <c r="J51" s="425"/>
      <c r="K51" s="426"/>
      <c r="L51" s="65"/>
      <c r="M51" s="37"/>
      <c r="N51" s="14"/>
      <c r="O51" s="38"/>
    </row>
    <row r="52" spans="1:15" s="51" customFormat="1" ht="12.95" customHeight="1">
      <c r="A52" s="11" t="s">
        <v>1078</v>
      </c>
      <c r="B52" s="31" t="s">
        <v>1297</v>
      </c>
      <c r="C52" s="29"/>
      <c r="D52" s="145"/>
      <c r="E52" s="23"/>
      <c r="F52" s="29"/>
      <c r="G52" s="30"/>
      <c r="H52" s="427"/>
      <c r="I52" s="428"/>
      <c r="J52" s="428"/>
      <c r="K52" s="429"/>
      <c r="L52" s="64"/>
      <c r="M52" s="31"/>
      <c r="N52" s="12"/>
      <c r="O52" s="32"/>
    </row>
    <row r="53" spans="1:15" s="51" customFormat="1" ht="12.95" customHeight="1">
      <c r="A53" s="9"/>
      <c r="B53" s="35"/>
      <c r="C53" s="33"/>
      <c r="D53" s="144">
        <v>1.6</v>
      </c>
      <c r="E53" s="20"/>
      <c r="F53" s="33"/>
      <c r="G53" s="34"/>
      <c r="H53" s="430"/>
      <c r="I53" s="431"/>
      <c r="J53" s="431"/>
      <c r="K53" s="432"/>
      <c r="L53" s="62"/>
      <c r="M53" s="35"/>
      <c r="N53" s="10"/>
      <c r="O53" s="36"/>
    </row>
    <row r="54" spans="1:15" s="51" customFormat="1" ht="12.95" customHeight="1">
      <c r="A54" s="13"/>
      <c r="B54" s="37"/>
      <c r="C54" s="39"/>
      <c r="D54" s="146"/>
      <c r="E54" s="22"/>
      <c r="F54" s="39"/>
      <c r="G54" s="40" t="s">
        <v>79</v>
      </c>
      <c r="H54" s="424"/>
      <c r="I54" s="425"/>
      <c r="J54" s="425"/>
      <c r="K54" s="426"/>
      <c r="L54" s="65"/>
      <c r="M54" s="37"/>
      <c r="N54" s="14"/>
      <c r="O54" s="38"/>
    </row>
    <row r="55" spans="1:15" s="51" customFormat="1" ht="12.95" customHeight="1">
      <c r="A55" s="11" t="s">
        <v>1082</v>
      </c>
      <c r="B55" s="31" t="s">
        <v>1295</v>
      </c>
      <c r="C55" s="29"/>
      <c r="D55" s="145"/>
      <c r="E55" s="23"/>
      <c r="F55" s="29"/>
      <c r="G55" s="30"/>
      <c r="H55" s="427"/>
      <c r="I55" s="428"/>
      <c r="J55" s="428"/>
      <c r="K55" s="429"/>
      <c r="L55" s="24"/>
      <c r="M55" s="31"/>
      <c r="N55" s="12"/>
      <c r="O55" s="32"/>
    </row>
    <row r="56" spans="1:15" s="51" customFormat="1" ht="12.95" customHeight="1">
      <c r="A56" s="9"/>
      <c r="B56" s="35"/>
      <c r="C56" s="33"/>
      <c r="D56" s="144">
        <v>13.9</v>
      </c>
      <c r="E56" s="20"/>
      <c r="F56" s="33"/>
      <c r="G56" s="34"/>
      <c r="H56" s="430"/>
      <c r="I56" s="431"/>
      <c r="J56" s="431"/>
      <c r="K56" s="432"/>
      <c r="L56" s="62"/>
      <c r="M56" s="35"/>
      <c r="N56" s="10"/>
      <c r="O56" s="36"/>
    </row>
    <row r="57" spans="1:15" s="51" customFormat="1" ht="12.95" customHeight="1">
      <c r="A57" s="13"/>
      <c r="B57" s="37"/>
      <c r="C57" s="39"/>
      <c r="D57" s="146"/>
      <c r="E57" s="22"/>
      <c r="F57" s="39"/>
      <c r="G57" s="40" t="s">
        <v>79</v>
      </c>
      <c r="H57" s="424"/>
      <c r="I57" s="425"/>
      <c r="J57" s="425"/>
      <c r="K57" s="426"/>
      <c r="L57" s="151"/>
      <c r="M57" s="37"/>
      <c r="N57" s="14"/>
      <c r="O57" s="38"/>
    </row>
    <row r="58" spans="1:15" s="51" customFormat="1" ht="12.95" customHeight="1">
      <c r="A58" s="9" t="s">
        <v>1091</v>
      </c>
      <c r="B58" s="35" t="s">
        <v>1313</v>
      </c>
      <c r="C58" s="33"/>
      <c r="D58" s="145"/>
      <c r="E58" s="20"/>
      <c r="F58" s="33"/>
      <c r="G58" s="34"/>
      <c r="H58" s="430"/>
      <c r="I58" s="431"/>
      <c r="J58" s="431"/>
      <c r="K58" s="432"/>
      <c r="L58" s="21"/>
      <c r="M58" s="35"/>
      <c r="N58" s="10"/>
      <c r="O58" s="36"/>
    </row>
    <row r="59" spans="1:15" s="51" customFormat="1" ht="12.95" customHeight="1">
      <c r="A59" s="164"/>
      <c r="B59" s="35"/>
      <c r="C59" s="33"/>
      <c r="D59" s="144">
        <v>1.6</v>
      </c>
      <c r="E59" s="20"/>
      <c r="F59" s="33"/>
      <c r="G59" s="34"/>
      <c r="H59" s="430"/>
      <c r="I59" s="431"/>
      <c r="J59" s="431"/>
      <c r="K59" s="432"/>
      <c r="L59" s="62"/>
      <c r="M59" s="28"/>
      <c r="N59" s="20"/>
      <c r="O59" s="36"/>
    </row>
    <row r="60" spans="1:15" s="51" customFormat="1" ht="12.95" customHeight="1">
      <c r="A60" s="9"/>
      <c r="B60" s="35"/>
      <c r="C60" s="33"/>
      <c r="D60" s="146"/>
      <c r="E60" s="20"/>
      <c r="F60" s="33"/>
      <c r="G60" s="34" t="s">
        <v>79</v>
      </c>
      <c r="H60" s="430"/>
      <c r="I60" s="431"/>
      <c r="J60" s="431"/>
      <c r="K60" s="432"/>
      <c r="L60" s="21"/>
      <c r="M60" s="169"/>
      <c r="N60" s="170"/>
      <c r="O60" s="36"/>
    </row>
    <row r="61" spans="1:15" s="51" customFormat="1" ht="12.95" customHeight="1">
      <c r="A61" s="11" t="s">
        <v>996</v>
      </c>
      <c r="B61" s="31" t="s">
        <v>1289</v>
      </c>
      <c r="C61" s="29"/>
      <c r="D61" s="145"/>
      <c r="E61" s="23"/>
      <c r="F61" s="29"/>
      <c r="G61" s="30"/>
      <c r="H61" s="427"/>
      <c r="I61" s="428"/>
      <c r="J61" s="428"/>
      <c r="K61" s="429"/>
      <c r="L61" s="64"/>
      <c r="M61" s="31"/>
      <c r="N61" s="12"/>
      <c r="O61" s="32"/>
    </row>
    <row r="62" spans="1:15" s="51" customFormat="1" ht="12.95" customHeight="1">
      <c r="A62" s="9"/>
      <c r="B62" s="35"/>
      <c r="C62" s="33"/>
      <c r="D62" s="149">
        <v>0.04</v>
      </c>
      <c r="E62" s="20"/>
      <c r="F62" s="33"/>
      <c r="G62" s="34"/>
      <c r="H62" s="430"/>
      <c r="I62" s="431"/>
      <c r="J62" s="431"/>
      <c r="K62" s="432"/>
      <c r="L62" s="62"/>
      <c r="M62" s="35"/>
      <c r="N62" s="10"/>
      <c r="O62" s="36"/>
    </row>
    <row r="63" spans="1:15" s="51" customFormat="1" ht="12.95" customHeight="1" thickBot="1">
      <c r="A63" s="15"/>
      <c r="B63" s="50"/>
      <c r="C63" s="77"/>
      <c r="D63" s="212"/>
      <c r="E63" s="25"/>
      <c r="F63" s="77"/>
      <c r="G63" s="78" t="s">
        <v>995</v>
      </c>
      <c r="H63" s="441"/>
      <c r="I63" s="442"/>
      <c r="J63" s="442"/>
      <c r="K63" s="443"/>
      <c r="L63" s="165"/>
      <c r="M63" s="50"/>
      <c r="N63" s="16"/>
      <c r="O63" s="79"/>
    </row>
    <row r="64" spans="1:15" ht="18" customHeight="1">
      <c r="D64" s="448"/>
      <c r="E64" s="448"/>
      <c r="F64" s="448"/>
      <c r="G64" s="448"/>
      <c r="H64" s="448"/>
      <c r="I64" s="448"/>
      <c r="J64" s="448"/>
      <c r="K64" s="448"/>
    </row>
    <row r="65" spans="1:15" ht="20.100000000000001" customHeight="1" thickBot="1">
      <c r="A65" s="6" t="s">
        <v>10</v>
      </c>
    </row>
    <row r="66" spans="1:15" ht="20.100000000000001" customHeight="1" thickBot="1">
      <c r="A66" s="19"/>
      <c r="B66" s="2"/>
      <c r="C66" s="2"/>
      <c r="D66" s="18"/>
      <c r="E66" s="18"/>
      <c r="F66" s="2"/>
      <c r="G66" s="3"/>
      <c r="H66" s="3"/>
      <c r="I66" s="2"/>
      <c r="J66" s="2"/>
      <c r="K66" s="2"/>
      <c r="L66" s="18"/>
      <c r="M66" s="2"/>
      <c r="N66" s="2"/>
      <c r="O66" s="72"/>
    </row>
    <row r="67" spans="1:15" ht="20.100000000000001" customHeight="1" thickBot="1">
      <c r="A67" s="73" t="s">
        <v>5</v>
      </c>
      <c r="B67" s="444" t="s">
        <v>6</v>
      </c>
      <c r="C67" s="445"/>
      <c r="D67" s="444" t="s">
        <v>1</v>
      </c>
      <c r="E67" s="446"/>
      <c r="F67" s="445"/>
      <c r="G67" s="75" t="s">
        <v>2</v>
      </c>
      <c r="H67" s="444" t="s">
        <v>7</v>
      </c>
      <c r="I67" s="446"/>
      <c r="J67" s="446"/>
      <c r="K67" s="445"/>
      <c r="L67" s="74" t="s">
        <v>8</v>
      </c>
      <c r="M67" s="435" t="s">
        <v>4</v>
      </c>
      <c r="N67" s="436"/>
      <c r="O67" s="437"/>
    </row>
    <row r="68" spans="1:15" s="51" customFormat="1" ht="12.95" customHeight="1">
      <c r="A68" s="11" t="s">
        <v>996</v>
      </c>
      <c r="B68" s="31" t="s">
        <v>1304</v>
      </c>
      <c r="C68" s="29"/>
      <c r="D68" s="145"/>
      <c r="E68" s="23"/>
      <c r="F68" s="29"/>
      <c r="G68" s="30"/>
      <c r="H68" s="427"/>
      <c r="I68" s="428"/>
      <c r="J68" s="428"/>
      <c r="K68" s="429"/>
      <c r="L68" s="64"/>
      <c r="M68" s="31"/>
      <c r="N68" s="12"/>
      <c r="O68" s="32"/>
    </row>
    <row r="69" spans="1:15" s="51" customFormat="1" ht="12.95" customHeight="1">
      <c r="A69" s="9"/>
      <c r="B69" s="35"/>
      <c r="C69" s="33"/>
      <c r="D69" s="144">
        <v>0.6</v>
      </c>
      <c r="E69" s="20"/>
      <c r="F69" s="33"/>
      <c r="G69" s="34"/>
      <c r="H69" s="430"/>
      <c r="I69" s="431"/>
      <c r="J69" s="431"/>
      <c r="K69" s="432"/>
      <c r="L69" s="62"/>
      <c r="M69" s="35"/>
      <c r="N69" s="10"/>
      <c r="O69" s="36"/>
    </row>
    <row r="70" spans="1:15" s="51" customFormat="1" ht="12.95" customHeight="1">
      <c r="A70" s="13"/>
      <c r="B70" s="37"/>
      <c r="C70" s="39"/>
      <c r="D70" s="146"/>
      <c r="E70" s="22"/>
      <c r="F70" s="39"/>
      <c r="G70" s="40" t="s">
        <v>995</v>
      </c>
      <c r="H70" s="424"/>
      <c r="I70" s="425"/>
      <c r="J70" s="425"/>
      <c r="K70" s="426"/>
      <c r="L70" s="65"/>
      <c r="M70" s="37"/>
      <c r="N70" s="14"/>
      <c r="O70" s="38"/>
    </row>
    <row r="71" spans="1:15" s="51" customFormat="1" ht="12.95" customHeight="1">
      <c r="A71" s="11" t="s">
        <v>996</v>
      </c>
      <c r="B71" s="31" t="s">
        <v>1314</v>
      </c>
      <c r="C71" s="29"/>
      <c r="D71" s="145"/>
      <c r="E71" s="20"/>
      <c r="F71" s="33"/>
      <c r="G71" s="30"/>
      <c r="H71" s="27"/>
      <c r="I71" s="23"/>
      <c r="J71" s="23"/>
      <c r="K71" s="24"/>
      <c r="L71" s="64"/>
      <c r="M71" s="31"/>
      <c r="N71" s="10"/>
      <c r="O71" s="36"/>
    </row>
    <row r="72" spans="1:15" s="51" customFormat="1" ht="12.95" customHeight="1">
      <c r="A72" s="9"/>
      <c r="B72" s="35"/>
      <c r="C72" s="33"/>
      <c r="D72" s="144">
        <v>0.2</v>
      </c>
      <c r="E72" s="20"/>
      <c r="F72" s="33"/>
      <c r="G72" s="34"/>
      <c r="H72" s="430"/>
      <c r="I72" s="431"/>
      <c r="J72" s="431"/>
      <c r="K72" s="432"/>
      <c r="L72" s="62"/>
      <c r="M72" s="28"/>
      <c r="N72" s="20"/>
      <c r="O72" s="36"/>
    </row>
    <row r="73" spans="1:15" s="51" customFormat="1" ht="12.95" customHeight="1">
      <c r="A73" s="13"/>
      <c r="B73" s="37"/>
      <c r="C73" s="39"/>
      <c r="D73" s="146"/>
      <c r="E73" s="20"/>
      <c r="F73" s="33"/>
      <c r="G73" s="40" t="s">
        <v>995</v>
      </c>
      <c r="H73" s="26"/>
      <c r="I73" s="22"/>
      <c r="J73" s="22"/>
      <c r="K73" s="151"/>
      <c r="L73" s="65"/>
      <c r="M73" s="160"/>
      <c r="N73" s="170"/>
      <c r="O73" s="36"/>
    </row>
    <row r="74" spans="1:15" s="51" customFormat="1" ht="12.95" customHeight="1">
      <c r="A74" s="11" t="s">
        <v>1296</v>
      </c>
      <c r="B74" s="31" t="s">
        <v>1297</v>
      </c>
      <c r="C74" s="29"/>
      <c r="D74" s="145"/>
      <c r="E74" s="23"/>
      <c r="F74" s="29"/>
      <c r="G74" s="30"/>
      <c r="H74" s="427"/>
      <c r="I74" s="428"/>
      <c r="J74" s="428"/>
      <c r="K74" s="429"/>
      <c r="L74" s="64"/>
      <c r="M74" s="31"/>
      <c r="N74" s="12"/>
      <c r="O74" s="32"/>
    </row>
    <row r="75" spans="1:15" s="51" customFormat="1" ht="12.95" customHeight="1">
      <c r="A75" s="9"/>
      <c r="B75" s="157"/>
      <c r="C75" s="33"/>
      <c r="D75" s="144">
        <v>0.8</v>
      </c>
      <c r="E75" s="20"/>
      <c r="F75" s="33"/>
      <c r="G75" s="34"/>
      <c r="H75" s="430"/>
      <c r="I75" s="431"/>
      <c r="J75" s="431"/>
      <c r="K75" s="432"/>
      <c r="L75" s="62"/>
      <c r="M75" s="35"/>
      <c r="N75" s="10"/>
      <c r="O75" s="36"/>
    </row>
    <row r="76" spans="1:15" s="51" customFormat="1" ht="12.95" customHeight="1">
      <c r="A76" s="13"/>
      <c r="B76" s="37"/>
      <c r="C76" s="39"/>
      <c r="D76" s="146"/>
      <c r="E76" s="22"/>
      <c r="F76" s="39"/>
      <c r="G76" s="40" t="s">
        <v>995</v>
      </c>
      <c r="H76" s="424"/>
      <c r="I76" s="425"/>
      <c r="J76" s="425"/>
      <c r="K76" s="426"/>
      <c r="L76" s="65"/>
      <c r="M76" s="37"/>
      <c r="N76" s="14"/>
      <c r="O76" s="38"/>
    </row>
    <row r="77" spans="1:15" s="51" customFormat="1" ht="12.95" customHeight="1">
      <c r="A77" s="11" t="s">
        <v>1298</v>
      </c>
      <c r="B77" s="31" t="s">
        <v>1295</v>
      </c>
      <c r="C77" s="29"/>
      <c r="D77" s="145"/>
      <c r="E77" s="23"/>
      <c r="F77" s="29"/>
      <c r="G77" s="30"/>
      <c r="H77" s="427"/>
      <c r="I77" s="428"/>
      <c r="J77" s="428"/>
      <c r="K77" s="429"/>
      <c r="L77" s="64"/>
      <c r="M77" s="31"/>
      <c r="N77" s="12"/>
      <c r="O77" s="32"/>
    </row>
    <row r="78" spans="1:15" s="51" customFormat="1" ht="12.95" customHeight="1">
      <c r="A78" s="9"/>
      <c r="B78" s="157"/>
      <c r="C78" s="33"/>
      <c r="D78" s="144">
        <v>0.8</v>
      </c>
      <c r="E78" s="20"/>
      <c r="F78" s="33"/>
      <c r="G78" s="34"/>
      <c r="H78" s="430"/>
      <c r="I78" s="431"/>
      <c r="J78" s="431"/>
      <c r="K78" s="432"/>
      <c r="L78" s="62"/>
      <c r="M78" s="35"/>
      <c r="N78" s="10"/>
      <c r="O78" s="36"/>
    </row>
    <row r="79" spans="1:15" s="51" customFormat="1" ht="12.95" customHeight="1">
      <c r="A79" s="13"/>
      <c r="B79" s="37"/>
      <c r="C79" s="39"/>
      <c r="D79" s="146"/>
      <c r="E79" s="22"/>
      <c r="F79" s="39"/>
      <c r="G79" s="40" t="s">
        <v>995</v>
      </c>
      <c r="H79" s="424"/>
      <c r="I79" s="425"/>
      <c r="J79" s="425"/>
      <c r="K79" s="426"/>
      <c r="L79" s="65"/>
      <c r="M79" s="37"/>
      <c r="N79" s="14"/>
      <c r="O79" s="38"/>
    </row>
    <row r="80" spans="1:15" s="51" customFormat="1" ht="12.95" customHeight="1">
      <c r="A80" s="9" t="s">
        <v>1215</v>
      </c>
      <c r="B80" s="35" t="s">
        <v>1315</v>
      </c>
      <c r="C80" s="33"/>
      <c r="D80" s="145"/>
      <c r="E80" s="20"/>
      <c r="F80" s="33"/>
      <c r="G80" s="30"/>
      <c r="H80" s="427"/>
      <c r="I80" s="428"/>
      <c r="J80" s="428"/>
      <c r="K80" s="429"/>
      <c r="L80" s="64"/>
      <c r="M80" s="152"/>
      <c r="N80" s="10"/>
      <c r="O80" s="36"/>
    </row>
    <row r="81" spans="1:16" s="51" customFormat="1" ht="12.95" customHeight="1">
      <c r="A81" s="9" t="s">
        <v>1257</v>
      </c>
      <c r="B81" s="35"/>
      <c r="C81" s="33"/>
      <c r="D81" s="144">
        <v>16</v>
      </c>
      <c r="E81" s="20"/>
      <c r="F81" s="33"/>
      <c r="G81" s="34"/>
      <c r="H81" s="430"/>
      <c r="I81" s="431"/>
      <c r="J81" s="431"/>
      <c r="K81" s="432"/>
      <c r="L81" s="62"/>
      <c r="M81" s="154"/>
      <c r="N81" s="10"/>
      <c r="O81" s="36"/>
      <c r="P81" s="168"/>
    </row>
    <row r="82" spans="1:16" s="51" customFormat="1" ht="12.95" customHeight="1">
      <c r="A82" s="9"/>
      <c r="B82" s="35"/>
      <c r="C82" s="33"/>
      <c r="D82" s="146"/>
      <c r="E82" s="20"/>
      <c r="F82" s="33"/>
      <c r="G82" s="40" t="s">
        <v>936</v>
      </c>
      <c r="H82" s="430"/>
      <c r="I82" s="431"/>
      <c r="J82" s="431"/>
      <c r="K82" s="432"/>
      <c r="L82" s="21"/>
      <c r="M82" s="155"/>
      <c r="N82" s="10"/>
      <c r="O82" s="36"/>
    </row>
    <row r="83" spans="1:16" s="51" customFormat="1" ht="12.95" customHeight="1">
      <c r="A83" s="11" t="s">
        <v>1265</v>
      </c>
      <c r="B83" s="31" t="s">
        <v>1316</v>
      </c>
      <c r="C83" s="29"/>
      <c r="D83" s="145"/>
      <c r="E83" s="23"/>
      <c r="F83" s="29"/>
      <c r="G83" s="30"/>
      <c r="H83" s="27"/>
      <c r="I83" s="23"/>
      <c r="J83" s="23"/>
      <c r="K83" s="24"/>
      <c r="L83" s="64"/>
      <c r="M83" s="152"/>
      <c r="N83" s="12"/>
      <c r="O83" s="32"/>
    </row>
    <row r="84" spans="1:16" s="51" customFormat="1" ht="12.95" customHeight="1">
      <c r="A84" s="9"/>
      <c r="B84" s="35"/>
      <c r="C84" s="33"/>
      <c r="D84" s="144">
        <v>1</v>
      </c>
      <c r="E84" s="20"/>
      <c r="F84" s="33"/>
      <c r="G84" s="34"/>
      <c r="H84" s="430"/>
      <c r="I84" s="431"/>
      <c r="J84" s="431"/>
      <c r="K84" s="432"/>
      <c r="L84" s="62"/>
      <c r="M84" s="154"/>
      <c r="N84" s="10"/>
      <c r="O84" s="36"/>
    </row>
    <row r="85" spans="1:16" s="51" customFormat="1" ht="12.95" customHeight="1">
      <c r="A85" s="13"/>
      <c r="B85" s="37"/>
      <c r="C85" s="39"/>
      <c r="D85" s="146"/>
      <c r="E85" s="22"/>
      <c r="F85" s="39"/>
      <c r="G85" s="40" t="s">
        <v>1017</v>
      </c>
      <c r="H85" s="424"/>
      <c r="I85" s="425"/>
      <c r="J85" s="425"/>
      <c r="K85" s="426"/>
      <c r="L85" s="65"/>
      <c r="M85" s="155"/>
      <c r="N85" s="14"/>
      <c r="O85" s="38"/>
    </row>
    <row r="86" spans="1:16" s="51" customFormat="1" ht="12.95" customHeight="1">
      <c r="A86" s="9"/>
      <c r="B86" s="35" t="s">
        <v>2106</v>
      </c>
      <c r="C86" s="33"/>
      <c r="D86" s="20"/>
      <c r="E86" s="20"/>
      <c r="F86" s="33"/>
      <c r="G86" s="34"/>
      <c r="H86" s="430"/>
      <c r="I86" s="431"/>
      <c r="J86" s="431"/>
      <c r="K86" s="432"/>
      <c r="L86" s="21"/>
      <c r="M86" s="152"/>
      <c r="N86" s="10"/>
      <c r="O86" s="36"/>
    </row>
    <row r="87" spans="1:16" s="51" customFormat="1" ht="12.95" customHeight="1">
      <c r="A87" s="9" t="s">
        <v>2105</v>
      </c>
      <c r="B87" s="35" t="s">
        <v>2107</v>
      </c>
      <c r="C87" s="33"/>
      <c r="D87" s="214">
        <v>1</v>
      </c>
      <c r="E87" s="20"/>
      <c r="F87" s="33"/>
      <c r="G87" s="34" t="s">
        <v>1225</v>
      </c>
      <c r="H87" s="430"/>
      <c r="I87" s="431"/>
      <c r="J87" s="431"/>
      <c r="K87" s="432"/>
      <c r="L87" s="62"/>
      <c r="M87" s="35"/>
      <c r="N87" s="10"/>
      <c r="O87" s="36"/>
    </row>
    <row r="88" spans="1:16" s="51" customFormat="1" ht="12.95" customHeight="1">
      <c r="A88" s="9"/>
      <c r="B88" s="513" t="s">
        <v>2108</v>
      </c>
      <c r="C88" s="514"/>
      <c r="D88" s="20"/>
      <c r="E88" s="20"/>
      <c r="F88" s="33"/>
      <c r="G88" s="34"/>
      <c r="H88" s="430"/>
      <c r="I88" s="431"/>
      <c r="J88" s="431"/>
      <c r="K88" s="432"/>
      <c r="L88" s="21"/>
      <c r="M88" s="35"/>
      <c r="N88" s="10"/>
      <c r="O88" s="36"/>
    </row>
    <row r="89" spans="1:16" s="51" customFormat="1" ht="12.95" customHeight="1">
      <c r="A89" s="11"/>
      <c r="B89" s="31"/>
      <c r="C89" s="29"/>
      <c r="D89" s="23"/>
      <c r="E89" s="23"/>
      <c r="F89" s="29"/>
      <c r="G89" s="30"/>
      <c r="H89" s="427"/>
      <c r="I89" s="428"/>
      <c r="J89" s="428"/>
      <c r="K89" s="429"/>
      <c r="L89" s="64"/>
      <c r="M89" s="31"/>
      <c r="N89" s="12"/>
      <c r="O89" s="32"/>
    </row>
    <row r="90" spans="1:16" s="51" customFormat="1" ht="12.95" customHeight="1">
      <c r="A90" s="9"/>
      <c r="B90" s="35"/>
      <c r="C90" s="33"/>
      <c r="D90" s="163"/>
      <c r="E90" s="20"/>
      <c r="F90" s="33"/>
      <c r="G90" s="34"/>
      <c r="H90" s="430"/>
      <c r="I90" s="431"/>
      <c r="J90" s="431"/>
      <c r="K90" s="432"/>
      <c r="L90" s="62"/>
      <c r="M90" s="35"/>
      <c r="N90" s="10"/>
      <c r="O90" s="36"/>
    </row>
    <row r="91" spans="1:16" s="51" customFormat="1" ht="12.95" customHeight="1">
      <c r="A91" s="13"/>
      <c r="B91" s="37"/>
      <c r="C91" s="39"/>
      <c r="D91" s="22"/>
      <c r="E91" s="22"/>
      <c r="F91" s="39"/>
      <c r="G91" s="40"/>
      <c r="H91" s="424"/>
      <c r="I91" s="425"/>
      <c r="J91" s="425"/>
      <c r="K91" s="426"/>
      <c r="L91" s="65"/>
      <c r="M91" s="37"/>
      <c r="N91" s="14"/>
      <c r="O91" s="38"/>
    </row>
    <row r="92" spans="1:16" ht="12.95" customHeight="1">
      <c r="A92" s="11"/>
      <c r="B92" s="31"/>
      <c r="C92" s="29"/>
      <c r="D92" s="145"/>
      <c r="E92" s="23"/>
      <c r="F92" s="29"/>
      <c r="G92" s="30"/>
      <c r="H92" s="427"/>
      <c r="I92" s="428"/>
      <c r="J92" s="428"/>
      <c r="K92" s="429"/>
      <c r="L92" s="64"/>
      <c r="M92" s="31"/>
      <c r="N92" s="12"/>
      <c r="O92" s="32"/>
    </row>
    <row r="93" spans="1:16" ht="12.95" customHeight="1">
      <c r="A93" s="9"/>
      <c r="B93" s="35"/>
      <c r="C93" s="33"/>
      <c r="D93" s="144"/>
      <c r="E93" s="20"/>
      <c r="F93" s="33"/>
      <c r="G93" s="34"/>
      <c r="H93" s="430"/>
      <c r="I93" s="431"/>
      <c r="J93" s="431"/>
      <c r="K93" s="432"/>
      <c r="L93" s="62">
        <f>ROUNDDOWN(D93*H93,0)</f>
        <v>0</v>
      </c>
      <c r="M93" s="35"/>
      <c r="N93" s="10"/>
      <c r="O93" s="36"/>
    </row>
    <row r="94" spans="1:16" ht="12.95" customHeight="1">
      <c r="A94" s="13"/>
      <c r="B94" s="37"/>
      <c r="C94" s="39"/>
      <c r="D94" s="146"/>
      <c r="E94" s="22"/>
      <c r="F94" s="39"/>
      <c r="G94" s="40"/>
      <c r="H94" s="424"/>
      <c r="I94" s="425"/>
      <c r="J94" s="425"/>
      <c r="K94" s="426"/>
      <c r="L94" s="65"/>
      <c r="M94" s="37"/>
      <c r="N94" s="14"/>
      <c r="O94" s="38"/>
    </row>
    <row r="95" spans="1:16" ht="12.95" customHeight="1">
      <c r="A95" s="11"/>
      <c r="B95" s="31"/>
      <c r="C95" s="29"/>
      <c r="D95" s="145"/>
      <c r="E95" s="23"/>
      <c r="F95" s="29"/>
      <c r="G95" s="30"/>
      <c r="H95" s="427"/>
      <c r="I95" s="428"/>
      <c r="J95" s="428"/>
      <c r="K95" s="429"/>
      <c r="L95" s="64"/>
      <c r="M95" s="31"/>
      <c r="N95" s="12"/>
      <c r="O95" s="32"/>
    </row>
    <row r="96" spans="1:16" ht="12.95" customHeight="1">
      <c r="A96" s="9"/>
      <c r="B96" s="35"/>
      <c r="C96" s="33"/>
      <c r="D96" s="144"/>
      <c r="E96" s="20"/>
      <c r="F96" s="33"/>
      <c r="G96" s="34"/>
      <c r="H96" s="430"/>
      <c r="I96" s="431"/>
      <c r="J96" s="431"/>
      <c r="K96" s="432"/>
      <c r="L96" s="62"/>
      <c r="M96" s="35"/>
      <c r="N96" s="10"/>
      <c r="O96" s="36"/>
    </row>
    <row r="97" spans="1:15" ht="12.95" customHeight="1">
      <c r="A97" s="13"/>
      <c r="B97" s="37"/>
      <c r="C97" s="39"/>
      <c r="D97" s="146"/>
      <c r="E97" s="22"/>
      <c r="F97" s="39"/>
      <c r="G97" s="40"/>
      <c r="H97" s="424"/>
      <c r="I97" s="425"/>
      <c r="J97" s="425"/>
      <c r="K97" s="426"/>
      <c r="L97" s="65"/>
      <c r="M97" s="37"/>
      <c r="N97" s="14"/>
      <c r="O97" s="38"/>
    </row>
    <row r="98" spans="1:15" ht="12.95" customHeight="1">
      <c r="A98" s="9"/>
      <c r="B98" s="35"/>
      <c r="C98" s="33"/>
      <c r="D98" s="144"/>
      <c r="E98" s="20"/>
      <c r="F98" s="33"/>
      <c r="G98" s="34"/>
      <c r="H98" s="427"/>
      <c r="I98" s="428"/>
      <c r="J98" s="428"/>
      <c r="K98" s="429"/>
      <c r="L98" s="64"/>
      <c r="M98" s="35"/>
      <c r="N98" s="10"/>
      <c r="O98" s="36"/>
    </row>
    <row r="99" spans="1:15" ht="12.95" customHeight="1">
      <c r="A99" s="9"/>
      <c r="B99" s="35"/>
      <c r="C99" s="33"/>
      <c r="D99" s="144"/>
      <c r="E99" s="20"/>
      <c r="F99" s="33"/>
      <c r="G99" s="34"/>
      <c r="H99" s="430"/>
      <c r="I99" s="431"/>
      <c r="J99" s="431"/>
      <c r="K99" s="432"/>
      <c r="L99" s="62">
        <f>ROUNDDOWN(D99*H99,0)</f>
        <v>0</v>
      </c>
      <c r="M99" s="35"/>
      <c r="N99" s="10"/>
      <c r="O99" s="36"/>
    </row>
    <row r="100" spans="1:15" ht="12.95" customHeight="1">
      <c r="A100" s="9"/>
      <c r="B100" s="37"/>
      <c r="C100" s="33"/>
      <c r="D100" s="144"/>
      <c r="E100" s="20"/>
      <c r="F100" s="33"/>
      <c r="G100" s="34"/>
      <c r="H100" s="424"/>
      <c r="I100" s="425"/>
      <c r="J100" s="425"/>
      <c r="K100" s="426"/>
      <c r="L100" s="65"/>
      <c r="M100" s="35"/>
      <c r="N100" s="10"/>
      <c r="O100" s="36"/>
    </row>
    <row r="101" spans="1:15" ht="12.95" customHeight="1">
      <c r="A101" s="11"/>
      <c r="B101" s="31"/>
      <c r="C101" s="29"/>
      <c r="D101" s="145"/>
      <c r="E101" s="23"/>
      <c r="F101" s="29"/>
      <c r="G101" s="30"/>
      <c r="H101" s="427"/>
      <c r="I101" s="428"/>
      <c r="J101" s="428"/>
      <c r="K101" s="429"/>
      <c r="L101" s="64"/>
      <c r="M101" s="31"/>
      <c r="N101" s="12"/>
      <c r="O101" s="32"/>
    </row>
    <row r="102" spans="1:15" ht="12.95" customHeight="1">
      <c r="A102" s="9"/>
      <c r="B102" s="35"/>
      <c r="C102" s="33"/>
      <c r="D102" s="144"/>
      <c r="E102" s="20"/>
      <c r="F102" s="33"/>
      <c r="G102" s="34"/>
      <c r="H102" s="430"/>
      <c r="I102" s="431"/>
      <c r="J102" s="431"/>
      <c r="K102" s="432"/>
      <c r="L102" s="62">
        <f>ROUNDDOWN(D102*H102,0)</f>
        <v>0</v>
      </c>
      <c r="M102" s="35"/>
      <c r="N102" s="10"/>
      <c r="O102" s="36"/>
    </row>
    <row r="103" spans="1:15" ht="12.95" customHeight="1">
      <c r="A103" s="13"/>
      <c r="B103" s="37"/>
      <c r="C103" s="39"/>
      <c r="D103" s="146"/>
      <c r="E103" s="22"/>
      <c r="F103" s="39"/>
      <c r="G103" s="40"/>
      <c r="H103" s="424"/>
      <c r="I103" s="425"/>
      <c r="J103" s="425"/>
      <c r="K103" s="426"/>
      <c r="L103" s="65"/>
      <c r="M103" s="37"/>
      <c r="N103" s="14"/>
      <c r="O103" s="38"/>
    </row>
    <row r="104" spans="1:15" ht="12.95" customHeight="1">
      <c r="A104" s="9"/>
      <c r="B104" s="35"/>
      <c r="C104" s="33"/>
      <c r="D104" s="144"/>
      <c r="E104" s="20"/>
      <c r="F104" s="33"/>
      <c r="G104" s="34"/>
      <c r="H104" s="427"/>
      <c r="I104" s="428"/>
      <c r="J104" s="428"/>
      <c r="K104" s="429"/>
      <c r="L104" s="64"/>
      <c r="M104" s="35"/>
      <c r="N104" s="10"/>
      <c r="O104" s="36"/>
    </row>
    <row r="105" spans="1:15" ht="12.95" customHeight="1">
      <c r="A105" s="9"/>
      <c r="B105" s="35"/>
      <c r="C105" s="33"/>
      <c r="D105" s="144"/>
      <c r="E105" s="20"/>
      <c r="F105" s="33"/>
      <c r="G105" s="34"/>
      <c r="H105" s="430"/>
      <c r="I105" s="431"/>
      <c r="J105" s="431"/>
      <c r="K105" s="432"/>
      <c r="L105" s="62">
        <f>ROUNDDOWN(D105*H105,0)</f>
        <v>0</v>
      </c>
      <c r="M105" s="35"/>
      <c r="N105" s="10"/>
      <c r="O105" s="36"/>
    </row>
    <row r="106" spans="1:15" ht="12.95" customHeight="1">
      <c r="A106" s="9"/>
      <c r="B106" s="37"/>
      <c r="C106" s="33"/>
      <c r="D106" s="144"/>
      <c r="E106" s="20"/>
      <c r="F106" s="33"/>
      <c r="G106" s="34"/>
      <c r="H106" s="424"/>
      <c r="I106" s="425"/>
      <c r="J106" s="425"/>
      <c r="K106" s="426"/>
      <c r="L106" s="65"/>
      <c r="M106" s="35"/>
      <c r="N106" s="10"/>
      <c r="O106" s="36"/>
    </row>
    <row r="107" spans="1:15" ht="12.95" customHeight="1">
      <c r="A107" s="11"/>
      <c r="B107" s="31"/>
      <c r="C107" s="29"/>
      <c r="D107" s="145"/>
      <c r="E107" s="23"/>
      <c r="F107" s="29"/>
      <c r="G107" s="30"/>
      <c r="H107" s="427"/>
      <c r="I107" s="428"/>
      <c r="J107" s="428"/>
      <c r="K107" s="429"/>
      <c r="L107" s="64"/>
      <c r="M107" s="31"/>
      <c r="N107" s="12"/>
      <c r="O107" s="32"/>
    </row>
    <row r="108" spans="1:15" ht="12.95" customHeight="1">
      <c r="A108" s="9"/>
      <c r="B108" s="35"/>
      <c r="C108" s="33"/>
      <c r="D108" s="144"/>
      <c r="E108" s="20"/>
      <c r="F108" s="33"/>
      <c r="G108" s="34"/>
      <c r="H108" s="430"/>
      <c r="I108" s="431"/>
      <c r="J108" s="431"/>
      <c r="K108" s="432"/>
      <c r="L108" s="62">
        <f>ROUNDDOWN(D108*H108,0)</f>
        <v>0</v>
      </c>
      <c r="M108" s="35"/>
      <c r="N108" s="10"/>
      <c r="O108" s="36"/>
    </row>
    <row r="109" spans="1:15" ht="12.95" customHeight="1">
      <c r="A109" s="13"/>
      <c r="B109" s="37"/>
      <c r="C109" s="39"/>
      <c r="D109" s="146"/>
      <c r="E109" s="22"/>
      <c r="F109" s="39"/>
      <c r="G109" s="40"/>
      <c r="H109" s="424"/>
      <c r="I109" s="425"/>
      <c r="J109" s="425"/>
      <c r="K109" s="426"/>
      <c r="L109" s="65"/>
      <c r="M109" s="37"/>
      <c r="N109" s="14"/>
      <c r="O109" s="38"/>
    </row>
    <row r="110" spans="1:15" ht="12.95" customHeight="1">
      <c r="A110" s="9"/>
      <c r="B110" s="35"/>
      <c r="C110" s="33"/>
      <c r="D110" s="144"/>
      <c r="E110" s="20"/>
      <c r="F110" s="33"/>
      <c r="G110" s="34"/>
      <c r="H110" s="427"/>
      <c r="I110" s="428"/>
      <c r="J110" s="428"/>
      <c r="K110" s="429"/>
      <c r="L110" s="64"/>
      <c r="M110" s="35"/>
      <c r="N110" s="10"/>
      <c r="O110" s="36"/>
    </row>
    <row r="111" spans="1:15" ht="12.95" customHeight="1">
      <c r="A111" s="9"/>
      <c r="B111" s="35"/>
      <c r="C111" s="33"/>
      <c r="D111" s="144"/>
      <c r="E111" s="20"/>
      <c r="F111" s="33"/>
      <c r="G111" s="34"/>
      <c r="H111" s="430"/>
      <c r="I111" s="431"/>
      <c r="J111" s="431"/>
      <c r="K111" s="432"/>
      <c r="L111" s="62">
        <f>ROUNDDOWN(D111*H111,0)</f>
        <v>0</v>
      </c>
      <c r="M111" s="35"/>
      <c r="N111" s="10"/>
      <c r="O111" s="36"/>
    </row>
    <row r="112" spans="1:15" ht="12.95" customHeight="1">
      <c r="A112" s="9"/>
      <c r="B112" s="35"/>
      <c r="C112" s="33"/>
      <c r="D112" s="144"/>
      <c r="E112" s="20"/>
      <c r="F112" s="33"/>
      <c r="G112" s="34"/>
      <c r="H112" s="424"/>
      <c r="I112" s="425"/>
      <c r="J112" s="425"/>
      <c r="K112" s="426"/>
      <c r="L112" s="65"/>
      <c r="M112" s="35"/>
      <c r="N112" s="10"/>
      <c r="O112" s="36"/>
    </row>
    <row r="113" spans="1:15" ht="12.95" customHeight="1">
      <c r="A113" s="11"/>
      <c r="B113" s="31"/>
      <c r="C113" s="29"/>
      <c r="D113" s="145"/>
      <c r="E113" s="23"/>
      <c r="F113" s="29"/>
      <c r="G113" s="30"/>
      <c r="H113" s="427"/>
      <c r="I113" s="428"/>
      <c r="J113" s="428"/>
      <c r="K113" s="429"/>
      <c r="L113" s="64"/>
      <c r="M113" s="31"/>
      <c r="N113" s="12"/>
      <c r="O113" s="32"/>
    </row>
    <row r="114" spans="1:15" ht="12.95" customHeight="1">
      <c r="A114" s="9"/>
      <c r="B114" s="35"/>
      <c r="C114" s="33"/>
      <c r="D114" s="144"/>
      <c r="E114" s="20"/>
      <c r="F114" s="33"/>
      <c r="G114" s="34"/>
      <c r="H114" s="430"/>
      <c r="I114" s="431"/>
      <c r="J114" s="431"/>
      <c r="K114" s="432"/>
      <c r="L114" s="62">
        <f>ROUNDDOWN(D114*H114,0)</f>
        <v>0</v>
      </c>
      <c r="M114" s="35"/>
      <c r="N114" s="10"/>
      <c r="O114" s="36"/>
    </row>
    <row r="115" spans="1:15" ht="12.95" customHeight="1">
      <c r="A115" s="13"/>
      <c r="B115" s="37"/>
      <c r="C115" s="39"/>
      <c r="D115" s="146"/>
      <c r="E115" s="22"/>
      <c r="F115" s="39"/>
      <c r="G115" s="40"/>
      <c r="H115" s="424"/>
      <c r="I115" s="425"/>
      <c r="J115" s="425"/>
      <c r="K115" s="426"/>
      <c r="L115" s="65"/>
      <c r="M115" s="37"/>
      <c r="N115" s="14"/>
      <c r="O115" s="38"/>
    </row>
    <row r="116" spans="1:15" ht="12.95" customHeight="1">
      <c r="A116" s="9"/>
      <c r="B116" s="35"/>
      <c r="C116" s="33"/>
      <c r="D116" s="144"/>
      <c r="E116" s="20"/>
      <c r="F116" s="33"/>
      <c r="G116" s="34"/>
      <c r="H116" s="427"/>
      <c r="I116" s="428"/>
      <c r="J116" s="428"/>
      <c r="K116" s="429"/>
      <c r="L116" s="64"/>
      <c r="M116" s="35"/>
      <c r="N116" s="10"/>
      <c r="O116" s="36"/>
    </row>
    <row r="117" spans="1:15" ht="12.95" customHeight="1">
      <c r="A117" s="9"/>
      <c r="B117" s="35"/>
      <c r="C117" s="33"/>
      <c r="D117" s="144"/>
      <c r="E117" s="20"/>
      <c r="F117" s="33"/>
      <c r="G117" s="34"/>
      <c r="H117" s="430"/>
      <c r="I117" s="431"/>
      <c r="J117" s="431"/>
      <c r="K117" s="432"/>
      <c r="L117" s="62">
        <f>ROUNDDOWN(D117*H117,0)</f>
        <v>0</v>
      </c>
      <c r="M117" s="35"/>
      <c r="N117" s="10"/>
      <c r="O117" s="36"/>
    </row>
    <row r="118" spans="1:15" ht="12.95" customHeight="1">
      <c r="A118" s="9"/>
      <c r="B118" s="35"/>
      <c r="C118" s="33"/>
      <c r="D118" s="144"/>
      <c r="E118" s="20"/>
      <c r="F118" s="33"/>
      <c r="G118" s="34"/>
      <c r="H118" s="424"/>
      <c r="I118" s="425"/>
      <c r="J118" s="425"/>
      <c r="K118" s="426"/>
      <c r="L118" s="65"/>
      <c r="M118" s="35"/>
      <c r="N118" s="10"/>
      <c r="O118" s="36"/>
    </row>
    <row r="119" spans="1:15" ht="12.95" customHeight="1">
      <c r="A119" s="11"/>
      <c r="B119" s="31"/>
      <c r="C119" s="29"/>
      <c r="D119" s="145"/>
      <c r="E119" s="23"/>
      <c r="F119" s="29"/>
      <c r="G119" s="30"/>
      <c r="H119" s="427"/>
      <c r="I119" s="428"/>
      <c r="J119" s="428"/>
      <c r="K119" s="429"/>
      <c r="L119" s="64"/>
      <c r="M119" s="31"/>
      <c r="N119" s="12"/>
      <c r="O119" s="32"/>
    </row>
    <row r="120" spans="1:15" ht="12.95" customHeight="1">
      <c r="A120" s="9"/>
      <c r="B120" s="35"/>
      <c r="C120" s="33"/>
      <c r="D120" s="144"/>
      <c r="E120" s="20"/>
      <c r="F120" s="33"/>
      <c r="G120" s="34"/>
      <c r="H120" s="430"/>
      <c r="I120" s="431"/>
      <c r="J120" s="431"/>
      <c r="K120" s="432"/>
      <c r="L120" s="62">
        <f>ROUNDDOWN(D120*H120,0)</f>
        <v>0</v>
      </c>
      <c r="M120" s="35"/>
      <c r="N120" s="10"/>
      <c r="O120" s="36"/>
    </row>
    <row r="121" spans="1:15" ht="12.95" customHeight="1">
      <c r="A121" s="13"/>
      <c r="B121" s="37"/>
      <c r="C121" s="39"/>
      <c r="D121" s="146"/>
      <c r="E121" s="22"/>
      <c r="F121" s="39"/>
      <c r="G121" s="40"/>
      <c r="H121" s="424"/>
      <c r="I121" s="425"/>
      <c r="J121" s="425"/>
      <c r="K121" s="426"/>
      <c r="L121" s="65"/>
      <c r="M121" s="37"/>
      <c r="N121" s="14"/>
      <c r="O121" s="38"/>
    </row>
    <row r="122" spans="1:15" ht="12.95" customHeight="1">
      <c r="A122" s="11"/>
      <c r="B122" s="31"/>
      <c r="C122" s="29"/>
      <c r="D122" s="145"/>
      <c r="E122" s="23"/>
      <c r="F122" s="29"/>
      <c r="G122" s="30"/>
      <c r="H122" s="427"/>
      <c r="I122" s="428"/>
      <c r="J122" s="428"/>
      <c r="K122" s="429"/>
      <c r="L122" s="64"/>
      <c r="M122" s="31"/>
      <c r="N122" s="12"/>
      <c r="O122" s="32"/>
    </row>
    <row r="123" spans="1:15" ht="12.95" customHeight="1">
      <c r="A123" s="9"/>
      <c r="B123" s="35"/>
      <c r="C123" s="33"/>
      <c r="D123" s="144"/>
      <c r="E123" s="20"/>
      <c r="F123" s="33"/>
      <c r="G123" s="34"/>
      <c r="H123" s="430"/>
      <c r="I123" s="431"/>
      <c r="J123" s="431"/>
      <c r="K123" s="432"/>
      <c r="L123" s="62">
        <f>ROUNDDOWN(D123*H123,0)</f>
        <v>0</v>
      </c>
      <c r="M123" s="35"/>
      <c r="N123" s="10"/>
      <c r="O123" s="36"/>
    </row>
    <row r="124" spans="1:15" ht="12.95" customHeight="1">
      <c r="A124" s="13"/>
      <c r="B124" s="37"/>
      <c r="C124" s="39"/>
      <c r="D124" s="146"/>
      <c r="E124" s="22"/>
      <c r="F124" s="39"/>
      <c r="G124" s="40"/>
      <c r="H124" s="424"/>
      <c r="I124" s="425"/>
      <c r="J124" s="425"/>
      <c r="K124" s="426"/>
      <c r="L124" s="65"/>
      <c r="M124" s="37"/>
      <c r="N124" s="14"/>
      <c r="O124" s="38"/>
    </row>
    <row r="125" spans="1:15" ht="12.95" customHeight="1">
      <c r="A125" s="11"/>
      <c r="B125" s="31"/>
      <c r="C125" s="29"/>
      <c r="D125" s="23"/>
      <c r="E125" s="23"/>
      <c r="F125" s="29"/>
      <c r="G125" s="30"/>
      <c r="H125" s="427"/>
      <c r="I125" s="428"/>
      <c r="J125" s="428"/>
      <c r="K125" s="429"/>
      <c r="L125" s="24"/>
      <c r="M125" s="31"/>
      <c r="N125" s="12"/>
      <c r="O125" s="32"/>
    </row>
    <row r="126" spans="1:15" ht="12.95" customHeight="1">
      <c r="A126" s="76" t="s">
        <v>13</v>
      </c>
      <c r="B126" s="35"/>
      <c r="C126" s="33"/>
      <c r="D126" s="20"/>
      <c r="E126" s="20"/>
      <c r="F126" s="33"/>
      <c r="G126" s="34"/>
      <c r="H126" s="430"/>
      <c r="I126" s="431"/>
      <c r="J126" s="431"/>
      <c r="K126" s="432"/>
      <c r="L126" s="62">
        <f>SUM(L4:L124)</f>
        <v>0</v>
      </c>
      <c r="M126" s="35"/>
      <c r="N126" s="10"/>
      <c r="O126" s="36"/>
    </row>
    <row r="127" spans="1:15" ht="12.95" customHeight="1" thickBot="1">
      <c r="A127" s="15"/>
      <c r="B127" s="50"/>
      <c r="C127" s="77"/>
      <c r="D127" s="25"/>
      <c r="E127" s="25"/>
      <c r="F127" s="77"/>
      <c r="G127" s="78"/>
      <c r="H127" s="441"/>
      <c r="I127" s="442"/>
      <c r="J127" s="442"/>
      <c r="K127" s="443"/>
      <c r="L127" s="63"/>
      <c r="M127" s="50"/>
      <c r="N127" s="16"/>
      <c r="O127" s="79"/>
    </row>
    <row r="128" spans="1:15" ht="18" customHeight="1" thickBot="1">
      <c r="D128" s="448"/>
      <c r="E128" s="448"/>
      <c r="F128" s="448"/>
      <c r="G128" s="448"/>
      <c r="H128" s="448"/>
      <c r="I128" s="448"/>
      <c r="J128" s="448"/>
      <c r="K128" s="448"/>
    </row>
    <row r="129" spans="4:11" ht="21.95" customHeight="1">
      <c r="D129" s="447"/>
      <c r="E129" s="447"/>
      <c r="F129" s="447"/>
      <c r="G129" s="447"/>
      <c r="H129" s="447"/>
      <c r="I129" s="447"/>
      <c r="J129" s="447"/>
      <c r="K129" s="447"/>
    </row>
  </sheetData>
  <mergeCells count="133">
    <mergeCell ref="B3:C3"/>
    <mergeCell ref="D3:F3"/>
    <mergeCell ref="H3:K3"/>
    <mergeCell ref="M3:O3"/>
    <mergeCell ref="H4:K4"/>
    <mergeCell ref="H5:K5"/>
    <mergeCell ref="H12:K12"/>
    <mergeCell ref="H13:K13"/>
    <mergeCell ref="H14:K14"/>
    <mergeCell ref="H15:K15"/>
    <mergeCell ref="H58:K58"/>
    <mergeCell ref="H59:K59"/>
    <mergeCell ref="H6:K6"/>
    <mergeCell ref="H7:K7"/>
    <mergeCell ref="H8:K8"/>
    <mergeCell ref="H9:K9"/>
    <mergeCell ref="H10:K10"/>
    <mergeCell ref="H11:K11"/>
    <mergeCell ref="H18:K18"/>
    <mergeCell ref="H19:K19"/>
    <mergeCell ref="H20:K20"/>
    <mergeCell ref="H21:K21"/>
    <mergeCell ref="H22:K22"/>
    <mergeCell ref="H23:K23"/>
    <mergeCell ref="H39:K39"/>
    <mergeCell ref="H40:K40"/>
    <mergeCell ref="H41:K41"/>
    <mergeCell ref="H54:K54"/>
    <mergeCell ref="H55:K55"/>
    <mergeCell ref="H56:K56"/>
    <mergeCell ref="H57:K57"/>
    <mergeCell ref="H42:K42"/>
    <mergeCell ref="H43:K43"/>
    <mergeCell ref="H44:K44"/>
    <mergeCell ref="H45:K45"/>
    <mergeCell ref="H46:K46"/>
    <mergeCell ref="H47:K47"/>
    <mergeCell ref="H36:K36"/>
    <mergeCell ref="H37:K37"/>
    <mergeCell ref="H38:K38"/>
    <mergeCell ref="H16:K16"/>
    <mergeCell ref="H17:K17"/>
    <mergeCell ref="H30:K30"/>
    <mergeCell ref="H32:K32"/>
    <mergeCell ref="H35:K35"/>
    <mergeCell ref="H24:K24"/>
    <mergeCell ref="H25:K25"/>
    <mergeCell ref="H26:K26"/>
    <mergeCell ref="H27:K27"/>
    <mergeCell ref="H28:K28"/>
    <mergeCell ref="H29:K29"/>
    <mergeCell ref="D64:K64"/>
    <mergeCell ref="B67:C67"/>
    <mergeCell ref="D67:F67"/>
    <mergeCell ref="H67:K67"/>
    <mergeCell ref="H48:K48"/>
    <mergeCell ref="H49:K49"/>
    <mergeCell ref="H50:K50"/>
    <mergeCell ref="H51:K51"/>
    <mergeCell ref="H52:K52"/>
    <mergeCell ref="H53:K53"/>
    <mergeCell ref="H60:K60"/>
    <mergeCell ref="H61:K61"/>
    <mergeCell ref="H62:K62"/>
    <mergeCell ref="H63:K63"/>
    <mergeCell ref="H68:K68"/>
    <mergeCell ref="H69:K69"/>
    <mergeCell ref="H70:K70"/>
    <mergeCell ref="H72:K72"/>
    <mergeCell ref="M67:O67"/>
    <mergeCell ref="H86:K86"/>
    <mergeCell ref="H87:K87"/>
    <mergeCell ref="H88:K88"/>
    <mergeCell ref="H89:K89"/>
    <mergeCell ref="H79:K79"/>
    <mergeCell ref="H80:K80"/>
    <mergeCell ref="H81:K81"/>
    <mergeCell ref="H82:K82"/>
    <mergeCell ref="H84:K84"/>
    <mergeCell ref="H74:K74"/>
    <mergeCell ref="H75:K75"/>
    <mergeCell ref="H76:K76"/>
    <mergeCell ref="H77:K77"/>
    <mergeCell ref="H78:K78"/>
    <mergeCell ref="H97:K97"/>
    <mergeCell ref="H98:K98"/>
    <mergeCell ref="H99:K99"/>
    <mergeCell ref="H100:K100"/>
    <mergeCell ref="H101:K101"/>
    <mergeCell ref="H102:K102"/>
    <mergeCell ref="H85:K85"/>
    <mergeCell ref="H92:K92"/>
    <mergeCell ref="H93:K93"/>
    <mergeCell ref="H94:K94"/>
    <mergeCell ref="H95:K95"/>
    <mergeCell ref="H96:K96"/>
    <mergeCell ref="H91:K91"/>
    <mergeCell ref="H90:K90"/>
    <mergeCell ref="H110:K110"/>
    <mergeCell ref="H111:K111"/>
    <mergeCell ref="H112:K112"/>
    <mergeCell ref="H113:K113"/>
    <mergeCell ref="H114:K114"/>
    <mergeCell ref="H103:K103"/>
    <mergeCell ref="H104:K104"/>
    <mergeCell ref="H105:K105"/>
    <mergeCell ref="H106:K106"/>
    <mergeCell ref="H107:K107"/>
    <mergeCell ref="H108:K108"/>
    <mergeCell ref="B30:C30"/>
    <mergeCell ref="B88:C88"/>
    <mergeCell ref="B20:C20"/>
    <mergeCell ref="M20:N20"/>
    <mergeCell ref="B21:C21"/>
    <mergeCell ref="B26:C26"/>
    <mergeCell ref="M26:N26"/>
    <mergeCell ref="M27:O27"/>
    <mergeCell ref="D129:K129"/>
    <mergeCell ref="H127:K127"/>
    <mergeCell ref="D128:K128"/>
    <mergeCell ref="H121:K121"/>
    <mergeCell ref="H122:K122"/>
    <mergeCell ref="H123:K123"/>
    <mergeCell ref="H124:K124"/>
    <mergeCell ref="H125:K125"/>
    <mergeCell ref="H126:K126"/>
    <mergeCell ref="H115:K115"/>
    <mergeCell ref="H116:K116"/>
    <mergeCell ref="H117:K117"/>
    <mergeCell ref="H118:K118"/>
    <mergeCell ref="H119:K119"/>
    <mergeCell ref="H120:K120"/>
    <mergeCell ref="H109:K109"/>
  </mergeCells>
  <phoneticPr fontId="1"/>
  <conditionalFormatting sqref="H4:K34">
    <cfRule type="cellIs" dxfId="24" priority="1" stopIfTrue="1" operator="equal">
      <formula>$L4</formula>
    </cfRule>
  </conditionalFormatting>
  <conditionalFormatting sqref="H37:K63">
    <cfRule type="cellIs" dxfId="23" priority="4" stopIfTrue="1" operator="equal">
      <formula>$L37</formula>
    </cfRule>
  </conditionalFormatting>
  <conditionalFormatting sqref="H68:K75 H78:K78 H80:K80">
    <cfRule type="cellIs" dxfId="22" priority="11" stopIfTrue="1" operator="equal">
      <formula>$L68</formula>
    </cfRule>
  </conditionalFormatting>
  <conditionalFormatting sqref="H85:K127">
    <cfRule type="cellIs" dxfId="21" priority="2" stopIfTrue="1" operator="equal">
      <formula>$L85</formula>
    </cfRule>
  </conditionalFormatting>
  <printOptions horizontalCentered="1" verticalCentered="1"/>
  <pageMargins left="0.59055118110236227" right="0.39370078740157483" top="0.39370078740157483" bottom="0.19685039370078741" header="0" footer="0"/>
  <pageSetup paperSize="9" orientation="portrait" blackAndWhite="1" r:id="rId1"/>
  <headerFooter alignWithMargins="0"/>
  <rowBreaks count="1" manualBreakCount="1">
    <brk id="64" max="14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4CF385-C72E-41CA-81CB-AE93AFA0BC6E}">
  <sheetPr>
    <tabColor rgb="FFFFFF99"/>
  </sheetPr>
  <dimension ref="A1:R129"/>
  <sheetViews>
    <sheetView showGridLines="0" showZeros="0" view="pageBreakPreview" zoomScaleNormal="100" zoomScaleSheetLayoutView="100" workbookViewId="0">
      <selection activeCell="H12" sqref="H12:K12"/>
    </sheetView>
  </sheetViews>
  <sheetFormatPr defaultColWidth="9" defaultRowHeight="12.95" customHeight="1"/>
  <cols>
    <col min="1" max="1" width="15.625" style="1" customWidth="1"/>
    <col min="2" max="2" width="10.125" style="1" customWidth="1"/>
    <col min="3" max="3" width="9.625" style="1" customWidth="1"/>
    <col min="4" max="4" width="8.625" style="17" customWidth="1"/>
    <col min="5" max="5" width="1.625" style="17" customWidth="1"/>
    <col min="6" max="6" width="0.875" style="1" customWidth="1"/>
    <col min="7" max="7" width="4.125" style="7" customWidth="1"/>
    <col min="8" max="8" width="2.625" style="7" customWidth="1"/>
    <col min="9" max="9" width="2.125" style="1" customWidth="1"/>
    <col min="10" max="10" width="4.125" style="1" customWidth="1"/>
    <col min="11" max="11" width="2.625" style="1" customWidth="1"/>
    <col min="12" max="12" width="14.125" style="17" customWidth="1"/>
    <col min="13" max="13" width="6.625" style="1" customWidth="1"/>
    <col min="14" max="14" width="3.625" style="1" customWidth="1"/>
    <col min="15" max="15" width="5.625" style="1" customWidth="1"/>
    <col min="16" max="16" width="10" style="51" bestFit="1" customWidth="1"/>
    <col min="17" max="18" width="9.125" style="51" bestFit="1" customWidth="1"/>
    <col min="19" max="19" width="9" style="1" customWidth="1"/>
    <col min="20" max="20" width="9.125" style="1" bestFit="1" customWidth="1"/>
    <col min="21" max="16384" width="9" style="1"/>
  </cols>
  <sheetData>
    <row r="1" spans="1:15" ht="20.100000000000001" customHeight="1" thickBot="1">
      <c r="A1" s="6" t="s">
        <v>10</v>
      </c>
    </row>
    <row r="2" spans="1:15" ht="20.100000000000001" customHeight="1" thickBot="1">
      <c r="A2" s="19" t="str">
        <f>+科目別内訳!A75</f>
        <v>24　衛星アンテナ基礎</v>
      </c>
      <c r="B2" s="2"/>
      <c r="C2" s="2"/>
      <c r="D2" s="18"/>
      <c r="E2" s="18"/>
      <c r="F2" s="2"/>
      <c r="G2" s="3"/>
      <c r="H2" s="3"/>
      <c r="I2" s="2"/>
      <c r="J2" s="2"/>
      <c r="K2" s="2"/>
      <c r="L2" s="18"/>
      <c r="M2" s="2"/>
      <c r="N2" s="2"/>
      <c r="O2" s="72"/>
    </row>
    <row r="3" spans="1:15" ht="20.100000000000001" customHeight="1" thickBot="1">
      <c r="A3" s="73" t="s">
        <v>5</v>
      </c>
      <c r="B3" s="444" t="s">
        <v>6</v>
      </c>
      <c r="C3" s="445"/>
      <c r="D3" s="444" t="s">
        <v>1</v>
      </c>
      <c r="E3" s="446"/>
      <c r="F3" s="445"/>
      <c r="G3" s="75" t="s">
        <v>2</v>
      </c>
      <c r="H3" s="444" t="s">
        <v>7</v>
      </c>
      <c r="I3" s="446"/>
      <c r="J3" s="446"/>
      <c r="K3" s="445"/>
      <c r="L3" s="74" t="s">
        <v>8</v>
      </c>
      <c r="M3" s="435" t="s">
        <v>4</v>
      </c>
      <c r="N3" s="436"/>
      <c r="O3" s="437"/>
    </row>
    <row r="4" spans="1:15" ht="12.95" customHeight="1">
      <c r="A4" s="66" t="s">
        <v>927</v>
      </c>
      <c r="B4" s="67" t="s">
        <v>78</v>
      </c>
      <c r="C4" s="68"/>
      <c r="D4" s="145" t="s">
        <v>78</v>
      </c>
      <c r="E4" s="44"/>
      <c r="F4" s="68"/>
      <c r="G4" s="69" t="s">
        <v>78</v>
      </c>
      <c r="H4" s="438"/>
      <c r="I4" s="439"/>
      <c r="J4" s="439"/>
      <c r="K4" s="440"/>
      <c r="L4" s="70"/>
      <c r="M4" s="153"/>
      <c r="N4" s="8"/>
      <c r="O4" s="71"/>
    </row>
    <row r="5" spans="1:15" ht="12.95" customHeight="1">
      <c r="A5" s="9" t="s">
        <v>78</v>
      </c>
      <c r="B5" s="35" t="s">
        <v>78</v>
      </c>
      <c r="C5" s="33"/>
      <c r="D5" s="144">
        <v>4</v>
      </c>
      <c r="E5" s="20"/>
      <c r="F5" s="33"/>
      <c r="G5" s="34" t="s">
        <v>78</v>
      </c>
      <c r="H5" s="430"/>
      <c r="I5" s="431"/>
      <c r="J5" s="431"/>
      <c r="K5" s="432"/>
      <c r="L5" s="62"/>
      <c r="M5" s="154"/>
      <c r="N5" s="10"/>
      <c r="O5" s="36"/>
    </row>
    <row r="6" spans="1:15" ht="12.95" customHeight="1">
      <c r="A6" s="9" t="s">
        <v>78</v>
      </c>
      <c r="B6" s="35" t="s">
        <v>78</v>
      </c>
      <c r="C6" s="33"/>
      <c r="D6" s="146" t="s">
        <v>78</v>
      </c>
      <c r="E6" s="20"/>
      <c r="F6" s="33"/>
      <c r="G6" s="34" t="s">
        <v>169</v>
      </c>
      <c r="H6" s="430"/>
      <c r="I6" s="431"/>
      <c r="J6" s="431"/>
      <c r="K6" s="432"/>
      <c r="L6" s="21"/>
      <c r="M6" s="154"/>
      <c r="N6" s="10"/>
      <c r="O6" s="36"/>
    </row>
    <row r="7" spans="1:15" ht="12.95" customHeight="1">
      <c r="A7" s="11" t="s">
        <v>80</v>
      </c>
      <c r="B7" s="31" t="s">
        <v>928</v>
      </c>
      <c r="C7" s="29"/>
      <c r="D7" s="145" t="s">
        <v>78</v>
      </c>
      <c r="E7" s="23"/>
      <c r="F7" s="29"/>
      <c r="G7" s="30" t="s">
        <v>78</v>
      </c>
      <c r="H7" s="427"/>
      <c r="I7" s="428"/>
      <c r="J7" s="428"/>
      <c r="K7" s="429"/>
      <c r="L7" s="64"/>
      <c r="M7" s="152"/>
      <c r="N7" s="12"/>
      <c r="O7" s="32"/>
    </row>
    <row r="8" spans="1:15" ht="12.95" customHeight="1">
      <c r="A8" s="9" t="s">
        <v>78</v>
      </c>
      <c r="B8" s="35" t="s">
        <v>78</v>
      </c>
      <c r="C8" s="33"/>
      <c r="D8" s="144">
        <v>4</v>
      </c>
      <c r="E8" s="20"/>
      <c r="F8" s="33"/>
      <c r="G8" s="34" t="s">
        <v>78</v>
      </c>
      <c r="H8" s="430"/>
      <c r="I8" s="431"/>
      <c r="J8" s="431"/>
      <c r="K8" s="432"/>
      <c r="L8" s="62"/>
      <c r="M8" s="154"/>
      <c r="N8" s="10"/>
      <c r="O8" s="36"/>
    </row>
    <row r="9" spans="1:15" ht="12.95" customHeight="1">
      <c r="A9" s="13" t="s">
        <v>78</v>
      </c>
      <c r="B9" s="37" t="s">
        <v>78</v>
      </c>
      <c r="C9" s="39"/>
      <c r="D9" s="146" t="s">
        <v>78</v>
      </c>
      <c r="E9" s="22"/>
      <c r="F9" s="39"/>
      <c r="G9" s="40" t="s">
        <v>79</v>
      </c>
      <c r="H9" s="424"/>
      <c r="I9" s="425"/>
      <c r="J9" s="425"/>
      <c r="K9" s="426"/>
      <c r="L9" s="65"/>
      <c r="M9" s="155"/>
      <c r="N9" s="14"/>
      <c r="O9" s="38"/>
    </row>
    <row r="10" spans="1:15" ht="12.95" customHeight="1">
      <c r="A10" s="11" t="s">
        <v>85</v>
      </c>
      <c r="B10" s="31" t="s">
        <v>928</v>
      </c>
      <c r="C10" s="29"/>
      <c r="D10" s="145" t="s">
        <v>78</v>
      </c>
      <c r="E10" s="23"/>
      <c r="F10" s="29"/>
      <c r="G10" s="30" t="s">
        <v>78</v>
      </c>
      <c r="H10" s="427"/>
      <c r="I10" s="428"/>
      <c r="J10" s="428"/>
      <c r="K10" s="429"/>
      <c r="L10" s="64"/>
      <c r="M10" s="152"/>
      <c r="N10" s="12"/>
      <c r="O10" s="32"/>
    </row>
    <row r="11" spans="1:15" ht="12.95" customHeight="1">
      <c r="A11" s="9" t="s">
        <v>78</v>
      </c>
      <c r="B11" s="35" t="s">
        <v>78</v>
      </c>
      <c r="C11" s="33"/>
      <c r="D11" s="144">
        <v>4</v>
      </c>
      <c r="E11" s="20"/>
      <c r="F11" s="33"/>
      <c r="G11" s="34" t="s">
        <v>78</v>
      </c>
      <c r="H11" s="430"/>
      <c r="I11" s="431"/>
      <c r="J11" s="431"/>
      <c r="K11" s="432"/>
      <c r="L11" s="62"/>
      <c r="M11" s="154"/>
      <c r="N11" s="10"/>
      <c r="O11" s="36"/>
    </row>
    <row r="12" spans="1:15" ht="12.95" customHeight="1">
      <c r="A12" s="13" t="s">
        <v>78</v>
      </c>
      <c r="B12" s="37" t="s">
        <v>78</v>
      </c>
      <c r="C12" s="39"/>
      <c r="D12" s="146" t="s">
        <v>78</v>
      </c>
      <c r="E12" s="22"/>
      <c r="F12" s="39"/>
      <c r="G12" s="40" t="s">
        <v>79</v>
      </c>
      <c r="H12" s="424"/>
      <c r="I12" s="425"/>
      <c r="J12" s="425"/>
      <c r="K12" s="426"/>
      <c r="L12" s="65"/>
      <c r="M12" s="155"/>
      <c r="N12" s="14"/>
      <c r="O12" s="38"/>
    </row>
    <row r="13" spans="1:15" ht="12.95" customHeight="1">
      <c r="A13" s="11" t="s">
        <v>86</v>
      </c>
      <c r="B13" s="31" t="s">
        <v>928</v>
      </c>
      <c r="C13" s="29"/>
      <c r="D13" s="145" t="s">
        <v>78</v>
      </c>
      <c r="E13" s="20"/>
      <c r="F13" s="33"/>
      <c r="G13" s="30" t="s">
        <v>78</v>
      </c>
      <c r="H13" s="427"/>
      <c r="I13" s="428"/>
      <c r="J13" s="428"/>
      <c r="K13" s="429"/>
      <c r="L13" s="64"/>
      <c r="M13" s="152"/>
      <c r="N13" s="10"/>
      <c r="O13" s="36"/>
    </row>
    <row r="14" spans="1:15" ht="12.95" customHeight="1">
      <c r="A14" s="9" t="s">
        <v>78</v>
      </c>
      <c r="B14" s="35" t="s">
        <v>78</v>
      </c>
      <c r="C14" s="33"/>
      <c r="D14" s="144">
        <v>4</v>
      </c>
      <c r="E14" s="20"/>
      <c r="F14" s="33"/>
      <c r="G14" s="34" t="s">
        <v>78</v>
      </c>
      <c r="H14" s="430"/>
      <c r="I14" s="431"/>
      <c r="J14" s="431"/>
      <c r="K14" s="432"/>
      <c r="L14" s="62"/>
      <c r="M14" s="154"/>
      <c r="N14" s="10"/>
      <c r="O14" s="36"/>
    </row>
    <row r="15" spans="1:15" ht="12.95" customHeight="1">
      <c r="A15" s="13" t="s">
        <v>78</v>
      </c>
      <c r="B15" s="37" t="s">
        <v>78</v>
      </c>
      <c r="C15" s="39"/>
      <c r="D15" s="146" t="s">
        <v>78</v>
      </c>
      <c r="E15" s="22"/>
      <c r="F15" s="39"/>
      <c r="G15" s="40" t="s">
        <v>79</v>
      </c>
      <c r="H15" s="424"/>
      <c r="I15" s="425"/>
      <c r="J15" s="425"/>
      <c r="K15" s="426"/>
      <c r="L15" s="65"/>
      <c r="M15" s="155"/>
      <c r="N15" s="14"/>
      <c r="O15" s="38"/>
    </row>
    <row r="16" spans="1:15" s="51" customFormat="1" ht="12.95" customHeight="1">
      <c r="A16" s="9" t="s">
        <v>1281</v>
      </c>
      <c r="B16" s="35" t="s">
        <v>1290</v>
      </c>
      <c r="C16" s="33"/>
      <c r="D16" s="145"/>
      <c r="E16" s="20"/>
      <c r="F16" s="33"/>
      <c r="G16" s="34"/>
      <c r="H16" s="430"/>
      <c r="I16" s="431"/>
      <c r="J16" s="431"/>
      <c r="K16" s="432"/>
      <c r="L16" s="62"/>
      <c r="M16" s="35"/>
      <c r="N16" s="10"/>
      <c r="O16" s="36"/>
    </row>
    <row r="17" spans="1:15" s="51" customFormat="1" ht="12.95" customHeight="1">
      <c r="A17" s="9"/>
      <c r="B17" s="35"/>
      <c r="C17" s="33"/>
      <c r="D17" s="144">
        <v>7</v>
      </c>
      <c r="E17" s="20"/>
      <c r="F17" s="33"/>
      <c r="G17" s="34"/>
      <c r="H17" s="430"/>
      <c r="I17" s="431"/>
      <c r="J17" s="431"/>
      <c r="K17" s="432"/>
      <c r="L17" s="62"/>
      <c r="M17" s="35"/>
      <c r="N17" s="10"/>
      <c r="O17" s="36"/>
    </row>
    <row r="18" spans="1:15" s="51" customFormat="1" ht="12.95" customHeight="1">
      <c r="A18" s="9"/>
      <c r="B18" s="35"/>
      <c r="C18" s="33"/>
      <c r="D18" s="146"/>
      <c r="E18" s="20"/>
      <c r="F18" s="33"/>
      <c r="G18" s="40" t="s">
        <v>971</v>
      </c>
      <c r="H18" s="424"/>
      <c r="I18" s="425"/>
      <c r="J18" s="425"/>
      <c r="K18" s="426"/>
      <c r="L18" s="21"/>
      <c r="M18" s="37"/>
      <c r="N18" s="10"/>
      <c r="O18" s="36"/>
    </row>
    <row r="19" spans="1:15" s="51" customFormat="1" ht="12.95" customHeight="1">
      <c r="A19" s="11" t="s">
        <v>973</v>
      </c>
      <c r="B19" s="31" t="s">
        <v>1290</v>
      </c>
      <c r="C19" s="29"/>
      <c r="D19" s="145"/>
      <c r="E19" s="205"/>
      <c r="F19" s="29"/>
      <c r="G19" s="30"/>
      <c r="H19" s="427"/>
      <c r="I19" s="428"/>
      <c r="J19" s="428"/>
      <c r="K19" s="429"/>
      <c r="L19" s="64"/>
      <c r="M19" s="31"/>
      <c r="N19" s="12"/>
      <c r="O19" s="32"/>
    </row>
    <row r="20" spans="1:15" s="51" customFormat="1" ht="12.95" customHeight="1">
      <c r="A20" s="164"/>
      <c r="B20" s="449"/>
      <c r="C20" s="516"/>
      <c r="D20" s="144">
        <v>4.9000000000000004</v>
      </c>
      <c r="E20" s="206"/>
      <c r="F20" s="33"/>
      <c r="G20" s="34"/>
      <c r="H20" s="430"/>
      <c r="I20" s="431"/>
      <c r="J20" s="431"/>
      <c r="K20" s="432"/>
      <c r="L20" s="62"/>
      <c r="M20" s="430"/>
      <c r="N20" s="431"/>
      <c r="O20" s="36"/>
    </row>
    <row r="21" spans="1:15" s="51" customFormat="1" ht="12.95" customHeight="1">
      <c r="A21" s="13"/>
      <c r="B21" s="513"/>
      <c r="C21" s="556"/>
      <c r="D21" s="146"/>
      <c r="E21" s="207"/>
      <c r="F21" s="39"/>
      <c r="G21" s="40" t="s">
        <v>971</v>
      </c>
      <c r="H21" s="424"/>
      <c r="I21" s="425"/>
      <c r="J21" s="425"/>
      <c r="K21" s="426"/>
      <c r="L21" s="65"/>
      <c r="M21" s="37"/>
      <c r="N21" s="14"/>
      <c r="O21" s="38"/>
    </row>
    <row r="22" spans="1:15" s="51" customFormat="1" ht="12.95" customHeight="1">
      <c r="A22" s="11" t="s">
        <v>976</v>
      </c>
      <c r="B22" s="31" t="s">
        <v>1317</v>
      </c>
      <c r="C22" s="29"/>
      <c r="D22" s="145"/>
      <c r="E22" s="205"/>
      <c r="F22" s="29"/>
      <c r="G22" s="30"/>
      <c r="H22" s="427"/>
      <c r="I22" s="428"/>
      <c r="J22" s="428"/>
      <c r="K22" s="429"/>
      <c r="L22" s="64"/>
      <c r="M22" s="31"/>
      <c r="N22" s="12"/>
      <c r="O22" s="32"/>
    </row>
    <row r="23" spans="1:15" s="51" customFormat="1" ht="12.95" customHeight="1">
      <c r="A23" s="9"/>
      <c r="B23" s="35" t="s">
        <v>1318</v>
      </c>
      <c r="C23" s="33"/>
      <c r="D23" s="144">
        <v>2.1</v>
      </c>
      <c r="E23" s="206"/>
      <c r="F23" s="33"/>
      <c r="G23" s="34"/>
      <c r="H23" s="430"/>
      <c r="I23" s="431"/>
      <c r="J23" s="431"/>
      <c r="K23" s="432"/>
      <c r="L23" s="62"/>
      <c r="M23" s="35"/>
      <c r="N23" s="10"/>
      <c r="O23" s="36"/>
    </row>
    <row r="24" spans="1:15" s="51" customFormat="1" ht="12.95" customHeight="1">
      <c r="A24" s="13"/>
      <c r="B24" s="37" t="s">
        <v>979</v>
      </c>
      <c r="C24" s="39"/>
      <c r="D24" s="146"/>
      <c r="E24" s="207"/>
      <c r="F24" s="39"/>
      <c r="G24" s="40" t="s">
        <v>971</v>
      </c>
      <c r="H24" s="424"/>
      <c r="I24" s="425"/>
      <c r="J24" s="425"/>
      <c r="K24" s="426"/>
      <c r="L24" s="65"/>
      <c r="M24" s="37"/>
      <c r="N24" s="14"/>
      <c r="O24" s="38"/>
    </row>
    <row r="25" spans="1:15" s="51" customFormat="1" ht="12.95" customHeight="1">
      <c r="A25" s="11" t="s">
        <v>980</v>
      </c>
      <c r="B25" s="31" t="s">
        <v>981</v>
      </c>
      <c r="C25" s="29"/>
      <c r="D25" s="145"/>
      <c r="E25" s="205"/>
      <c r="F25" s="29"/>
      <c r="G25" s="30"/>
      <c r="H25" s="427"/>
      <c r="I25" s="428"/>
      <c r="J25" s="428"/>
      <c r="K25" s="429"/>
      <c r="L25" s="64"/>
      <c r="M25" s="31"/>
      <c r="N25" s="12"/>
      <c r="O25" s="32"/>
    </row>
    <row r="26" spans="1:15" s="51" customFormat="1" ht="12.95" customHeight="1">
      <c r="A26" s="9"/>
      <c r="B26" s="449"/>
      <c r="C26" s="516"/>
      <c r="D26" s="144">
        <v>2.1</v>
      </c>
      <c r="E26" s="206"/>
      <c r="F26" s="33"/>
      <c r="G26" s="34"/>
      <c r="H26" s="430"/>
      <c r="I26" s="431"/>
      <c r="J26" s="431"/>
      <c r="K26" s="432"/>
      <c r="L26" s="62"/>
      <c r="M26" s="430"/>
      <c r="N26" s="431"/>
      <c r="O26" s="36"/>
    </row>
    <row r="27" spans="1:15" s="51" customFormat="1" ht="12.95" customHeight="1">
      <c r="A27" s="13"/>
      <c r="B27" s="37"/>
      <c r="C27" s="39"/>
      <c r="D27" s="146"/>
      <c r="E27" s="207"/>
      <c r="F27" s="39"/>
      <c r="G27" s="40" t="s">
        <v>971</v>
      </c>
      <c r="H27" s="424"/>
      <c r="I27" s="425"/>
      <c r="J27" s="425"/>
      <c r="K27" s="426"/>
      <c r="L27" s="65"/>
      <c r="M27" s="504"/>
      <c r="N27" s="505"/>
      <c r="O27" s="506"/>
    </row>
    <row r="28" spans="1:15" s="51" customFormat="1" ht="12.95" customHeight="1">
      <c r="A28" s="9" t="s">
        <v>2256</v>
      </c>
      <c r="B28" s="35" t="s">
        <v>2101</v>
      </c>
      <c r="C28" s="33"/>
      <c r="D28" s="145"/>
      <c r="E28" s="206"/>
      <c r="F28" s="33"/>
      <c r="G28" s="34"/>
      <c r="H28" s="427"/>
      <c r="I28" s="428"/>
      <c r="J28" s="428"/>
      <c r="K28" s="429"/>
      <c r="L28" s="64"/>
      <c r="M28" s="35"/>
      <c r="N28" s="10"/>
      <c r="O28" s="36"/>
    </row>
    <row r="29" spans="1:15" s="51" customFormat="1" ht="12.95" customHeight="1">
      <c r="A29" s="9"/>
      <c r="B29" s="35" t="s">
        <v>2102</v>
      </c>
      <c r="C29" s="33"/>
      <c r="D29" s="144">
        <v>7.3</v>
      </c>
      <c r="E29" s="206"/>
      <c r="F29" s="33"/>
      <c r="G29" s="34"/>
      <c r="H29" s="430"/>
      <c r="I29" s="431"/>
      <c r="J29" s="431"/>
      <c r="K29" s="432"/>
      <c r="L29" s="62"/>
      <c r="M29" s="209"/>
      <c r="N29" s="210"/>
      <c r="O29" s="211"/>
    </row>
    <row r="30" spans="1:15" s="51" customFormat="1" ht="12.95" customHeight="1">
      <c r="A30" s="9"/>
      <c r="B30" s="513" t="s">
        <v>2104</v>
      </c>
      <c r="C30" s="555"/>
      <c r="D30" s="146"/>
      <c r="E30" s="206"/>
      <c r="F30" s="33"/>
      <c r="G30" s="34" t="s">
        <v>2258</v>
      </c>
      <c r="H30" s="424"/>
      <c r="I30" s="425"/>
      <c r="J30" s="425"/>
      <c r="K30" s="426"/>
      <c r="L30" s="65"/>
      <c r="M30" s="169"/>
      <c r="N30" s="170"/>
      <c r="O30" s="36"/>
    </row>
    <row r="31" spans="1:15" s="51" customFormat="1" ht="12.95" customHeight="1">
      <c r="A31" s="11" t="s">
        <v>1033</v>
      </c>
      <c r="B31" s="31" t="s">
        <v>1285</v>
      </c>
      <c r="C31" s="29"/>
      <c r="D31" s="145"/>
      <c r="E31" s="205"/>
      <c r="F31" s="29"/>
      <c r="G31" s="30"/>
      <c r="H31" s="27"/>
      <c r="I31" s="23"/>
      <c r="J31" s="23"/>
      <c r="K31" s="24"/>
      <c r="L31" s="64"/>
      <c r="M31" s="31"/>
      <c r="N31" s="12"/>
      <c r="O31" s="32"/>
    </row>
    <row r="32" spans="1:15" s="51" customFormat="1" ht="12.95" customHeight="1">
      <c r="A32" s="166"/>
      <c r="B32" s="35" t="s">
        <v>1035</v>
      </c>
      <c r="C32" s="33"/>
      <c r="D32" s="144">
        <v>0.1</v>
      </c>
      <c r="E32" s="206"/>
      <c r="F32" s="33"/>
      <c r="G32" s="34"/>
      <c r="H32" s="430"/>
      <c r="I32" s="431"/>
      <c r="J32" s="431"/>
      <c r="K32" s="432"/>
      <c r="L32" s="62"/>
      <c r="M32" s="35"/>
      <c r="N32" s="10"/>
      <c r="O32" s="36"/>
    </row>
    <row r="33" spans="1:15" s="51" customFormat="1" ht="12.95" customHeight="1">
      <c r="A33" s="13"/>
      <c r="B33" s="37"/>
      <c r="C33" s="39"/>
      <c r="D33" s="146"/>
      <c r="E33" s="207"/>
      <c r="F33" s="39"/>
      <c r="G33" s="40" t="s">
        <v>971</v>
      </c>
      <c r="H33" s="26"/>
      <c r="I33" s="22"/>
      <c r="J33" s="22"/>
      <c r="K33" s="151"/>
      <c r="L33" s="65"/>
      <c r="M33" s="37"/>
      <c r="N33" s="14"/>
      <c r="O33" s="38"/>
    </row>
    <row r="34" spans="1:15" s="51" customFormat="1" ht="12.95" customHeight="1">
      <c r="A34" s="9" t="s">
        <v>1033</v>
      </c>
      <c r="B34" s="35" t="s">
        <v>1040</v>
      </c>
      <c r="C34" s="33"/>
      <c r="D34" s="145"/>
      <c r="E34" s="20"/>
      <c r="F34" s="33"/>
      <c r="G34" s="34"/>
      <c r="H34" s="27"/>
      <c r="I34" s="23"/>
      <c r="J34" s="23"/>
      <c r="K34" s="24"/>
      <c r="L34" s="64"/>
      <c r="M34" s="35"/>
      <c r="N34" s="10"/>
      <c r="O34" s="36"/>
    </row>
    <row r="35" spans="1:15" s="51" customFormat="1" ht="12.95" customHeight="1">
      <c r="A35" s="9"/>
      <c r="B35" s="35" t="s">
        <v>1027</v>
      </c>
      <c r="C35" s="33"/>
      <c r="D35" s="144">
        <v>6</v>
      </c>
      <c r="E35" s="20"/>
      <c r="F35" s="33"/>
      <c r="G35" s="34"/>
      <c r="H35" s="430"/>
      <c r="I35" s="431"/>
      <c r="J35" s="431"/>
      <c r="K35" s="432"/>
      <c r="L35" s="62"/>
      <c r="M35" s="35"/>
      <c r="N35" s="10"/>
      <c r="O35" s="36"/>
    </row>
    <row r="36" spans="1:15" s="51" customFormat="1" ht="12.95" customHeight="1">
      <c r="A36" s="9"/>
      <c r="B36" s="37"/>
      <c r="C36" s="33"/>
      <c r="D36" s="146"/>
      <c r="E36" s="20"/>
      <c r="F36" s="33"/>
      <c r="G36" s="34" t="s">
        <v>971</v>
      </c>
      <c r="H36" s="424"/>
      <c r="I36" s="425"/>
      <c r="J36" s="425"/>
      <c r="K36" s="426"/>
      <c r="L36" s="65"/>
      <c r="M36" s="169"/>
      <c r="N36" s="170"/>
      <c r="O36" s="36"/>
    </row>
    <row r="37" spans="1:15" s="51" customFormat="1" ht="12.95" customHeight="1">
      <c r="A37" s="11" t="s">
        <v>1037</v>
      </c>
      <c r="B37" s="31" t="s">
        <v>1040</v>
      </c>
      <c r="C37" s="29"/>
      <c r="D37" s="145"/>
      <c r="E37" s="23"/>
      <c r="F37" s="29"/>
      <c r="G37" s="30"/>
      <c r="H37" s="427"/>
      <c r="I37" s="428"/>
      <c r="J37" s="428"/>
      <c r="K37" s="429"/>
      <c r="L37" s="64"/>
      <c r="M37" s="31"/>
      <c r="N37" s="12"/>
      <c r="O37" s="32"/>
    </row>
    <row r="38" spans="1:15" s="51" customFormat="1" ht="12.95" customHeight="1">
      <c r="A38" s="9"/>
      <c r="B38" s="35" t="s">
        <v>1284</v>
      </c>
      <c r="C38" s="33"/>
      <c r="D38" s="144">
        <v>6</v>
      </c>
      <c r="E38" s="20"/>
      <c r="F38" s="33"/>
      <c r="G38" s="34"/>
      <c r="H38" s="430"/>
      <c r="I38" s="431"/>
      <c r="J38" s="431"/>
      <c r="K38" s="432"/>
      <c r="L38" s="62"/>
      <c r="M38" s="35"/>
      <c r="N38" s="10"/>
      <c r="O38" s="36"/>
    </row>
    <row r="39" spans="1:15" s="51" customFormat="1" ht="12.95" customHeight="1">
      <c r="A39" s="13"/>
      <c r="B39" s="37"/>
      <c r="C39" s="39"/>
      <c r="D39" s="146"/>
      <c r="E39" s="22"/>
      <c r="F39" s="39"/>
      <c r="G39" s="40" t="s">
        <v>971</v>
      </c>
      <c r="H39" s="424"/>
      <c r="I39" s="425"/>
      <c r="J39" s="425"/>
      <c r="K39" s="426"/>
      <c r="L39" s="65"/>
      <c r="M39" s="37"/>
      <c r="N39" s="14"/>
      <c r="O39" s="38"/>
    </row>
    <row r="40" spans="1:15" s="51" customFormat="1" ht="12.95" customHeight="1">
      <c r="A40" s="9" t="s">
        <v>1052</v>
      </c>
      <c r="B40" s="35" t="s">
        <v>1285</v>
      </c>
      <c r="C40" s="33"/>
      <c r="D40" s="145"/>
      <c r="E40" s="20"/>
      <c r="F40" s="33"/>
      <c r="G40" s="34"/>
      <c r="H40" s="427"/>
      <c r="I40" s="428"/>
      <c r="J40" s="428"/>
      <c r="K40" s="429"/>
      <c r="L40" s="64"/>
      <c r="M40" s="35"/>
      <c r="N40" s="10"/>
      <c r="O40" s="36"/>
    </row>
    <row r="41" spans="1:15" s="51" customFormat="1" ht="12.95" customHeight="1">
      <c r="A41" s="9"/>
      <c r="B41" s="35" t="s">
        <v>1312</v>
      </c>
      <c r="C41" s="33"/>
      <c r="D41" s="144">
        <v>0.1</v>
      </c>
      <c r="E41" s="20"/>
      <c r="F41" s="33"/>
      <c r="G41" s="34"/>
      <c r="H41" s="430"/>
      <c r="I41" s="431"/>
      <c r="J41" s="431"/>
      <c r="K41" s="432"/>
      <c r="L41" s="62"/>
      <c r="M41" s="35"/>
      <c r="N41" s="10"/>
      <c r="O41" s="36"/>
    </row>
    <row r="42" spans="1:15" s="51" customFormat="1" ht="12.95" customHeight="1">
      <c r="A42" s="9"/>
      <c r="B42" s="35"/>
      <c r="C42" s="33"/>
      <c r="D42" s="146"/>
      <c r="E42" s="20"/>
      <c r="F42" s="33"/>
      <c r="G42" s="148" t="s">
        <v>971</v>
      </c>
      <c r="H42" s="424"/>
      <c r="I42" s="425"/>
      <c r="J42" s="425"/>
      <c r="K42" s="426"/>
      <c r="L42" s="65"/>
      <c r="M42" s="35"/>
      <c r="N42" s="10"/>
      <c r="O42" s="36"/>
    </row>
    <row r="43" spans="1:15" s="51" customFormat="1" ht="12.95" customHeight="1">
      <c r="A43" s="11" t="s">
        <v>1052</v>
      </c>
      <c r="B43" s="31" t="s">
        <v>1040</v>
      </c>
      <c r="C43" s="29"/>
      <c r="D43" s="145"/>
      <c r="E43" s="23"/>
      <c r="F43" s="29"/>
      <c r="G43" s="34"/>
      <c r="H43" s="427"/>
      <c r="I43" s="428"/>
      <c r="J43" s="428"/>
      <c r="K43" s="429"/>
      <c r="L43" s="64"/>
      <c r="M43" s="31"/>
      <c r="N43" s="12"/>
      <c r="O43" s="32"/>
    </row>
    <row r="44" spans="1:15" s="51" customFormat="1" ht="12.95" customHeight="1">
      <c r="A44" s="9"/>
      <c r="B44" s="35" t="s">
        <v>1312</v>
      </c>
      <c r="C44" s="33"/>
      <c r="D44" s="144">
        <v>6</v>
      </c>
      <c r="E44" s="20"/>
      <c r="F44" s="33"/>
      <c r="G44" s="34"/>
      <c r="H44" s="430"/>
      <c r="I44" s="431"/>
      <c r="J44" s="431"/>
      <c r="K44" s="432"/>
      <c r="L44" s="62"/>
      <c r="M44" s="35"/>
      <c r="N44" s="10"/>
      <c r="O44" s="36"/>
    </row>
    <row r="45" spans="1:15" s="51" customFormat="1" ht="12.95" customHeight="1">
      <c r="A45" s="13"/>
      <c r="B45" s="37"/>
      <c r="C45" s="39"/>
      <c r="D45" s="146"/>
      <c r="E45" s="22"/>
      <c r="F45" s="39"/>
      <c r="G45" s="148" t="s">
        <v>971</v>
      </c>
      <c r="H45" s="424"/>
      <c r="I45" s="425"/>
      <c r="J45" s="425"/>
      <c r="K45" s="426"/>
      <c r="L45" s="65"/>
      <c r="M45" s="37"/>
      <c r="N45" s="14"/>
      <c r="O45" s="38"/>
    </row>
    <row r="46" spans="1:15" s="51" customFormat="1" ht="12.95" customHeight="1">
      <c r="A46" s="9" t="s">
        <v>1073</v>
      </c>
      <c r="B46" s="35"/>
      <c r="C46" s="33"/>
      <c r="D46" s="145"/>
      <c r="E46" s="20"/>
      <c r="F46" s="33"/>
      <c r="G46" s="34"/>
      <c r="H46" s="427"/>
      <c r="I46" s="428"/>
      <c r="J46" s="428"/>
      <c r="K46" s="429"/>
      <c r="L46" s="64"/>
      <c r="M46" s="35"/>
      <c r="N46" s="10"/>
      <c r="O46" s="36"/>
    </row>
    <row r="47" spans="1:15" s="51" customFormat="1" ht="12.95" customHeight="1">
      <c r="A47" s="9"/>
      <c r="B47" s="35"/>
      <c r="C47" s="33"/>
      <c r="D47" s="144">
        <v>1</v>
      </c>
      <c r="E47" s="20"/>
      <c r="F47" s="33"/>
      <c r="G47" s="34"/>
      <c r="H47" s="430"/>
      <c r="I47" s="431"/>
      <c r="J47" s="431"/>
      <c r="K47" s="432"/>
      <c r="L47" s="62"/>
      <c r="M47" s="35"/>
      <c r="N47" s="10"/>
      <c r="O47" s="36"/>
    </row>
    <row r="48" spans="1:15" s="51" customFormat="1" ht="12.95" customHeight="1">
      <c r="A48" s="9"/>
      <c r="B48" s="35"/>
      <c r="C48" s="33"/>
      <c r="D48" s="146"/>
      <c r="E48" s="20"/>
      <c r="F48" s="33"/>
      <c r="G48" s="34" t="s">
        <v>1068</v>
      </c>
      <c r="H48" s="424"/>
      <c r="I48" s="425"/>
      <c r="J48" s="425"/>
      <c r="K48" s="426"/>
      <c r="L48" s="65"/>
      <c r="M48" s="169"/>
      <c r="N48" s="170"/>
      <c r="O48" s="36"/>
    </row>
    <row r="49" spans="1:15" s="51" customFormat="1" ht="12.95" customHeight="1">
      <c r="A49" s="11" t="s">
        <v>1074</v>
      </c>
      <c r="B49" s="31" t="s">
        <v>1297</v>
      </c>
      <c r="C49" s="29"/>
      <c r="D49" s="145"/>
      <c r="E49" s="23"/>
      <c r="F49" s="29"/>
      <c r="G49" s="30"/>
      <c r="H49" s="427"/>
      <c r="I49" s="428"/>
      <c r="J49" s="428"/>
      <c r="K49" s="429"/>
      <c r="L49" s="64"/>
      <c r="M49" s="31"/>
      <c r="N49" s="12"/>
      <c r="O49" s="32"/>
    </row>
    <row r="50" spans="1:15" s="51" customFormat="1" ht="12.95" customHeight="1">
      <c r="A50" s="9"/>
      <c r="B50" s="35"/>
      <c r="C50" s="33"/>
      <c r="D50" s="144">
        <v>10.4</v>
      </c>
      <c r="E50" s="20"/>
      <c r="F50" s="33"/>
      <c r="G50" s="34"/>
      <c r="H50" s="430"/>
      <c r="I50" s="431"/>
      <c r="J50" s="431"/>
      <c r="K50" s="432"/>
      <c r="L50" s="62"/>
      <c r="M50" s="35"/>
      <c r="N50" s="10"/>
      <c r="O50" s="36"/>
    </row>
    <row r="51" spans="1:15" s="51" customFormat="1" ht="12.95" customHeight="1">
      <c r="A51" s="13"/>
      <c r="B51" s="37"/>
      <c r="C51" s="39"/>
      <c r="D51" s="146"/>
      <c r="E51" s="22"/>
      <c r="F51" s="39"/>
      <c r="G51" s="40" t="s">
        <v>79</v>
      </c>
      <c r="H51" s="424"/>
      <c r="I51" s="425"/>
      <c r="J51" s="425"/>
      <c r="K51" s="426"/>
      <c r="L51" s="65"/>
      <c r="M51" s="37"/>
      <c r="N51" s="14"/>
      <c r="O51" s="38"/>
    </row>
    <row r="52" spans="1:15" s="51" customFormat="1" ht="12.95" customHeight="1">
      <c r="A52" s="11" t="s">
        <v>1078</v>
      </c>
      <c r="B52" s="31" t="s">
        <v>1297</v>
      </c>
      <c r="C52" s="29"/>
      <c r="D52" s="145"/>
      <c r="E52" s="23"/>
      <c r="F52" s="29"/>
      <c r="G52" s="30"/>
      <c r="H52" s="427"/>
      <c r="I52" s="428"/>
      <c r="J52" s="428"/>
      <c r="K52" s="429"/>
      <c r="L52" s="64"/>
      <c r="M52" s="31"/>
      <c r="N52" s="12"/>
      <c r="O52" s="32"/>
    </row>
    <row r="53" spans="1:15" s="51" customFormat="1" ht="12.95" customHeight="1">
      <c r="A53" s="9"/>
      <c r="B53" s="35"/>
      <c r="C53" s="33"/>
      <c r="D53" s="144">
        <v>1.6</v>
      </c>
      <c r="E53" s="20"/>
      <c r="F53" s="33"/>
      <c r="G53" s="34"/>
      <c r="H53" s="430"/>
      <c r="I53" s="431"/>
      <c r="J53" s="431"/>
      <c r="K53" s="432"/>
      <c r="L53" s="62"/>
      <c r="M53" s="35"/>
      <c r="N53" s="10"/>
      <c r="O53" s="36"/>
    </row>
    <row r="54" spans="1:15" s="51" customFormat="1" ht="12.95" customHeight="1">
      <c r="A54" s="13"/>
      <c r="B54" s="37"/>
      <c r="C54" s="39"/>
      <c r="D54" s="146"/>
      <c r="E54" s="22"/>
      <c r="F54" s="39"/>
      <c r="G54" s="40" t="s">
        <v>79</v>
      </c>
      <c r="H54" s="424"/>
      <c r="I54" s="425"/>
      <c r="J54" s="425"/>
      <c r="K54" s="426"/>
      <c r="L54" s="65"/>
      <c r="M54" s="37"/>
      <c r="N54" s="14"/>
      <c r="O54" s="38"/>
    </row>
    <row r="55" spans="1:15" s="51" customFormat="1" ht="12.95" customHeight="1">
      <c r="A55" s="11" t="s">
        <v>1082</v>
      </c>
      <c r="B55" s="31" t="s">
        <v>1295</v>
      </c>
      <c r="C55" s="29"/>
      <c r="D55" s="145"/>
      <c r="E55" s="23"/>
      <c r="F55" s="29"/>
      <c r="G55" s="30"/>
      <c r="H55" s="27"/>
      <c r="I55" s="23"/>
      <c r="J55" s="23"/>
      <c r="K55" s="24"/>
      <c r="L55" s="24"/>
      <c r="M55" s="31"/>
      <c r="N55" s="12"/>
      <c r="O55" s="32"/>
    </row>
    <row r="56" spans="1:15" s="51" customFormat="1" ht="12.95" customHeight="1">
      <c r="A56" s="9"/>
      <c r="B56" s="35"/>
      <c r="C56" s="33"/>
      <c r="D56" s="144">
        <v>12</v>
      </c>
      <c r="E56" s="20"/>
      <c r="F56" s="33"/>
      <c r="G56" s="34"/>
      <c r="H56" s="430"/>
      <c r="I56" s="431"/>
      <c r="J56" s="431"/>
      <c r="K56" s="432"/>
      <c r="L56" s="62"/>
      <c r="M56" s="28"/>
      <c r="N56" s="20"/>
      <c r="O56" s="36"/>
    </row>
    <row r="57" spans="1:15" s="51" customFormat="1" ht="12.95" customHeight="1">
      <c r="A57" s="13"/>
      <c r="B57" s="37"/>
      <c r="C57" s="39"/>
      <c r="D57" s="146"/>
      <c r="E57" s="22"/>
      <c r="F57" s="39"/>
      <c r="G57" s="40" t="s">
        <v>79</v>
      </c>
      <c r="H57" s="26"/>
      <c r="I57" s="22"/>
      <c r="J57" s="22"/>
      <c r="K57" s="151"/>
      <c r="L57" s="151"/>
      <c r="M57" s="160"/>
      <c r="N57" s="167"/>
      <c r="O57" s="38"/>
    </row>
    <row r="58" spans="1:15" s="51" customFormat="1" ht="12.95" customHeight="1">
      <c r="A58" s="9" t="s">
        <v>1091</v>
      </c>
      <c r="B58" s="35" t="s">
        <v>1313</v>
      </c>
      <c r="C58" s="33"/>
      <c r="D58" s="145"/>
      <c r="E58" s="20"/>
      <c r="F58" s="33"/>
      <c r="G58" s="34"/>
      <c r="H58" s="430"/>
      <c r="I58" s="431"/>
      <c r="J58" s="431"/>
      <c r="K58" s="432"/>
      <c r="L58" s="21"/>
      <c r="M58" s="35"/>
      <c r="N58" s="10"/>
      <c r="O58" s="36"/>
    </row>
    <row r="59" spans="1:15" s="51" customFormat="1" ht="12.95" customHeight="1">
      <c r="A59" s="9"/>
      <c r="B59" s="35"/>
      <c r="C59" s="33"/>
      <c r="D59" s="144">
        <v>1.6</v>
      </c>
      <c r="E59" s="20"/>
      <c r="F59" s="33"/>
      <c r="G59" s="34"/>
      <c r="H59" s="430"/>
      <c r="I59" s="431"/>
      <c r="J59" s="431"/>
      <c r="K59" s="432"/>
      <c r="L59" s="62"/>
      <c r="M59" s="35"/>
      <c r="N59" s="10"/>
      <c r="O59" s="36"/>
    </row>
    <row r="60" spans="1:15" s="51" customFormat="1" ht="12.95" customHeight="1">
      <c r="A60" s="9"/>
      <c r="B60" s="35"/>
      <c r="C60" s="33"/>
      <c r="D60" s="146"/>
      <c r="E60" s="20"/>
      <c r="F60" s="33"/>
      <c r="G60" s="34" t="s">
        <v>79</v>
      </c>
      <c r="H60" s="430"/>
      <c r="I60" s="431"/>
      <c r="J60" s="431"/>
      <c r="K60" s="432"/>
      <c r="L60" s="21"/>
      <c r="M60" s="35"/>
      <c r="N60" s="10"/>
      <c r="O60" s="36"/>
    </row>
    <row r="61" spans="1:15" s="51" customFormat="1" ht="12.95" customHeight="1">
      <c r="A61" s="11" t="s">
        <v>996</v>
      </c>
      <c r="B61" s="31" t="s">
        <v>1304</v>
      </c>
      <c r="C61" s="29"/>
      <c r="D61" s="145"/>
      <c r="E61" s="23"/>
      <c r="F61" s="29"/>
      <c r="G61" s="30"/>
      <c r="H61" s="427"/>
      <c r="I61" s="428"/>
      <c r="J61" s="428"/>
      <c r="K61" s="429"/>
      <c r="L61" s="64"/>
      <c r="M61" s="31"/>
      <c r="N61" s="12"/>
      <c r="O61" s="32"/>
    </row>
    <row r="62" spans="1:15" s="51" customFormat="1" ht="12.95" customHeight="1">
      <c r="A62" s="164"/>
      <c r="B62" s="35"/>
      <c r="C62" s="33"/>
      <c r="D62" s="144">
        <v>0.5</v>
      </c>
      <c r="E62" s="20"/>
      <c r="F62" s="33"/>
      <c r="G62" s="34"/>
      <c r="H62" s="430"/>
      <c r="I62" s="431"/>
      <c r="J62" s="431"/>
      <c r="K62" s="432"/>
      <c r="L62" s="62"/>
      <c r="M62" s="28"/>
      <c r="N62" s="20"/>
      <c r="O62" s="36"/>
    </row>
    <row r="63" spans="1:15" s="51" customFormat="1" ht="12.95" customHeight="1" thickBot="1">
      <c r="A63" s="15"/>
      <c r="B63" s="50"/>
      <c r="C63" s="77"/>
      <c r="D63" s="212"/>
      <c r="E63" s="25"/>
      <c r="F63" s="77"/>
      <c r="G63" s="78" t="s">
        <v>995</v>
      </c>
      <c r="H63" s="441"/>
      <c r="I63" s="442"/>
      <c r="J63" s="442"/>
      <c r="K63" s="443"/>
      <c r="L63" s="165"/>
      <c r="M63" s="171"/>
      <c r="N63" s="172"/>
      <c r="O63" s="79"/>
    </row>
    <row r="64" spans="1:15" ht="18" customHeight="1">
      <c r="D64" s="448"/>
      <c r="E64" s="448"/>
      <c r="F64" s="448"/>
      <c r="G64" s="448"/>
      <c r="H64" s="448"/>
      <c r="I64" s="448"/>
      <c r="J64" s="448"/>
      <c r="K64" s="448"/>
    </row>
    <row r="65" spans="1:15" ht="20.100000000000001" customHeight="1" thickBot="1">
      <c r="A65" s="6" t="s">
        <v>10</v>
      </c>
    </row>
    <row r="66" spans="1:15" ht="20.100000000000001" customHeight="1" thickBot="1">
      <c r="A66" s="19"/>
      <c r="B66" s="2"/>
      <c r="C66" s="2"/>
      <c r="D66" s="18"/>
      <c r="E66" s="18"/>
      <c r="F66" s="2"/>
      <c r="G66" s="3"/>
      <c r="H66" s="3"/>
      <c r="I66" s="2"/>
      <c r="J66" s="2"/>
      <c r="K66" s="2"/>
      <c r="L66" s="18"/>
      <c r="M66" s="2"/>
      <c r="N66" s="2"/>
      <c r="O66" s="72"/>
    </row>
    <row r="67" spans="1:15" ht="20.100000000000001" customHeight="1" thickBot="1">
      <c r="A67" s="73" t="s">
        <v>5</v>
      </c>
      <c r="B67" s="444" t="s">
        <v>6</v>
      </c>
      <c r="C67" s="445"/>
      <c r="D67" s="444" t="s">
        <v>1</v>
      </c>
      <c r="E67" s="446"/>
      <c r="F67" s="445"/>
      <c r="G67" s="75" t="s">
        <v>2</v>
      </c>
      <c r="H67" s="444" t="s">
        <v>7</v>
      </c>
      <c r="I67" s="446"/>
      <c r="J67" s="446"/>
      <c r="K67" s="445"/>
      <c r="L67" s="74" t="s">
        <v>8</v>
      </c>
      <c r="M67" s="435" t="s">
        <v>4</v>
      </c>
      <c r="N67" s="436"/>
      <c r="O67" s="437"/>
    </row>
    <row r="68" spans="1:15" s="51" customFormat="1" ht="12.95" customHeight="1">
      <c r="A68" s="11" t="s">
        <v>1296</v>
      </c>
      <c r="B68" s="31" t="s">
        <v>1297</v>
      </c>
      <c r="C68" s="29"/>
      <c r="D68" s="145"/>
      <c r="E68" s="23"/>
      <c r="F68" s="29"/>
      <c r="G68" s="30"/>
      <c r="H68" s="427"/>
      <c r="I68" s="428"/>
      <c r="J68" s="428"/>
      <c r="K68" s="429"/>
      <c r="L68" s="64"/>
      <c r="M68" s="31"/>
      <c r="N68" s="12"/>
      <c r="O68" s="32"/>
    </row>
    <row r="69" spans="1:15" s="51" customFormat="1" ht="12.95" customHeight="1">
      <c r="A69" s="9"/>
      <c r="B69" s="157"/>
      <c r="C69" s="33"/>
      <c r="D69" s="144">
        <v>0.5</v>
      </c>
      <c r="E69" s="20"/>
      <c r="F69" s="33"/>
      <c r="G69" s="34"/>
      <c r="H69" s="430"/>
      <c r="I69" s="431"/>
      <c r="J69" s="431"/>
      <c r="K69" s="432"/>
      <c r="L69" s="62"/>
      <c r="M69" s="35"/>
      <c r="N69" s="10"/>
      <c r="O69" s="36"/>
    </row>
    <row r="70" spans="1:15" s="51" customFormat="1" ht="12.95" customHeight="1">
      <c r="A70" s="13"/>
      <c r="B70" s="37"/>
      <c r="C70" s="39"/>
      <c r="D70" s="146"/>
      <c r="E70" s="22"/>
      <c r="F70" s="39"/>
      <c r="G70" s="40" t="s">
        <v>995</v>
      </c>
      <c r="H70" s="424"/>
      <c r="I70" s="425"/>
      <c r="J70" s="425"/>
      <c r="K70" s="426"/>
      <c r="L70" s="65"/>
      <c r="M70" s="37"/>
      <c r="N70" s="14"/>
      <c r="O70" s="38"/>
    </row>
    <row r="71" spans="1:15" s="51" customFormat="1" ht="12.95" customHeight="1">
      <c r="A71" s="11" t="s">
        <v>1298</v>
      </c>
      <c r="B71" s="31" t="s">
        <v>1295</v>
      </c>
      <c r="C71" s="29"/>
      <c r="D71" s="145"/>
      <c r="E71" s="20"/>
      <c r="F71" s="33"/>
      <c r="G71" s="30"/>
      <c r="H71" s="427"/>
      <c r="I71" s="428"/>
      <c r="J71" s="428"/>
      <c r="K71" s="429"/>
      <c r="L71" s="64"/>
      <c r="M71" s="31"/>
      <c r="N71" s="10"/>
      <c r="O71" s="36"/>
    </row>
    <row r="72" spans="1:15" s="51" customFormat="1" ht="12.95" customHeight="1">
      <c r="A72" s="9"/>
      <c r="B72" s="35"/>
      <c r="C72" s="33"/>
      <c r="D72" s="144">
        <v>0.5</v>
      </c>
      <c r="E72" s="20"/>
      <c r="F72" s="33"/>
      <c r="G72" s="34"/>
      <c r="H72" s="430"/>
      <c r="I72" s="431"/>
      <c r="J72" s="431"/>
      <c r="K72" s="432"/>
      <c r="L72" s="62"/>
      <c r="M72" s="35"/>
      <c r="N72" s="10"/>
      <c r="O72" s="36"/>
    </row>
    <row r="73" spans="1:15" s="51" customFormat="1" ht="12.95" customHeight="1">
      <c r="A73" s="13"/>
      <c r="B73" s="37"/>
      <c r="C73" s="39"/>
      <c r="D73" s="146"/>
      <c r="E73" s="20"/>
      <c r="F73" s="33"/>
      <c r="G73" s="40" t="s">
        <v>995</v>
      </c>
      <c r="H73" s="424"/>
      <c r="I73" s="425"/>
      <c r="J73" s="425"/>
      <c r="K73" s="426"/>
      <c r="L73" s="65"/>
      <c r="M73" s="37"/>
      <c r="N73" s="10"/>
      <c r="O73" s="36"/>
    </row>
    <row r="74" spans="1:15" s="51" customFormat="1" ht="12.95" customHeight="1">
      <c r="A74" s="11" t="s">
        <v>1215</v>
      </c>
      <c r="B74" s="31" t="s">
        <v>1256</v>
      </c>
      <c r="C74" s="29"/>
      <c r="D74" s="145"/>
      <c r="E74" s="23"/>
      <c r="F74" s="29"/>
      <c r="G74" s="30"/>
      <c r="H74" s="427"/>
      <c r="I74" s="428"/>
      <c r="J74" s="428"/>
      <c r="K74" s="429"/>
      <c r="L74" s="64"/>
      <c r="M74" s="152"/>
      <c r="N74" s="12"/>
      <c r="O74" s="32"/>
    </row>
    <row r="75" spans="1:15" s="51" customFormat="1" ht="12.95" customHeight="1">
      <c r="A75" s="9" t="s">
        <v>1257</v>
      </c>
      <c r="B75" s="157"/>
      <c r="C75" s="33"/>
      <c r="D75" s="144">
        <v>8</v>
      </c>
      <c r="E75" s="20"/>
      <c r="F75" s="33"/>
      <c r="G75" s="34"/>
      <c r="H75" s="430"/>
      <c r="I75" s="431"/>
      <c r="J75" s="431"/>
      <c r="K75" s="432"/>
      <c r="L75" s="62"/>
      <c r="M75" s="154"/>
      <c r="N75" s="10"/>
      <c r="O75" s="36"/>
    </row>
    <row r="76" spans="1:15" s="51" customFormat="1" ht="12.95" customHeight="1">
      <c r="A76" s="13"/>
      <c r="B76" s="37"/>
      <c r="C76" s="39"/>
      <c r="D76" s="146"/>
      <c r="E76" s="22"/>
      <c r="F76" s="39"/>
      <c r="G76" s="40" t="s">
        <v>936</v>
      </c>
      <c r="H76" s="424"/>
      <c r="I76" s="425"/>
      <c r="J76" s="425"/>
      <c r="K76" s="426"/>
      <c r="L76" s="65"/>
      <c r="M76" s="155"/>
      <c r="N76" s="14"/>
      <c r="O76" s="38"/>
    </row>
    <row r="77" spans="1:15" ht="12.95" customHeight="1">
      <c r="A77" s="11" t="s">
        <v>267</v>
      </c>
      <c r="B77" s="31" t="s">
        <v>274</v>
      </c>
      <c r="C77" s="29"/>
      <c r="D77" s="145" t="s">
        <v>78</v>
      </c>
      <c r="E77" s="23"/>
      <c r="F77" s="29"/>
      <c r="G77" s="30" t="s">
        <v>78</v>
      </c>
      <c r="H77" s="427"/>
      <c r="I77" s="428"/>
      <c r="J77" s="428"/>
      <c r="K77" s="429"/>
      <c r="L77" s="64"/>
      <c r="M77" s="154"/>
      <c r="N77" s="12"/>
      <c r="O77" s="32"/>
    </row>
    <row r="78" spans="1:15" ht="12.95" customHeight="1">
      <c r="A78" s="9" t="s">
        <v>268</v>
      </c>
      <c r="B78" s="35" t="s">
        <v>78</v>
      </c>
      <c r="C78" s="33"/>
      <c r="D78" s="144">
        <v>4</v>
      </c>
      <c r="E78" s="20"/>
      <c r="F78" s="33"/>
      <c r="G78" s="34" t="s">
        <v>78</v>
      </c>
      <c r="H78" s="430"/>
      <c r="I78" s="431"/>
      <c r="J78" s="431"/>
      <c r="K78" s="432"/>
      <c r="L78" s="62"/>
      <c r="M78" s="154"/>
      <c r="N78" s="10"/>
      <c r="O78" s="36"/>
    </row>
    <row r="79" spans="1:15" ht="12.95" customHeight="1">
      <c r="A79" s="13" t="s">
        <v>78</v>
      </c>
      <c r="B79" s="37" t="s">
        <v>78</v>
      </c>
      <c r="C79" s="39"/>
      <c r="D79" s="146" t="s">
        <v>78</v>
      </c>
      <c r="E79" s="22"/>
      <c r="F79" s="39"/>
      <c r="G79" s="40" t="s">
        <v>79</v>
      </c>
      <c r="H79" s="424"/>
      <c r="I79" s="425"/>
      <c r="J79" s="425"/>
      <c r="K79" s="426"/>
      <c r="L79" s="65"/>
      <c r="M79" s="154"/>
      <c r="N79" s="14"/>
      <c r="O79" s="38"/>
    </row>
    <row r="80" spans="1:15" s="51" customFormat="1" ht="12.95" customHeight="1">
      <c r="A80" s="9"/>
      <c r="B80" s="35" t="s">
        <v>2106</v>
      </c>
      <c r="C80" s="33"/>
      <c r="D80" s="20"/>
      <c r="E80" s="20"/>
      <c r="F80" s="33"/>
      <c r="G80" s="34"/>
      <c r="H80" s="430"/>
      <c r="I80" s="431"/>
      <c r="J80" s="431"/>
      <c r="K80" s="432"/>
      <c r="L80" s="21"/>
      <c r="M80" s="152"/>
      <c r="N80" s="10"/>
      <c r="O80" s="36"/>
    </row>
    <row r="81" spans="1:15" s="51" customFormat="1" ht="12.95" customHeight="1">
      <c r="A81" s="9" t="s">
        <v>2105</v>
      </c>
      <c r="B81" s="35" t="s">
        <v>2107</v>
      </c>
      <c r="C81" s="33"/>
      <c r="D81" s="214">
        <v>1</v>
      </c>
      <c r="E81" s="20"/>
      <c r="F81" s="33"/>
      <c r="G81" s="34" t="s">
        <v>1225</v>
      </c>
      <c r="H81" s="430"/>
      <c r="I81" s="431"/>
      <c r="J81" s="431"/>
      <c r="K81" s="432"/>
      <c r="L81" s="62"/>
      <c r="M81" s="35"/>
      <c r="N81" s="10"/>
      <c r="O81" s="36"/>
    </row>
    <row r="82" spans="1:15" s="51" customFormat="1" ht="12.95" customHeight="1">
      <c r="A82" s="9"/>
      <c r="B82" s="513" t="s">
        <v>2108</v>
      </c>
      <c r="C82" s="514"/>
      <c r="D82" s="20"/>
      <c r="E82" s="20"/>
      <c r="F82" s="33"/>
      <c r="G82" s="34"/>
      <c r="H82" s="430"/>
      <c r="I82" s="431"/>
      <c r="J82" s="431"/>
      <c r="K82" s="432"/>
      <c r="L82" s="21"/>
      <c r="M82" s="35"/>
      <c r="N82" s="10"/>
      <c r="O82" s="36"/>
    </row>
    <row r="83" spans="1:15" s="51" customFormat="1" ht="12.95" customHeight="1">
      <c r="A83" s="11"/>
      <c r="B83" s="31"/>
      <c r="C83" s="29"/>
      <c r="D83" s="23"/>
      <c r="E83" s="23"/>
      <c r="F83" s="29"/>
      <c r="G83" s="30"/>
      <c r="H83" s="427"/>
      <c r="I83" s="428"/>
      <c r="J83" s="428"/>
      <c r="K83" s="429"/>
      <c r="L83" s="64"/>
      <c r="M83" s="31"/>
      <c r="N83" s="12"/>
      <c r="O83" s="32"/>
    </row>
    <row r="84" spans="1:15" s="51" customFormat="1" ht="12.95" customHeight="1">
      <c r="A84" s="164"/>
      <c r="B84" s="35"/>
      <c r="C84" s="33"/>
      <c r="D84" s="215"/>
      <c r="E84" s="20"/>
      <c r="F84" s="33"/>
      <c r="G84" s="34"/>
      <c r="H84" s="430"/>
      <c r="I84" s="431"/>
      <c r="J84" s="431"/>
      <c r="K84" s="432"/>
      <c r="L84" s="62"/>
      <c r="M84" s="28"/>
      <c r="N84" s="20"/>
      <c r="O84" s="36"/>
    </row>
    <row r="85" spans="1:15" s="51" customFormat="1" ht="12.95" customHeight="1">
      <c r="A85" s="13"/>
      <c r="B85" s="37"/>
      <c r="C85" s="39"/>
      <c r="D85" s="22"/>
      <c r="E85" s="22"/>
      <c r="F85" s="39"/>
      <c r="G85" s="40"/>
      <c r="H85" s="424"/>
      <c r="I85" s="425"/>
      <c r="J85" s="425"/>
      <c r="K85" s="426"/>
      <c r="L85" s="65"/>
      <c r="M85" s="160"/>
      <c r="N85" s="167"/>
      <c r="O85" s="38"/>
    </row>
    <row r="86" spans="1:15" ht="12.95" customHeight="1">
      <c r="A86" s="11"/>
      <c r="B86" s="31"/>
      <c r="C86" s="29"/>
      <c r="D86" s="145"/>
      <c r="E86" s="23"/>
      <c r="F86" s="29"/>
      <c r="G86" s="30"/>
      <c r="H86" s="427"/>
      <c r="I86" s="428"/>
      <c r="J86" s="428"/>
      <c r="K86" s="429"/>
      <c r="L86" s="64"/>
      <c r="M86" s="31"/>
      <c r="N86" s="12"/>
      <c r="O86" s="32"/>
    </row>
    <row r="87" spans="1:15" ht="12.95" customHeight="1">
      <c r="A87" s="9"/>
      <c r="B87" s="35"/>
      <c r="C87" s="33"/>
      <c r="D87" s="144"/>
      <c r="E87" s="20"/>
      <c r="F87" s="33"/>
      <c r="G87" s="34"/>
      <c r="H87" s="430"/>
      <c r="I87" s="431"/>
      <c r="J87" s="431"/>
      <c r="K87" s="432"/>
      <c r="L87" s="62">
        <f>ROUNDDOWN(D87*H87,0)</f>
        <v>0</v>
      </c>
      <c r="M87" s="35"/>
      <c r="N87" s="10"/>
      <c r="O87" s="36"/>
    </row>
    <row r="88" spans="1:15" ht="12.95" customHeight="1">
      <c r="A88" s="13"/>
      <c r="B88" s="37"/>
      <c r="C88" s="39"/>
      <c r="D88" s="146"/>
      <c r="E88" s="22"/>
      <c r="F88" s="39"/>
      <c r="G88" s="40"/>
      <c r="H88" s="424"/>
      <c r="I88" s="425"/>
      <c r="J88" s="425"/>
      <c r="K88" s="426"/>
      <c r="L88" s="65"/>
      <c r="M88" s="37"/>
      <c r="N88" s="14"/>
      <c r="O88" s="38"/>
    </row>
    <row r="89" spans="1:15" ht="12.95" customHeight="1">
      <c r="A89" s="9"/>
      <c r="B89" s="35"/>
      <c r="C89" s="33"/>
      <c r="D89" s="144"/>
      <c r="E89" s="20"/>
      <c r="F89" s="33"/>
      <c r="G89" s="30"/>
      <c r="H89" s="427"/>
      <c r="I89" s="428"/>
      <c r="J89" s="428"/>
      <c r="K89" s="429"/>
      <c r="L89" s="64"/>
      <c r="M89" s="31"/>
      <c r="N89" s="10"/>
      <c r="O89" s="36"/>
    </row>
    <row r="90" spans="1:15" ht="12.95" customHeight="1">
      <c r="A90" s="9"/>
      <c r="B90" s="35"/>
      <c r="C90" s="33"/>
      <c r="D90" s="144"/>
      <c r="E90" s="20"/>
      <c r="F90" s="33"/>
      <c r="G90" s="34"/>
      <c r="H90" s="430"/>
      <c r="I90" s="431"/>
      <c r="J90" s="431"/>
      <c r="K90" s="432"/>
      <c r="L90" s="62">
        <f>ROUNDDOWN(D90*H90,0)</f>
        <v>0</v>
      </c>
      <c r="M90" s="35"/>
      <c r="N90" s="10"/>
      <c r="O90" s="36"/>
    </row>
    <row r="91" spans="1:15" ht="12.95" customHeight="1">
      <c r="A91" s="9"/>
      <c r="B91" s="35"/>
      <c r="C91" s="33"/>
      <c r="D91" s="144"/>
      <c r="E91" s="20"/>
      <c r="F91" s="33"/>
      <c r="G91" s="40"/>
      <c r="H91" s="430"/>
      <c r="I91" s="431"/>
      <c r="J91" s="431"/>
      <c r="K91" s="432"/>
      <c r="L91" s="21"/>
      <c r="M91" s="37"/>
      <c r="N91" s="10"/>
      <c r="O91" s="36"/>
    </row>
    <row r="92" spans="1:15" ht="12.95" customHeight="1">
      <c r="A92" s="11"/>
      <c r="B92" s="31"/>
      <c r="C92" s="29"/>
      <c r="D92" s="145"/>
      <c r="E92" s="23"/>
      <c r="F92" s="29"/>
      <c r="G92" s="30"/>
      <c r="H92" s="427"/>
      <c r="I92" s="428"/>
      <c r="J92" s="428"/>
      <c r="K92" s="429"/>
      <c r="L92" s="64"/>
      <c r="M92" s="31"/>
      <c r="N92" s="12"/>
      <c r="O92" s="32"/>
    </row>
    <row r="93" spans="1:15" ht="12.95" customHeight="1">
      <c r="A93" s="9"/>
      <c r="B93" s="35"/>
      <c r="C93" s="33"/>
      <c r="D93" s="144"/>
      <c r="E93" s="20"/>
      <c r="F93" s="33"/>
      <c r="G93" s="34"/>
      <c r="H93" s="430"/>
      <c r="I93" s="431"/>
      <c r="J93" s="431"/>
      <c r="K93" s="432"/>
      <c r="L93" s="62">
        <f>ROUNDDOWN(D93*H93,0)</f>
        <v>0</v>
      </c>
      <c r="M93" s="35"/>
      <c r="N93" s="10"/>
      <c r="O93" s="36"/>
    </row>
    <row r="94" spans="1:15" ht="12.95" customHeight="1">
      <c r="A94" s="13"/>
      <c r="B94" s="37"/>
      <c r="C94" s="39"/>
      <c r="D94" s="146"/>
      <c r="E94" s="22"/>
      <c r="F94" s="39"/>
      <c r="G94" s="40"/>
      <c r="H94" s="424"/>
      <c r="I94" s="425"/>
      <c r="J94" s="425"/>
      <c r="K94" s="426"/>
      <c r="L94" s="65"/>
      <c r="M94" s="37"/>
      <c r="N94" s="14"/>
      <c r="O94" s="38"/>
    </row>
    <row r="95" spans="1:15" ht="12.95" customHeight="1">
      <c r="A95" s="11"/>
      <c r="B95" s="31"/>
      <c r="C95" s="29"/>
      <c r="D95" s="145"/>
      <c r="E95" s="23"/>
      <c r="F95" s="29"/>
      <c r="G95" s="30"/>
      <c r="H95" s="427"/>
      <c r="I95" s="428"/>
      <c r="J95" s="428"/>
      <c r="K95" s="429"/>
      <c r="L95" s="64"/>
      <c r="M95" s="31"/>
      <c r="N95" s="12"/>
      <c r="O95" s="32"/>
    </row>
    <row r="96" spans="1:15" ht="12.95" customHeight="1">
      <c r="A96" s="9"/>
      <c r="B96" s="35"/>
      <c r="C96" s="33"/>
      <c r="D96" s="144"/>
      <c r="E96" s="20"/>
      <c r="F96" s="33"/>
      <c r="G96" s="34"/>
      <c r="H96" s="430"/>
      <c r="I96" s="431"/>
      <c r="J96" s="431"/>
      <c r="K96" s="432"/>
      <c r="L96" s="62">
        <f>ROUNDDOWN(D96*H96,0)</f>
        <v>0</v>
      </c>
      <c r="M96" s="35"/>
      <c r="N96" s="10"/>
      <c r="O96" s="36"/>
    </row>
    <row r="97" spans="1:15" ht="12.95" customHeight="1">
      <c r="A97" s="13"/>
      <c r="B97" s="37"/>
      <c r="C97" s="39"/>
      <c r="D97" s="146"/>
      <c r="E97" s="22"/>
      <c r="F97" s="39"/>
      <c r="G97" s="40"/>
      <c r="H97" s="424"/>
      <c r="I97" s="425"/>
      <c r="J97" s="425"/>
      <c r="K97" s="426"/>
      <c r="L97" s="65"/>
      <c r="M97" s="37"/>
      <c r="N97" s="14"/>
      <c r="O97" s="38"/>
    </row>
    <row r="98" spans="1:15" ht="12.95" customHeight="1">
      <c r="A98" s="11"/>
      <c r="B98" s="31"/>
      <c r="C98" s="29"/>
      <c r="D98" s="145"/>
      <c r="E98" s="23"/>
      <c r="F98" s="29"/>
      <c r="G98" s="30"/>
      <c r="H98" s="427"/>
      <c r="I98" s="428"/>
      <c r="J98" s="428"/>
      <c r="K98" s="429"/>
      <c r="L98" s="64"/>
      <c r="M98" s="31"/>
      <c r="N98" s="12"/>
      <c r="O98" s="32"/>
    </row>
    <row r="99" spans="1:15" ht="12.95" customHeight="1">
      <c r="A99" s="9"/>
      <c r="B99" s="35"/>
      <c r="C99" s="33"/>
      <c r="D99" s="144"/>
      <c r="E99" s="20"/>
      <c r="F99" s="33"/>
      <c r="G99" s="34"/>
      <c r="H99" s="430"/>
      <c r="I99" s="431"/>
      <c r="J99" s="431"/>
      <c r="K99" s="432"/>
      <c r="L99" s="62"/>
      <c r="M99" s="35"/>
      <c r="N99" s="10"/>
      <c r="O99" s="36"/>
    </row>
    <row r="100" spans="1:15" ht="12.95" customHeight="1">
      <c r="A100" s="13"/>
      <c r="B100" s="37"/>
      <c r="C100" s="39"/>
      <c r="D100" s="146"/>
      <c r="E100" s="22"/>
      <c r="F100" s="39"/>
      <c r="G100" s="40"/>
      <c r="H100" s="424"/>
      <c r="I100" s="425"/>
      <c r="J100" s="425"/>
      <c r="K100" s="426"/>
      <c r="L100" s="65"/>
      <c r="M100" s="37"/>
      <c r="N100" s="14"/>
      <c r="O100" s="38"/>
    </row>
    <row r="101" spans="1:15" ht="12.95" customHeight="1">
      <c r="A101" s="9"/>
      <c r="B101" s="35"/>
      <c r="C101" s="33"/>
      <c r="D101" s="144"/>
      <c r="E101" s="20"/>
      <c r="F101" s="33"/>
      <c r="G101" s="34"/>
      <c r="H101" s="427"/>
      <c r="I101" s="428"/>
      <c r="J101" s="428"/>
      <c r="K101" s="429"/>
      <c r="L101" s="64"/>
      <c r="M101" s="35"/>
      <c r="N101" s="10"/>
      <c r="O101" s="36"/>
    </row>
    <row r="102" spans="1:15" ht="12.95" customHeight="1">
      <c r="A102" s="9"/>
      <c r="B102" s="35"/>
      <c r="C102" s="33"/>
      <c r="D102" s="144"/>
      <c r="E102" s="20"/>
      <c r="F102" s="33"/>
      <c r="G102" s="34"/>
      <c r="H102" s="430"/>
      <c r="I102" s="431"/>
      <c r="J102" s="431"/>
      <c r="K102" s="432"/>
      <c r="L102" s="62">
        <f>ROUNDDOWN(D102*H102,0)</f>
        <v>0</v>
      </c>
      <c r="M102" s="35"/>
      <c r="N102" s="10"/>
      <c r="O102" s="36"/>
    </row>
    <row r="103" spans="1:15" ht="12.95" customHeight="1">
      <c r="A103" s="9"/>
      <c r="B103" s="37"/>
      <c r="C103" s="33"/>
      <c r="D103" s="144"/>
      <c r="E103" s="20"/>
      <c r="F103" s="33"/>
      <c r="G103" s="34"/>
      <c r="H103" s="424"/>
      <c r="I103" s="425"/>
      <c r="J103" s="425"/>
      <c r="K103" s="426"/>
      <c r="L103" s="65"/>
      <c r="M103" s="35"/>
      <c r="N103" s="10"/>
      <c r="O103" s="36"/>
    </row>
    <row r="104" spans="1:15" ht="12.95" customHeight="1">
      <c r="A104" s="11"/>
      <c r="B104" s="31"/>
      <c r="C104" s="29"/>
      <c r="D104" s="145"/>
      <c r="E104" s="23"/>
      <c r="F104" s="29"/>
      <c r="G104" s="30"/>
      <c r="H104" s="427"/>
      <c r="I104" s="428"/>
      <c r="J104" s="428"/>
      <c r="K104" s="429"/>
      <c r="L104" s="64"/>
      <c r="M104" s="31"/>
      <c r="N104" s="12"/>
      <c r="O104" s="32"/>
    </row>
    <row r="105" spans="1:15" ht="12.95" customHeight="1">
      <c r="A105" s="9"/>
      <c r="B105" s="35"/>
      <c r="C105" s="33"/>
      <c r="D105" s="144"/>
      <c r="E105" s="20"/>
      <c r="F105" s="33"/>
      <c r="G105" s="34"/>
      <c r="H105" s="430"/>
      <c r="I105" s="431"/>
      <c r="J105" s="431"/>
      <c r="K105" s="432"/>
      <c r="L105" s="62">
        <f>ROUNDDOWN(D105*H105,0)</f>
        <v>0</v>
      </c>
      <c r="M105" s="35"/>
      <c r="N105" s="10"/>
      <c r="O105" s="36"/>
    </row>
    <row r="106" spans="1:15" ht="12.95" customHeight="1">
      <c r="A106" s="13"/>
      <c r="B106" s="37"/>
      <c r="C106" s="39"/>
      <c r="D106" s="146"/>
      <c r="E106" s="22"/>
      <c r="F106" s="39"/>
      <c r="G106" s="40"/>
      <c r="H106" s="424"/>
      <c r="I106" s="425"/>
      <c r="J106" s="425"/>
      <c r="K106" s="426"/>
      <c r="L106" s="65"/>
      <c r="M106" s="37"/>
      <c r="N106" s="14"/>
      <c r="O106" s="38"/>
    </row>
    <row r="107" spans="1:15" ht="12.95" customHeight="1">
      <c r="A107" s="9"/>
      <c r="B107" s="35"/>
      <c r="C107" s="33"/>
      <c r="D107" s="144"/>
      <c r="E107" s="20"/>
      <c r="F107" s="33"/>
      <c r="G107" s="34"/>
      <c r="H107" s="427"/>
      <c r="I107" s="428"/>
      <c r="J107" s="428"/>
      <c r="K107" s="429"/>
      <c r="L107" s="64"/>
      <c r="M107" s="35"/>
      <c r="N107" s="10"/>
      <c r="O107" s="36"/>
    </row>
    <row r="108" spans="1:15" ht="12.95" customHeight="1">
      <c r="A108" s="9"/>
      <c r="B108" s="35"/>
      <c r="C108" s="33"/>
      <c r="D108" s="144"/>
      <c r="E108" s="20"/>
      <c r="F108" s="33"/>
      <c r="G108" s="34"/>
      <c r="H108" s="430"/>
      <c r="I108" s="431"/>
      <c r="J108" s="431"/>
      <c r="K108" s="432"/>
      <c r="L108" s="62">
        <f>ROUNDDOWN(D108*H108,0)</f>
        <v>0</v>
      </c>
      <c r="M108" s="35"/>
      <c r="N108" s="10"/>
      <c r="O108" s="36"/>
    </row>
    <row r="109" spans="1:15" ht="12.95" customHeight="1">
      <c r="A109" s="9"/>
      <c r="B109" s="37"/>
      <c r="C109" s="33"/>
      <c r="D109" s="144"/>
      <c r="E109" s="20"/>
      <c r="F109" s="33"/>
      <c r="G109" s="34"/>
      <c r="H109" s="424"/>
      <c r="I109" s="425"/>
      <c r="J109" s="425"/>
      <c r="K109" s="426"/>
      <c r="L109" s="65"/>
      <c r="M109" s="35"/>
      <c r="N109" s="10"/>
      <c r="O109" s="36"/>
    </row>
    <row r="110" spans="1:15" ht="12.95" customHeight="1">
      <c r="A110" s="11"/>
      <c r="B110" s="31"/>
      <c r="C110" s="29"/>
      <c r="D110" s="145"/>
      <c r="E110" s="23"/>
      <c r="F110" s="29"/>
      <c r="G110" s="30"/>
      <c r="H110" s="427"/>
      <c r="I110" s="428"/>
      <c r="J110" s="428"/>
      <c r="K110" s="429"/>
      <c r="L110" s="64"/>
      <c r="M110" s="31"/>
      <c r="N110" s="12"/>
      <c r="O110" s="32"/>
    </row>
    <row r="111" spans="1:15" ht="12.95" customHeight="1">
      <c r="A111" s="9"/>
      <c r="B111" s="35"/>
      <c r="C111" s="33"/>
      <c r="D111" s="144"/>
      <c r="E111" s="20"/>
      <c r="F111" s="33"/>
      <c r="G111" s="34"/>
      <c r="H111" s="430"/>
      <c r="I111" s="431"/>
      <c r="J111" s="431"/>
      <c r="K111" s="432"/>
      <c r="L111" s="62">
        <f>ROUNDDOWN(D111*H111,0)</f>
        <v>0</v>
      </c>
      <c r="M111" s="35"/>
      <c r="N111" s="10"/>
      <c r="O111" s="36"/>
    </row>
    <row r="112" spans="1:15" ht="12.95" customHeight="1">
      <c r="A112" s="13"/>
      <c r="B112" s="37"/>
      <c r="C112" s="39"/>
      <c r="D112" s="146"/>
      <c r="E112" s="22"/>
      <c r="F112" s="39"/>
      <c r="G112" s="40"/>
      <c r="H112" s="424"/>
      <c r="I112" s="425"/>
      <c r="J112" s="425"/>
      <c r="K112" s="426"/>
      <c r="L112" s="65"/>
      <c r="M112" s="37"/>
      <c r="N112" s="14"/>
      <c r="O112" s="38"/>
    </row>
    <row r="113" spans="1:15" ht="12.95" customHeight="1">
      <c r="A113" s="9"/>
      <c r="B113" s="35"/>
      <c r="C113" s="33"/>
      <c r="D113" s="144"/>
      <c r="E113" s="20"/>
      <c r="F113" s="33"/>
      <c r="G113" s="34"/>
      <c r="H113" s="427"/>
      <c r="I113" s="428"/>
      <c r="J113" s="428"/>
      <c r="K113" s="429"/>
      <c r="L113" s="64"/>
      <c r="M113" s="35"/>
      <c r="N113" s="10"/>
      <c r="O113" s="36"/>
    </row>
    <row r="114" spans="1:15" ht="12.95" customHeight="1">
      <c r="A114" s="9"/>
      <c r="B114" s="35"/>
      <c r="C114" s="33"/>
      <c r="D114" s="144"/>
      <c r="E114" s="20"/>
      <c r="F114" s="33"/>
      <c r="G114" s="34"/>
      <c r="H114" s="430"/>
      <c r="I114" s="431"/>
      <c r="J114" s="431"/>
      <c r="K114" s="432"/>
      <c r="L114" s="62">
        <f>ROUNDDOWN(D114*H114,0)</f>
        <v>0</v>
      </c>
      <c r="M114" s="35"/>
      <c r="N114" s="10"/>
      <c r="O114" s="36"/>
    </row>
    <row r="115" spans="1:15" ht="12.95" customHeight="1">
      <c r="A115" s="13"/>
      <c r="B115" s="37"/>
      <c r="C115" s="39"/>
      <c r="D115" s="146"/>
      <c r="E115" s="22"/>
      <c r="F115" s="39"/>
      <c r="G115" s="40"/>
      <c r="H115" s="424"/>
      <c r="I115" s="425"/>
      <c r="J115" s="425"/>
      <c r="K115" s="426"/>
      <c r="L115" s="65"/>
      <c r="M115" s="37"/>
      <c r="N115" s="14"/>
      <c r="O115" s="38"/>
    </row>
    <row r="116" spans="1:15" ht="12.95" customHeight="1">
      <c r="A116" s="9"/>
      <c r="B116" s="35"/>
      <c r="C116" s="33"/>
      <c r="D116" s="144"/>
      <c r="E116" s="20"/>
      <c r="F116" s="33"/>
      <c r="G116" s="34"/>
      <c r="H116" s="430"/>
      <c r="I116" s="431"/>
      <c r="J116" s="431"/>
      <c r="K116" s="432"/>
      <c r="L116" s="62"/>
      <c r="M116" s="35"/>
      <c r="N116" s="10"/>
      <c r="O116" s="36"/>
    </row>
    <row r="117" spans="1:15" ht="12.95" customHeight="1">
      <c r="A117" s="9"/>
      <c r="B117" s="35"/>
      <c r="C117" s="33"/>
      <c r="D117" s="144"/>
      <c r="E117" s="20"/>
      <c r="F117" s="33"/>
      <c r="G117" s="34"/>
      <c r="H117" s="430"/>
      <c r="I117" s="431"/>
      <c r="J117" s="431"/>
      <c r="K117" s="432"/>
      <c r="L117" s="62">
        <f>ROUNDDOWN(D117*H117,0)</f>
        <v>0</v>
      </c>
      <c r="M117" s="35"/>
      <c r="N117" s="10"/>
      <c r="O117" s="36"/>
    </row>
    <row r="118" spans="1:15" ht="12.95" customHeight="1">
      <c r="A118" s="9"/>
      <c r="B118" s="35"/>
      <c r="C118" s="33"/>
      <c r="D118" s="144"/>
      <c r="E118" s="20"/>
      <c r="F118" s="33"/>
      <c r="G118" s="34"/>
      <c r="H118" s="424"/>
      <c r="I118" s="425"/>
      <c r="J118" s="425"/>
      <c r="K118" s="426"/>
      <c r="L118" s="65"/>
      <c r="M118" s="35"/>
      <c r="N118" s="10"/>
      <c r="O118" s="36"/>
    </row>
    <row r="119" spans="1:15" ht="12.95" customHeight="1">
      <c r="A119" s="11"/>
      <c r="B119" s="31"/>
      <c r="C119" s="29"/>
      <c r="D119" s="145"/>
      <c r="E119" s="23"/>
      <c r="F119" s="29"/>
      <c r="G119" s="30"/>
      <c r="H119" s="427"/>
      <c r="I119" s="428"/>
      <c r="J119" s="428"/>
      <c r="K119" s="429"/>
      <c r="L119" s="64"/>
      <c r="M119" s="31"/>
      <c r="N119" s="12"/>
      <c r="O119" s="32"/>
    </row>
    <row r="120" spans="1:15" ht="12.95" customHeight="1">
      <c r="A120" s="9"/>
      <c r="B120" s="35"/>
      <c r="C120" s="33"/>
      <c r="D120" s="144"/>
      <c r="E120" s="20"/>
      <c r="F120" s="33"/>
      <c r="G120" s="34"/>
      <c r="H120" s="430"/>
      <c r="I120" s="431"/>
      <c r="J120" s="431"/>
      <c r="K120" s="432"/>
      <c r="L120" s="62">
        <f>ROUNDDOWN(D120*H120,0)</f>
        <v>0</v>
      </c>
      <c r="M120" s="35"/>
      <c r="N120" s="10"/>
      <c r="O120" s="36"/>
    </row>
    <row r="121" spans="1:15" ht="12.95" customHeight="1">
      <c r="A121" s="13"/>
      <c r="B121" s="37"/>
      <c r="C121" s="39"/>
      <c r="D121" s="146"/>
      <c r="E121" s="22"/>
      <c r="F121" s="39"/>
      <c r="G121" s="40"/>
      <c r="H121" s="424"/>
      <c r="I121" s="425"/>
      <c r="J121" s="425"/>
      <c r="K121" s="426"/>
      <c r="L121" s="65"/>
      <c r="M121" s="37"/>
      <c r="N121" s="14"/>
      <c r="O121" s="38"/>
    </row>
    <row r="122" spans="1:15" ht="12.95" customHeight="1">
      <c r="A122" s="11"/>
      <c r="B122" s="31"/>
      <c r="C122" s="29"/>
      <c r="D122" s="145"/>
      <c r="E122" s="23"/>
      <c r="F122" s="29"/>
      <c r="G122" s="30"/>
      <c r="H122" s="427"/>
      <c r="I122" s="428"/>
      <c r="J122" s="428"/>
      <c r="K122" s="429"/>
      <c r="L122" s="64"/>
      <c r="M122" s="31"/>
      <c r="N122" s="12"/>
      <c r="O122" s="32"/>
    </row>
    <row r="123" spans="1:15" ht="12.95" customHeight="1">
      <c r="A123" s="9"/>
      <c r="B123" s="35"/>
      <c r="C123" s="33"/>
      <c r="D123" s="144"/>
      <c r="E123" s="20"/>
      <c r="F123" s="33"/>
      <c r="G123" s="34"/>
      <c r="H123" s="430"/>
      <c r="I123" s="431"/>
      <c r="J123" s="431"/>
      <c r="K123" s="432"/>
      <c r="L123" s="62">
        <f>ROUNDDOWN(D123*H123,0)</f>
        <v>0</v>
      </c>
      <c r="M123" s="35"/>
      <c r="N123" s="10"/>
      <c r="O123" s="36"/>
    </row>
    <row r="124" spans="1:15" ht="12.95" customHeight="1">
      <c r="A124" s="13"/>
      <c r="B124" s="37"/>
      <c r="C124" s="39"/>
      <c r="D124" s="146"/>
      <c r="E124" s="22"/>
      <c r="F124" s="39"/>
      <c r="G124" s="40"/>
      <c r="H124" s="424"/>
      <c r="I124" s="425"/>
      <c r="J124" s="425"/>
      <c r="K124" s="426"/>
      <c r="L124" s="65"/>
      <c r="M124" s="37"/>
      <c r="N124" s="14"/>
      <c r="O124" s="38"/>
    </row>
    <row r="125" spans="1:15" ht="12.95" customHeight="1">
      <c r="A125" s="11"/>
      <c r="B125" s="31"/>
      <c r="C125" s="29"/>
      <c r="D125" s="23"/>
      <c r="E125" s="23"/>
      <c r="F125" s="29"/>
      <c r="G125" s="30"/>
      <c r="H125" s="427"/>
      <c r="I125" s="428"/>
      <c r="J125" s="428"/>
      <c r="K125" s="429"/>
      <c r="L125" s="24"/>
      <c r="M125" s="31"/>
      <c r="N125" s="12"/>
      <c r="O125" s="32"/>
    </row>
    <row r="126" spans="1:15" ht="12.95" customHeight="1">
      <c r="A126" s="76" t="s">
        <v>13</v>
      </c>
      <c r="B126" s="35"/>
      <c r="C126" s="33"/>
      <c r="D126" s="20"/>
      <c r="E126" s="20"/>
      <c r="F126" s="33"/>
      <c r="G126" s="34"/>
      <c r="H126" s="430"/>
      <c r="I126" s="431"/>
      <c r="J126" s="431"/>
      <c r="K126" s="432"/>
      <c r="L126" s="62">
        <f>SUM(L4:L124)</f>
        <v>0</v>
      </c>
      <c r="M126" s="35"/>
      <c r="N126" s="10"/>
      <c r="O126" s="36"/>
    </row>
    <row r="127" spans="1:15" ht="12.95" customHeight="1" thickBot="1">
      <c r="A127" s="15"/>
      <c r="B127" s="50"/>
      <c r="C127" s="77"/>
      <c r="D127" s="25"/>
      <c r="E127" s="25"/>
      <c r="F127" s="77"/>
      <c r="G127" s="78"/>
      <c r="H127" s="441"/>
      <c r="I127" s="442"/>
      <c r="J127" s="442"/>
      <c r="K127" s="443"/>
      <c r="L127" s="63"/>
      <c r="M127" s="50"/>
      <c r="N127" s="16"/>
      <c r="O127" s="79"/>
    </row>
    <row r="128" spans="1:15" ht="18" customHeight="1" thickBot="1">
      <c r="D128" s="448"/>
      <c r="E128" s="448"/>
      <c r="F128" s="448"/>
      <c r="G128" s="448"/>
      <c r="H128" s="448"/>
      <c r="I128" s="448"/>
      <c r="J128" s="448"/>
      <c r="K128" s="448"/>
    </row>
    <row r="129" spans="4:11" ht="21.95" customHeight="1">
      <c r="D129" s="447"/>
      <c r="E129" s="447"/>
      <c r="F129" s="447"/>
      <c r="G129" s="447"/>
      <c r="H129" s="447"/>
      <c r="I129" s="447"/>
      <c r="J129" s="447"/>
      <c r="K129" s="447"/>
    </row>
  </sheetData>
  <mergeCells count="134">
    <mergeCell ref="B3:C3"/>
    <mergeCell ref="D3:F3"/>
    <mergeCell ref="H3:K3"/>
    <mergeCell ref="M3:O3"/>
    <mergeCell ref="H4:K4"/>
    <mergeCell ref="H5:K5"/>
    <mergeCell ref="H12:K12"/>
    <mergeCell ref="H13:K13"/>
    <mergeCell ref="H14:K14"/>
    <mergeCell ref="H15:K15"/>
    <mergeCell ref="H58:K58"/>
    <mergeCell ref="H59:K59"/>
    <mergeCell ref="H6:K6"/>
    <mergeCell ref="H7:K7"/>
    <mergeCell ref="H8:K8"/>
    <mergeCell ref="H9:K9"/>
    <mergeCell ref="H10:K10"/>
    <mergeCell ref="H11:K11"/>
    <mergeCell ref="H18:K18"/>
    <mergeCell ref="H19:K19"/>
    <mergeCell ref="H20:K20"/>
    <mergeCell ref="H21:K21"/>
    <mergeCell ref="H22:K22"/>
    <mergeCell ref="H23:K23"/>
    <mergeCell ref="H39:K39"/>
    <mergeCell ref="H40:K40"/>
    <mergeCell ref="H41:K41"/>
    <mergeCell ref="H54:K54"/>
    <mergeCell ref="H56:K56"/>
    <mergeCell ref="H42:K42"/>
    <mergeCell ref="H43:K43"/>
    <mergeCell ref="H44:K44"/>
    <mergeCell ref="H45:K45"/>
    <mergeCell ref="H46:K46"/>
    <mergeCell ref="H47:K47"/>
    <mergeCell ref="H36:K36"/>
    <mergeCell ref="H37:K37"/>
    <mergeCell ref="H38:K38"/>
    <mergeCell ref="H16:K16"/>
    <mergeCell ref="H17:K17"/>
    <mergeCell ref="H30:K30"/>
    <mergeCell ref="H32:K32"/>
    <mergeCell ref="H35:K35"/>
    <mergeCell ref="H24:K24"/>
    <mergeCell ref="H25:K25"/>
    <mergeCell ref="H26:K26"/>
    <mergeCell ref="H27:K27"/>
    <mergeCell ref="H28:K28"/>
    <mergeCell ref="H29:K29"/>
    <mergeCell ref="D64:K64"/>
    <mergeCell ref="B67:C67"/>
    <mergeCell ref="D67:F67"/>
    <mergeCell ref="H67:K67"/>
    <mergeCell ref="H48:K48"/>
    <mergeCell ref="H49:K49"/>
    <mergeCell ref="H50:K50"/>
    <mergeCell ref="H51:K51"/>
    <mergeCell ref="H52:K52"/>
    <mergeCell ref="H53:K53"/>
    <mergeCell ref="H60:K60"/>
    <mergeCell ref="H61:K61"/>
    <mergeCell ref="H62:K62"/>
    <mergeCell ref="H63:K63"/>
    <mergeCell ref="H68:K68"/>
    <mergeCell ref="H69:K69"/>
    <mergeCell ref="H70:K70"/>
    <mergeCell ref="H71:K71"/>
    <mergeCell ref="H72:K72"/>
    <mergeCell ref="M67:O67"/>
    <mergeCell ref="H80:K80"/>
    <mergeCell ref="H81:K81"/>
    <mergeCell ref="H82:K82"/>
    <mergeCell ref="H89:K89"/>
    <mergeCell ref="H90:K90"/>
    <mergeCell ref="H91:K91"/>
    <mergeCell ref="H92:K92"/>
    <mergeCell ref="H93:K93"/>
    <mergeCell ref="H73:K73"/>
    <mergeCell ref="H74:K74"/>
    <mergeCell ref="H75:K75"/>
    <mergeCell ref="H76:K76"/>
    <mergeCell ref="H86:K86"/>
    <mergeCell ref="H87:K87"/>
    <mergeCell ref="H85:K85"/>
    <mergeCell ref="H83:K83"/>
    <mergeCell ref="H84:K84"/>
    <mergeCell ref="H113:K113"/>
    <mergeCell ref="H114:K114"/>
    <mergeCell ref="H115:K115"/>
    <mergeCell ref="H77:K77"/>
    <mergeCell ref="H78:K78"/>
    <mergeCell ref="H106:K106"/>
    <mergeCell ref="H107:K107"/>
    <mergeCell ref="H108:K108"/>
    <mergeCell ref="H109:K109"/>
    <mergeCell ref="H110:K110"/>
    <mergeCell ref="H111:K111"/>
    <mergeCell ref="H100:K100"/>
    <mergeCell ref="H101:K101"/>
    <mergeCell ref="H102:K102"/>
    <mergeCell ref="H103:K103"/>
    <mergeCell ref="H104:K104"/>
    <mergeCell ref="H105:K105"/>
    <mergeCell ref="H94:K94"/>
    <mergeCell ref="H95:K95"/>
    <mergeCell ref="H96:K96"/>
    <mergeCell ref="H97:K97"/>
    <mergeCell ref="H98:K98"/>
    <mergeCell ref="H99:K99"/>
    <mergeCell ref="H88:K88"/>
    <mergeCell ref="B30:C30"/>
    <mergeCell ref="B82:C82"/>
    <mergeCell ref="B20:C20"/>
    <mergeCell ref="M20:N20"/>
    <mergeCell ref="B21:C21"/>
    <mergeCell ref="B26:C26"/>
    <mergeCell ref="M26:N26"/>
    <mergeCell ref="M27:O27"/>
    <mergeCell ref="D129:K129"/>
    <mergeCell ref="H127:K127"/>
    <mergeCell ref="D128:K128"/>
    <mergeCell ref="H121:K121"/>
    <mergeCell ref="H122:K122"/>
    <mergeCell ref="H123:K123"/>
    <mergeCell ref="H124:K124"/>
    <mergeCell ref="H125:K125"/>
    <mergeCell ref="H126:K126"/>
    <mergeCell ref="H79:K79"/>
    <mergeCell ref="H116:K116"/>
    <mergeCell ref="H117:K117"/>
    <mergeCell ref="H118:K118"/>
    <mergeCell ref="H119:K119"/>
    <mergeCell ref="H120:K120"/>
    <mergeCell ref="H112:K112"/>
  </mergeCells>
  <phoneticPr fontId="1"/>
  <conditionalFormatting sqref="H4:K34">
    <cfRule type="cellIs" dxfId="20" priority="1" stopIfTrue="1" operator="equal">
      <formula>$L4</formula>
    </cfRule>
  </conditionalFormatting>
  <conditionalFormatting sqref="H37:K63">
    <cfRule type="cellIs" dxfId="19" priority="5" stopIfTrue="1" operator="equal">
      <formula>$L37</formula>
    </cfRule>
  </conditionalFormatting>
  <conditionalFormatting sqref="H68:K75">
    <cfRule type="cellIs" dxfId="18" priority="9" stopIfTrue="1" operator="equal">
      <formula>$L68</formula>
    </cfRule>
  </conditionalFormatting>
  <conditionalFormatting sqref="H77:K127">
    <cfRule type="cellIs" dxfId="17" priority="2" stopIfTrue="1" operator="equal">
      <formula>$L77</formula>
    </cfRule>
  </conditionalFormatting>
  <printOptions horizontalCentered="1" verticalCentered="1"/>
  <pageMargins left="0.59055118110236227" right="0.39370078740157483" top="0.39370078740157483" bottom="0.19685039370078741" header="0" footer="0"/>
  <pageSetup paperSize="9" orientation="portrait" blackAndWhite="1" r:id="rId1"/>
  <headerFooter alignWithMargins="0"/>
  <rowBreaks count="1" manualBreakCount="1">
    <brk id="64" max="14" man="1"/>
  </row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100B38-580F-46E8-90CE-275F943EE10A}">
  <sheetPr>
    <tabColor rgb="FFFFFF99"/>
  </sheetPr>
  <dimension ref="A1:R256"/>
  <sheetViews>
    <sheetView showGridLines="0" showZeros="0" view="pageBreakPreview" topLeftCell="A248" zoomScaleNormal="100" zoomScaleSheetLayoutView="100" workbookViewId="0">
      <selection activeCell="H12" sqref="H12:K12"/>
    </sheetView>
  </sheetViews>
  <sheetFormatPr defaultColWidth="9" defaultRowHeight="12.95" customHeight="1"/>
  <cols>
    <col min="1" max="1" width="15.625" style="1" customWidth="1"/>
    <col min="2" max="2" width="10.125" style="1" customWidth="1"/>
    <col min="3" max="3" width="9.625" style="1" customWidth="1"/>
    <col min="4" max="4" width="8.625" style="17" customWidth="1"/>
    <col min="5" max="5" width="1.625" style="17" customWidth="1"/>
    <col min="6" max="6" width="0.875" style="1" customWidth="1"/>
    <col min="7" max="7" width="4.125" style="7" customWidth="1"/>
    <col min="8" max="8" width="1.625" style="7" customWidth="1"/>
    <col min="9" max="9" width="1.625" style="1" customWidth="1"/>
    <col min="10" max="10" width="4.125" style="1" customWidth="1"/>
    <col min="11" max="11" width="2.625" style="1" customWidth="1"/>
    <col min="12" max="12" width="14.125" style="17" customWidth="1"/>
    <col min="13" max="13" width="6.625" style="1" customWidth="1"/>
    <col min="14" max="14" width="3.625" style="1" customWidth="1"/>
    <col min="15" max="15" width="6.125" style="1" customWidth="1"/>
    <col min="16" max="16" width="10" style="51" bestFit="1" customWidth="1"/>
    <col min="17" max="18" width="9.125" style="51" bestFit="1" customWidth="1"/>
    <col min="19" max="19" width="9" style="1" customWidth="1"/>
    <col min="20" max="20" width="9.125" style="1" bestFit="1" customWidth="1"/>
    <col min="21" max="16384" width="9" style="1"/>
  </cols>
  <sheetData>
    <row r="1" spans="1:15" s="51" customFormat="1" ht="20.100000000000001" customHeight="1" thickBot="1">
      <c r="A1" s="6" t="s">
        <v>10</v>
      </c>
      <c r="B1" s="1"/>
      <c r="C1" s="1"/>
      <c r="D1" s="17"/>
      <c r="E1" s="17"/>
      <c r="F1" s="1"/>
      <c r="G1" s="7"/>
      <c r="H1" s="7"/>
      <c r="I1" s="1"/>
      <c r="J1" s="1"/>
      <c r="K1" s="1"/>
      <c r="L1" s="17"/>
      <c r="M1" s="1"/>
      <c r="N1" s="1"/>
      <c r="O1" s="1"/>
    </row>
    <row r="2" spans="1:15" s="51" customFormat="1" ht="20.100000000000001" customHeight="1" thickBot="1">
      <c r="A2" s="19" t="str">
        <f>+科目別内訳!A78</f>
        <v>25　サイン基礎</v>
      </c>
      <c r="B2" s="2"/>
      <c r="C2" s="2"/>
      <c r="D2" s="18"/>
      <c r="E2" s="18"/>
      <c r="F2" s="2"/>
      <c r="G2" s="3"/>
      <c r="H2" s="3"/>
      <c r="I2" s="2"/>
      <c r="J2" s="2"/>
      <c r="K2" s="2"/>
      <c r="L2" s="18"/>
      <c r="M2" s="2"/>
      <c r="N2" s="2"/>
      <c r="O2" s="72"/>
    </row>
    <row r="3" spans="1:15" s="51" customFormat="1" ht="20.100000000000001" customHeight="1" thickBot="1">
      <c r="A3" s="73" t="s">
        <v>5</v>
      </c>
      <c r="B3" s="444" t="s">
        <v>6</v>
      </c>
      <c r="C3" s="445"/>
      <c r="D3" s="444" t="s">
        <v>1</v>
      </c>
      <c r="E3" s="446"/>
      <c r="F3" s="445"/>
      <c r="G3" s="75" t="s">
        <v>2</v>
      </c>
      <c r="H3" s="444" t="s">
        <v>7</v>
      </c>
      <c r="I3" s="446"/>
      <c r="J3" s="446"/>
      <c r="K3" s="445"/>
      <c r="L3" s="74" t="s">
        <v>8</v>
      </c>
      <c r="M3" s="435" t="s">
        <v>4</v>
      </c>
      <c r="N3" s="436"/>
      <c r="O3" s="437"/>
    </row>
    <row r="4" spans="1:15" s="51" customFormat="1" ht="12.95" customHeight="1">
      <c r="A4" s="11" t="s">
        <v>1319</v>
      </c>
      <c r="B4" s="31"/>
      <c r="C4" s="29"/>
      <c r="D4" s="23"/>
      <c r="E4" s="23"/>
      <c r="F4" s="29"/>
      <c r="G4" s="30"/>
      <c r="H4" s="427"/>
      <c r="I4" s="428"/>
      <c r="J4" s="428"/>
      <c r="K4" s="429"/>
      <c r="L4" s="64"/>
      <c r="M4" s="31"/>
      <c r="N4" s="12"/>
      <c r="O4" s="32"/>
    </row>
    <row r="5" spans="1:15" s="51" customFormat="1" ht="12.95" customHeight="1">
      <c r="A5" s="9" t="s">
        <v>1320</v>
      </c>
      <c r="B5" s="35"/>
      <c r="C5" s="33"/>
      <c r="D5" s="28"/>
      <c r="E5" s="20"/>
      <c r="F5" s="33"/>
      <c r="G5" s="34"/>
      <c r="H5" s="430"/>
      <c r="I5" s="431"/>
      <c r="J5" s="431"/>
      <c r="K5" s="432"/>
      <c r="L5" s="62">
        <f>ROUNDDOWN(D5*H5,0)</f>
        <v>0</v>
      </c>
      <c r="M5" s="35"/>
      <c r="N5" s="10"/>
      <c r="O5" s="36"/>
    </row>
    <row r="6" spans="1:15" s="51" customFormat="1" ht="12.95" customHeight="1">
      <c r="A6" s="13"/>
      <c r="B6" s="37"/>
      <c r="C6" s="39"/>
      <c r="D6" s="26"/>
      <c r="E6" s="22"/>
      <c r="F6" s="39"/>
      <c r="G6" s="40"/>
      <c r="H6" s="26"/>
      <c r="I6" s="22"/>
      <c r="J6" s="22"/>
      <c r="K6" s="151"/>
      <c r="L6" s="65"/>
      <c r="M6" s="490"/>
      <c r="N6" s="502"/>
      <c r="O6" s="38"/>
    </row>
    <row r="7" spans="1:15" s="51" customFormat="1" ht="12.95" customHeight="1">
      <c r="A7" s="11" t="s">
        <v>1281</v>
      </c>
      <c r="B7" s="31" t="s">
        <v>1290</v>
      </c>
      <c r="C7" s="29"/>
      <c r="D7" s="23"/>
      <c r="E7" s="23"/>
      <c r="F7" s="29"/>
      <c r="G7" s="30"/>
      <c r="H7" s="427"/>
      <c r="I7" s="428"/>
      <c r="J7" s="428"/>
      <c r="K7" s="429"/>
      <c r="L7" s="64"/>
      <c r="M7" s="31"/>
      <c r="N7" s="12"/>
      <c r="O7" s="32"/>
    </row>
    <row r="8" spans="1:15" s="51" customFormat="1" ht="12.95" customHeight="1">
      <c r="A8" s="9"/>
      <c r="B8" s="35"/>
      <c r="C8" s="33"/>
      <c r="D8" s="215">
        <v>24</v>
      </c>
      <c r="E8" s="20"/>
      <c r="F8" s="33"/>
      <c r="G8" s="34"/>
      <c r="H8" s="430"/>
      <c r="I8" s="431"/>
      <c r="J8" s="431"/>
      <c r="K8" s="432"/>
      <c r="L8" s="62"/>
      <c r="M8" s="35"/>
      <c r="N8" s="10"/>
      <c r="O8" s="36"/>
    </row>
    <row r="9" spans="1:15" s="51" customFormat="1" ht="12.95" customHeight="1">
      <c r="A9" s="13"/>
      <c r="B9" s="37"/>
      <c r="C9" s="39"/>
      <c r="D9" s="22"/>
      <c r="E9" s="22"/>
      <c r="F9" s="39"/>
      <c r="G9" s="40" t="s">
        <v>971</v>
      </c>
      <c r="H9" s="424"/>
      <c r="I9" s="425"/>
      <c r="J9" s="425"/>
      <c r="K9" s="426"/>
      <c r="L9" s="65"/>
      <c r="M9" s="37"/>
      <c r="N9" s="14"/>
      <c r="O9" s="38"/>
    </row>
    <row r="10" spans="1:15" s="51" customFormat="1" ht="12.95" customHeight="1">
      <c r="A10" s="11" t="s">
        <v>973</v>
      </c>
      <c r="B10" s="31" t="s">
        <v>1290</v>
      </c>
      <c r="C10" s="29"/>
      <c r="D10" s="205"/>
      <c r="E10" s="205"/>
      <c r="F10" s="29"/>
      <c r="G10" s="30"/>
      <c r="H10" s="427"/>
      <c r="I10" s="428"/>
      <c r="J10" s="428"/>
      <c r="K10" s="429"/>
      <c r="L10" s="64"/>
      <c r="M10" s="31"/>
      <c r="N10" s="12"/>
      <c r="O10" s="36"/>
    </row>
    <row r="11" spans="1:15" s="51" customFormat="1" ht="12.95" customHeight="1">
      <c r="A11" s="164"/>
      <c r="B11" s="449"/>
      <c r="C11" s="481"/>
      <c r="D11" s="215">
        <v>21.4</v>
      </c>
      <c r="E11" s="206"/>
      <c r="F11" s="33"/>
      <c r="G11" s="34"/>
      <c r="H11" s="430"/>
      <c r="I11" s="431"/>
      <c r="J11" s="431"/>
      <c r="K11" s="432"/>
      <c r="L11" s="62"/>
      <c r="M11" s="430"/>
      <c r="N11" s="431"/>
      <c r="O11" s="36"/>
    </row>
    <row r="12" spans="1:15" s="51" customFormat="1" ht="12.95" customHeight="1">
      <c r="A12" s="9"/>
      <c r="B12" s="513"/>
      <c r="C12" s="514"/>
      <c r="D12" s="207"/>
      <c r="E12" s="207"/>
      <c r="F12" s="39"/>
      <c r="G12" s="40" t="s">
        <v>971</v>
      </c>
      <c r="H12" s="424"/>
      <c r="I12" s="425"/>
      <c r="J12" s="425"/>
      <c r="K12" s="426"/>
      <c r="L12" s="65"/>
      <c r="M12" s="37"/>
      <c r="N12" s="14"/>
      <c r="O12" s="36"/>
    </row>
    <row r="13" spans="1:15" s="51" customFormat="1" ht="12.95" customHeight="1">
      <c r="A13" s="11" t="s">
        <v>976</v>
      </c>
      <c r="B13" s="31" t="s">
        <v>1291</v>
      </c>
      <c r="C13" s="29"/>
      <c r="D13" s="205"/>
      <c r="E13" s="205"/>
      <c r="F13" s="29"/>
      <c r="G13" s="30"/>
      <c r="H13" s="427"/>
      <c r="I13" s="428"/>
      <c r="J13" s="428"/>
      <c r="K13" s="429"/>
      <c r="L13" s="64"/>
      <c r="M13" s="31"/>
      <c r="N13" s="12"/>
      <c r="O13" s="32"/>
    </row>
    <row r="14" spans="1:15" s="51" customFormat="1" ht="12.95" customHeight="1">
      <c r="A14" s="9"/>
      <c r="B14" s="35" t="s">
        <v>1292</v>
      </c>
      <c r="C14" s="33"/>
      <c r="D14" s="215">
        <v>2.6</v>
      </c>
      <c r="E14" s="206"/>
      <c r="F14" s="33"/>
      <c r="G14" s="34"/>
      <c r="H14" s="430"/>
      <c r="I14" s="431"/>
      <c r="J14" s="431"/>
      <c r="K14" s="432"/>
      <c r="L14" s="62"/>
      <c r="M14" s="35"/>
      <c r="N14" s="10"/>
      <c r="O14" s="36"/>
    </row>
    <row r="15" spans="1:15" s="51" customFormat="1" ht="12.95" customHeight="1">
      <c r="A15" s="13"/>
      <c r="B15" s="37" t="s">
        <v>979</v>
      </c>
      <c r="C15" s="39"/>
      <c r="D15" s="207"/>
      <c r="E15" s="207"/>
      <c r="F15" s="39"/>
      <c r="G15" s="40" t="s">
        <v>971</v>
      </c>
      <c r="H15" s="424"/>
      <c r="I15" s="425"/>
      <c r="J15" s="425"/>
      <c r="K15" s="426"/>
      <c r="L15" s="65"/>
      <c r="M15" s="37"/>
      <c r="N15" s="14"/>
      <c r="O15" s="38"/>
    </row>
    <row r="16" spans="1:15" s="51" customFormat="1" ht="12.95" customHeight="1">
      <c r="A16" s="11" t="s">
        <v>980</v>
      </c>
      <c r="B16" s="31" t="s">
        <v>981</v>
      </c>
      <c r="C16" s="29"/>
      <c r="D16" s="205"/>
      <c r="E16" s="205"/>
      <c r="F16" s="29"/>
      <c r="G16" s="30"/>
      <c r="H16" s="427"/>
      <c r="I16" s="428"/>
      <c r="J16" s="428"/>
      <c r="K16" s="429"/>
      <c r="L16" s="64"/>
      <c r="M16" s="31"/>
      <c r="N16" s="12"/>
      <c r="O16" s="32"/>
    </row>
    <row r="17" spans="1:15" s="51" customFormat="1" ht="12.95" customHeight="1">
      <c r="A17" s="9"/>
      <c r="B17" s="449"/>
      <c r="C17" s="481"/>
      <c r="D17" s="215">
        <v>2.6</v>
      </c>
      <c r="E17" s="206"/>
      <c r="F17" s="33"/>
      <c r="G17" s="34"/>
      <c r="H17" s="430"/>
      <c r="I17" s="431"/>
      <c r="J17" s="431"/>
      <c r="K17" s="432"/>
      <c r="L17" s="62"/>
      <c r="M17" s="430"/>
      <c r="N17" s="431"/>
      <c r="O17" s="36"/>
    </row>
    <row r="18" spans="1:15" s="51" customFormat="1" ht="12.95" customHeight="1">
      <c r="A18" s="13"/>
      <c r="B18" s="37"/>
      <c r="C18" s="39"/>
      <c r="D18" s="207"/>
      <c r="E18" s="207"/>
      <c r="F18" s="39"/>
      <c r="G18" s="40" t="s">
        <v>971</v>
      </c>
      <c r="H18" s="424"/>
      <c r="I18" s="425"/>
      <c r="J18" s="425"/>
      <c r="K18" s="426"/>
      <c r="L18" s="65"/>
      <c r="M18" s="504"/>
      <c r="N18" s="505"/>
      <c r="O18" s="506"/>
    </row>
    <row r="19" spans="1:15" s="51" customFormat="1" ht="12.95" customHeight="1">
      <c r="A19" s="11" t="s">
        <v>986</v>
      </c>
      <c r="B19" s="31" t="s">
        <v>987</v>
      </c>
      <c r="C19" s="29"/>
      <c r="D19" s="205"/>
      <c r="E19" s="205"/>
      <c r="F19" s="29"/>
      <c r="G19" s="30"/>
      <c r="H19" s="27"/>
      <c r="I19" s="23"/>
      <c r="J19" s="23"/>
      <c r="K19" s="24"/>
      <c r="L19" s="64"/>
      <c r="M19" s="31"/>
      <c r="N19" s="12"/>
      <c r="O19" s="32"/>
    </row>
    <row r="20" spans="1:15" s="51" customFormat="1" ht="12.95" customHeight="1">
      <c r="A20" s="166"/>
      <c r="B20" s="35"/>
      <c r="C20" s="33"/>
      <c r="D20" s="215">
        <v>0.4</v>
      </c>
      <c r="E20" s="206"/>
      <c r="F20" s="33"/>
      <c r="G20" s="34"/>
      <c r="H20" s="430"/>
      <c r="I20" s="431"/>
      <c r="J20" s="431"/>
      <c r="K20" s="432"/>
      <c r="L20" s="62"/>
      <c r="M20" s="35"/>
      <c r="N20" s="10"/>
      <c r="O20" s="36"/>
    </row>
    <row r="21" spans="1:15" s="51" customFormat="1" ht="12.95" customHeight="1">
      <c r="A21" s="9"/>
      <c r="B21" s="35"/>
      <c r="C21" s="33"/>
      <c r="D21" s="206"/>
      <c r="E21" s="206"/>
      <c r="F21" s="33"/>
      <c r="G21" s="40" t="s">
        <v>971</v>
      </c>
      <c r="H21" s="28"/>
      <c r="I21" s="20"/>
      <c r="J21" s="20"/>
      <c r="K21" s="21"/>
      <c r="L21" s="62"/>
      <c r="M21" s="35"/>
      <c r="N21" s="10"/>
      <c r="O21" s="36"/>
    </row>
    <row r="22" spans="1:15" s="51" customFormat="1" ht="12.95" customHeight="1">
      <c r="A22" s="11" t="s">
        <v>1020</v>
      </c>
      <c r="B22" s="31" t="s">
        <v>1023</v>
      </c>
      <c r="C22" s="29"/>
      <c r="D22" s="23"/>
      <c r="E22" s="23"/>
      <c r="F22" s="29"/>
      <c r="G22" s="30"/>
      <c r="H22" s="427"/>
      <c r="I22" s="428"/>
      <c r="J22" s="428"/>
      <c r="K22" s="429"/>
      <c r="L22" s="24"/>
      <c r="M22" s="31"/>
      <c r="N22" s="12"/>
      <c r="O22" s="32"/>
    </row>
    <row r="23" spans="1:15" s="51" customFormat="1" ht="12.95" customHeight="1">
      <c r="A23" s="9"/>
      <c r="B23" s="35" t="s">
        <v>1027</v>
      </c>
      <c r="C23" s="33"/>
      <c r="D23" s="41">
        <v>2.2000000000000002</v>
      </c>
      <c r="E23" s="20"/>
      <c r="F23" s="33"/>
      <c r="G23" s="34"/>
      <c r="H23" s="430"/>
      <c r="I23" s="431"/>
      <c r="J23" s="431"/>
      <c r="K23" s="432"/>
      <c r="L23" s="62"/>
      <c r="M23" s="35"/>
      <c r="N23" s="10"/>
      <c r="O23" s="36"/>
    </row>
    <row r="24" spans="1:15" s="51" customFormat="1" ht="12.95" customHeight="1">
      <c r="A24" s="9"/>
      <c r="B24" s="35"/>
      <c r="C24" s="33"/>
      <c r="D24" s="20"/>
      <c r="E24" s="20"/>
      <c r="F24" s="33"/>
      <c r="G24" s="40" t="s">
        <v>971</v>
      </c>
      <c r="H24" s="430"/>
      <c r="I24" s="431"/>
      <c r="J24" s="431"/>
      <c r="K24" s="432"/>
      <c r="L24" s="21"/>
      <c r="M24" s="35"/>
      <c r="N24" s="10"/>
      <c r="O24" s="36"/>
    </row>
    <row r="25" spans="1:15" s="51" customFormat="1" ht="12.95" customHeight="1">
      <c r="A25" s="11" t="s">
        <v>1037</v>
      </c>
      <c r="B25" s="31" t="s">
        <v>1040</v>
      </c>
      <c r="C25" s="29"/>
      <c r="D25" s="23"/>
      <c r="E25" s="23"/>
      <c r="F25" s="29"/>
      <c r="G25" s="30"/>
      <c r="H25" s="427"/>
      <c r="I25" s="428"/>
      <c r="J25" s="428"/>
      <c r="K25" s="429"/>
      <c r="L25" s="64"/>
      <c r="M25" s="31"/>
      <c r="N25" s="12"/>
      <c r="O25" s="32"/>
    </row>
    <row r="26" spans="1:15" s="51" customFormat="1" ht="12.95" customHeight="1">
      <c r="A26" s="9"/>
      <c r="B26" s="35" t="s">
        <v>1284</v>
      </c>
      <c r="C26" s="33"/>
      <c r="D26" s="41">
        <v>2.2000000000000002</v>
      </c>
      <c r="E26" s="20"/>
      <c r="F26" s="33"/>
      <c r="G26" s="34"/>
      <c r="H26" s="430"/>
      <c r="I26" s="431"/>
      <c r="J26" s="431"/>
      <c r="K26" s="432"/>
      <c r="L26" s="62"/>
      <c r="M26" s="35"/>
      <c r="N26" s="10"/>
      <c r="O26" s="36"/>
    </row>
    <row r="27" spans="1:15" s="51" customFormat="1" ht="12.95" customHeight="1">
      <c r="A27" s="13"/>
      <c r="B27" s="37"/>
      <c r="C27" s="39"/>
      <c r="D27" s="22"/>
      <c r="E27" s="22"/>
      <c r="F27" s="39"/>
      <c r="G27" s="40" t="s">
        <v>971</v>
      </c>
      <c r="H27" s="424"/>
      <c r="I27" s="425"/>
      <c r="J27" s="425"/>
      <c r="K27" s="426"/>
      <c r="L27" s="65"/>
      <c r="M27" s="37"/>
      <c r="N27" s="14"/>
      <c r="O27" s="38"/>
    </row>
    <row r="28" spans="1:15" s="51" customFormat="1" ht="12.95" customHeight="1">
      <c r="A28" s="11" t="s">
        <v>1052</v>
      </c>
      <c r="B28" s="31" t="s">
        <v>1040</v>
      </c>
      <c r="C28" s="29"/>
      <c r="D28" s="23"/>
      <c r="E28" s="23"/>
      <c r="F28" s="29"/>
      <c r="G28" s="30"/>
      <c r="H28" s="427"/>
      <c r="I28" s="428"/>
      <c r="J28" s="428"/>
      <c r="K28" s="429"/>
      <c r="L28" s="64"/>
      <c r="M28" s="31"/>
      <c r="N28" s="12"/>
      <c r="O28" s="32"/>
    </row>
    <row r="29" spans="1:15" s="51" customFormat="1" ht="12.95" customHeight="1">
      <c r="A29" s="9"/>
      <c r="B29" s="35" t="s">
        <v>1293</v>
      </c>
      <c r="C29" s="33"/>
      <c r="D29" s="41">
        <v>2.2000000000000002</v>
      </c>
      <c r="E29" s="20"/>
      <c r="F29" s="33"/>
      <c r="G29" s="34"/>
      <c r="H29" s="430"/>
      <c r="I29" s="431"/>
      <c r="J29" s="431"/>
      <c r="K29" s="432"/>
      <c r="L29" s="62"/>
      <c r="M29" s="35"/>
      <c r="N29" s="10"/>
      <c r="O29" s="36"/>
    </row>
    <row r="30" spans="1:15" s="51" customFormat="1" ht="12.95" customHeight="1">
      <c r="A30" s="9"/>
      <c r="B30" s="35"/>
      <c r="C30" s="33"/>
      <c r="D30" s="20"/>
      <c r="E30" s="20"/>
      <c r="F30" s="33"/>
      <c r="G30" s="34" t="s">
        <v>971</v>
      </c>
      <c r="H30" s="430"/>
      <c r="I30" s="431"/>
      <c r="J30" s="431"/>
      <c r="K30" s="432"/>
      <c r="L30" s="65"/>
      <c r="M30" s="490"/>
      <c r="N30" s="502"/>
      <c r="O30" s="36"/>
    </row>
    <row r="31" spans="1:15" s="51" customFormat="1" ht="12.95" customHeight="1">
      <c r="A31" s="11" t="s">
        <v>1287</v>
      </c>
      <c r="B31" s="31"/>
      <c r="C31" s="29"/>
      <c r="D31" s="23"/>
      <c r="E31" s="23"/>
      <c r="F31" s="29"/>
      <c r="G31" s="30"/>
      <c r="H31" s="427"/>
      <c r="I31" s="428"/>
      <c r="J31" s="428"/>
      <c r="K31" s="429"/>
      <c r="L31" s="64"/>
      <c r="M31" s="31"/>
      <c r="N31" s="12"/>
      <c r="O31" s="32"/>
    </row>
    <row r="32" spans="1:15" s="51" customFormat="1" ht="12.95" customHeight="1">
      <c r="A32" s="9"/>
      <c r="B32" s="157"/>
      <c r="C32" s="33"/>
      <c r="D32" s="41">
        <v>1</v>
      </c>
      <c r="E32" s="20"/>
      <c r="F32" s="33"/>
      <c r="G32" s="34"/>
      <c r="H32" s="430"/>
      <c r="I32" s="431"/>
      <c r="J32" s="431"/>
      <c r="K32" s="432"/>
      <c r="L32" s="62"/>
      <c r="M32" s="35"/>
      <c r="N32" s="10"/>
      <c r="O32" s="36"/>
    </row>
    <row r="33" spans="1:15" s="51" customFormat="1" ht="12.95" customHeight="1">
      <c r="A33" s="9"/>
      <c r="B33" s="35"/>
      <c r="C33" s="33"/>
      <c r="D33" s="20"/>
      <c r="E33" s="20"/>
      <c r="F33" s="33"/>
      <c r="G33" s="34" t="s">
        <v>1068</v>
      </c>
      <c r="H33" s="430"/>
      <c r="I33" s="431"/>
      <c r="J33" s="431"/>
      <c r="K33" s="432"/>
      <c r="L33" s="21"/>
      <c r="M33" s="35"/>
      <c r="N33" s="10"/>
      <c r="O33" s="36"/>
    </row>
    <row r="34" spans="1:15" s="51" customFormat="1" ht="12.95" customHeight="1">
      <c r="A34" s="11" t="s">
        <v>1074</v>
      </c>
      <c r="B34" s="31" t="s">
        <v>1297</v>
      </c>
      <c r="C34" s="29"/>
      <c r="D34" s="23"/>
      <c r="E34" s="23"/>
      <c r="F34" s="29"/>
      <c r="G34" s="30"/>
      <c r="H34" s="427"/>
      <c r="I34" s="428"/>
      <c r="J34" s="428"/>
      <c r="K34" s="429"/>
      <c r="L34" s="64"/>
      <c r="M34" s="31"/>
      <c r="N34" s="12"/>
      <c r="O34" s="32"/>
    </row>
    <row r="35" spans="1:15" s="51" customFormat="1" ht="12.95" customHeight="1">
      <c r="A35" s="164"/>
      <c r="B35" s="35"/>
      <c r="C35" s="33"/>
      <c r="D35" s="215">
        <v>12.6</v>
      </c>
      <c r="E35" s="20"/>
      <c r="F35" s="33"/>
      <c r="G35" s="34"/>
      <c r="H35" s="430"/>
      <c r="I35" s="431"/>
      <c r="J35" s="431"/>
      <c r="K35" s="432"/>
      <c r="L35" s="62"/>
      <c r="M35" s="430"/>
      <c r="N35" s="431"/>
      <c r="O35" s="36"/>
    </row>
    <row r="36" spans="1:15" s="51" customFormat="1" ht="12.95" customHeight="1">
      <c r="A36" s="9"/>
      <c r="B36" s="35"/>
      <c r="C36" s="33"/>
      <c r="D36" s="20"/>
      <c r="E36" s="20"/>
      <c r="F36" s="33"/>
      <c r="G36" s="34" t="s">
        <v>79</v>
      </c>
      <c r="H36" s="424"/>
      <c r="I36" s="425"/>
      <c r="J36" s="425"/>
      <c r="K36" s="426"/>
      <c r="L36" s="65"/>
      <c r="M36" s="490"/>
      <c r="N36" s="502"/>
      <c r="O36" s="38"/>
    </row>
    <row r="37" spans="1:15" s="51" customFormat="1" ht="12.95" customHeight="1">
      <c r="A37" s="11" t="s">
        <v>1082</v>
      </c>
      <c r="B37" s="31" t="s">
        <v>1295</v>
      </c>
      <c r="C37" s="29"/>
      <c r="D37" s="27"/>
      <c r="E37" s="23"/>
      <c r="F37" s="29"/>
      <c r="G37" s="30"/>
      <c r="H37" s="27"/>
      <c r="I37" s="23"/>
      <c r="J37" s="23"/>
      <c r="K37" s="24"/>
      <c r="L37" s="64"/>
      <c r="M37" s="31"/>
      <c r="N37" s="12"/>
      <c r="O37" s="32"/>
    </row>
    <row r="38" spans="1:15" s="51" customFormat="1" ht="12.95" customHeight="1">
      <c r="A38" s="9"/>
      <c r="B38" s="35"/>
      <c r="C38" s="33"/>
      <c r="D38" s="214">
        <v>12.6</v>
      </c>
      <c r="E38" s="20"/>
      <c r="F38" s="33"/>
      <c r="G38" s="34"/>
      <c r="H38" s="430"/>
      <c r="I38" s="431"/>
      <c r="J38" s="431"/>
      <c r="K38" s="432"/>
      <c r="L38" s="62"/>
      <c r="M38" s="35"/>
      <c r="N38" s="10"/>
      <c r="O38" s="36"/>
    </row>
    <row r="39" spans="1:15" s="51" customFormat="1" ht="12.95" customHeight="1">
      <c r="A39" s="13"/>
      <c r="B39" s="37"/>
      <c r="C39" s="39"/>
      <c r="D39" s="26"/>
      <c r="E39" s="22"/>
      <c r="F39" s="39"/>
      <c r="G39" s="40" t="s">
        <v>79</v>
      </c>
      <c r="H39" s="424"/>
      <c r="I39" s="425"/>
      <c r="J39" s="425"/>
      <c r="K39" s="426"/>
      <c r="L39" s="65"/>
      <c r="M39" s="490"/>
      <c r="N39" s="502"/>
      <c r="O39" s="38"/>
    </row>
    <row r="40" spans="1:15" s="51" customFormat="1" ht="12.95" customHeight="1">
      <c r="A40" s="11" t="s">
        <v>996</v>
      </c>
      <c r="B40" s="31" t="s">
        <v>1288</v>
      </c>
      <c r="C40" s="29"/>
      <c r="D40" s="23"/>
      <c r="E40" s="23"/>
      <c r="F40" s="29"/>
      <c r="G40" s="30"/>
      <c r="H40" s="427"/>
      <c r="I40" s="428"/>
      <c r="J40" s="428"/>
      <c r="K40" s="429"/>
      <c r="L40" s="64"/>
      <c r="M40" s="31"/>
      <c r="N40" s="12"/>
      <c r="O40" s="32"/>
    </row>
    <row r="41" spans="1:15" s="51" customFormat="1" ht="12.95" customHeight="1">
      <c r="A41" s="9"/>
      <c r="B41" s="35"/>
      <c r="C41" s="33"/>
      <c r="D41" s="41">
        <v>0.1</v>
      </c>
      <c r="E41" s="20"/>
      <c r="F41" s="33"/>
      <c r="G41" s="34"/>
      <c r="H41" s="430"/>
      <c r="I41" s="431"/>
      <c r="J41" s="431"/>
      <c r="K41" s="432"/>
      <c r="L41" s="62"/>
      <c r="M41" s="35"/>
      <c r="N41" s="10"/>
      <c r="O41" s="36"/>
    </row>
    <row r="42" spans="1:15" s="51" customFormat="1" ht="12.95" customHeight="1">
      <c r="A42" s="9"/>
      <c r="B42" s="35"/>
      <c r="C42" s="33"/>
      <c r="D42" s="20"/>
      <c r="E42" s="20"/>
      <c r="F42" s="33"/>
      <c r="G42" s="34" t="s">
        <v>995</v>
      </c>
      <c r="H42" s="430"/>
      <c r="I42" s="431"/>
      <c r="J42" s="431"/>
      <c r="K42" s="432"/>
      <c r="L42" s="21"/>
      <c r="M42" s="35"/>
      <c r="N42" s="10"/>
      <c r="O42" s="36"/>
    </row>
    <row r="43" spans="1:15" s="51" customFormat="1" ht="12.95" customHeight="1">
      <c r="A43" s="11" t="s">
        <v>996</v>
      </c>
      <c r="B43" s="31" t="s">
        <v>998</v>
      </c>
      <c r="C43" s="29"/>
      <c r="D43" s="23"/>
      <c r="E43" s="23"/>
      <c r="F43" s="29"/>
      <c r="G43" s="30"/>
      <c r="H43" s="427"/>
      <c r="I43" s="428"/>
      <c r="J43" s="428"/>
      <c r="K43" s="429"/>
      <c r="L43" s="64"/>
      <c r="M43" s="31"/>
      <c r="N43" s="12"/>
      <c r="O43" s="32"/>
    </row>
    <row r="44" spans="1:15" s="51" customFormat="1" ht="12.95" customHeight="1">
      <c r="A44" s="9"/>
      <c r="B44" s="35"/>
      <c r="C44" s="33"/>
      <c r="D44" s="41">
        <v>0.1</v>
      </c>
      <c r="E44" s="20"/>
      <c r="F44" s="33"/>
      <c r="G44" s="34"/>
      <c r="H44" s="430"/>
      <c r="I44" s="431"/>
      <c r="J44" s="431"/>
      <c r="K44" s="432"/>
      <c r="L44" s="62"/>
      <c r="M44" s="35"/>
      <c r="N44" s="10"/>
      <c r="O44" s="36"/>
    </row>
    <row r="45" spans="1:15" s="51" customFormat="1" ht="12.95" customHeight="1">
      <c r="A45" s="9"/>
      <c r="B45" s="35"/>
      <c r="C45" s="33"/>
      <c r="D45" s="20"/>
      <c r="E45" s="20"/>
      <c r="F45" s="33"/>
      <c r="G45" s="34" t="s">
        <v>995</v>
      </c>
      <c r="H45" s="430"/>
      <c r="I45" s="431"/>
      <c r="J45" s="431"/>
      <c r="K45" s="432"/>
      <c r="L45" s="21"/>
      <c r="M45" s="35"/>
      <c r="N45" s="10"/>
      <c r="O45" s="36"/>
    </row>
    <row r="46" spans="1:15" s="51" customFormat="1" ht="12.95" customHeight="1">
      <c r="A46" s="11" t="s">
        <v>1296</v>
      </c>
      <c r="B46" s="31" t="s">
        <v>1297</v>
      </c>
      <c r="C46" s="29"/>
      <c r="D46" s="23"/>
      <c r="E46" s="23"/>
      <c r="F46" s="29"/>
      <c r="G46" s="30"/>
      <c r="H46" s="27"/>
      <c r="I46" s="23"/>
      <c r="J46" s="23"/>
      <c r="K46" s="24"/>
      <c r="L46" s="64"/>
      <c r="M46" s="31"/>
      <c r="N46" s="12"/>
      <c r="O46" s="32"/>
    </row>
    <row r="47" spans="1:15" s="51" customFormat="1" ht="12.95" customHeight="1">
      <c r="A47" s="9"/>
      <c r="B47" s="35"/>
      <c r="C47" s="33"/>
      <c r="D47" s="41">
        <v>0.2</v>
      </c>
      <c r="E47" s="20"/>
      <c r="F47" s="33"/>
      <c r="G47" s="34"/>
      <c r="H47" s="430"/>
      <c r="I47" s="431"/>
      <c r="J47" s="431"/>
      <c r="K47" s="432"/>
      <c r="L47" s="62"/>
      <c r="M47" s="430"/>
      <c r="N47" s="431"/>
      <c r="O47" s="36"/>
    </row>
    <row r="48" spans="1:15" s="51" customFormat="1" ht="12.95" customHeight="1">
      <c r="A48" s="9"/>
      <c r="B48" s="35"/>
      <c r="C48" s="33"/>
      <c r="D48" s="20"/>
      <c r="E48" s="20"/>
      <c r="F48" s="33"/>
      <c r="G48" s="34" t="s">
        <v>995</v>
      </c>
      <c r="H48" s="28"/>
      <c r="I48" s="20"/>
      <c r="J48" s="20"/>
      <c r="K48" s="21"/>
      <c r="L48" s="62"/>
      <c r="M48" s="490"/>
      <c r="N48" s="502"/>
      <c r="O48" s="38"/>
    </row>
    <row r="49" spans="1:15" s="51" customFormat="1" ht="12.95" customHeight="1">
      <c r="A49" s="11" t="s">
        <v>1298</v>
      </c>
      <c r="B49" s="31" t="s">
        <v>1295</v>
      </c>
      <c r="C49" s="29"/>
      <c r="D49" s="23"/>
      <c r="E49" s="23"/>
      <c r="F49" s="29"/>
      <c r="G49" s="30"/>
      <c r="H49" s="427"/>
      <c r="I49" s="428"/>
      <c r="J49" s="428"/>
      <c r="K49" s="429"/>
      <c r="L49" s="64"/>
      <c r="M49" s="31"/>
      <c r="N49" s="12"/>
      <c r="O49" s="32"/>
    </row>
    <row r="50" spans="1:15" s="51" customFormat="1" ht="12.95" customHeight="1">
      <c r="A50" s="9"/>
      <c r="B50" s="35"/>
      <c r="C50" s="33"/>
      <c r="D50" s="41">
        <v>0.2</v>
      </c>
      <c r="E50" s="20"/>
      <c r="F50" s="33"/>
      <c r="G50" s="34"/>
      <c r="H50" s="430"/>
      <c r="I50" s="431"/>
      <c r="J50" s="431"/>
      <c r="K50" s="432"/>
      <c r="L50" s="62"/>
      <c r="M50" s="35"/>
      <c r="N50" s="10"/>
      <c r="O50" s="36"/>
    </row>
    <row r="51" spans="1:15" s="51" customFormat="1" ht="12.95" customHeight="1">
      <c r="A51" s="13"/>
      <c r="B51" s="37"/>
      <c r="C51" s="39"/>
      <c r="D51" s="22"/>
      <c r="E51" s="22"/>
      <c r="F51" s="39"/>
      <c r="G51" s="40" t="s">
        <v>995</v>
      </c>
      <c r="H51" s="424"/>
      <c r="I51" s="425"/>
      <c r="J51" s="425"/>
      <c r="K51" s="426"/>
      <c r="L51" s="65"/>
      <c r="M51" s="37"/>
      <c r="N51" s="14"/>
      <c r="O51" s="38"/>
    </row>
    <row r="52" spans="1:15" s="51" customFormat="1" ht="12.95" customHeight="1">
      <c r="A52" s="11"/>
      <c r="B52" s="31"/>
      <c r="C52" s="29"/>
      <c r="D52" s="205"/>
      <c r="E52" s="205"/>
      <c r="F52" s="29"/>
      <c r="G52" s="30"/>
      <c r="H52" s="494"/>
      <c r="I52" s="495"/>
      <c r="J52" s="495"/>
      <c r="K52" s="496"/>
      <c r="L52" s="64"/>
      <c r="M52" s="31"/>
      <c r="N52" s="12"/>
      <c r="O52" s="32"/>
    </row>
    <row r="53" spans="1:15" s="51" customFormat="1" ht="12.95" customHeight="1">
      <c r="A53" s="9"/>
      <c r="B53" s="35"/>
      <c r="C53" s="33"/>
      <c r="D53" s="215"/>
      <c r="E53" s="206"/>
      <c r="F53" s="33"/>
      <c r="G53" s="34"/>
      <c r="H53" s="430"/>
      <c r="I53" s="431"/>
      <c r="J53" s="431"/>
      <c r="K53" s="432"/>
      <c r="L53" s="62"/>
      <c r="M53" s="209"/>
      <c r="N53" s="210"/>
      <c r="O53" s="211"/>
    </row>
    <row r="54" spans="1:15" s="51" customFormat="1" ht="12.95" customHeight="1">
      <c r="A54" s="13"/>
      <c r="B54" s="37"/>
      <c r="C54" s="39"/>
      <c r="D54" s="207"/>
      <c r="E54" s="207"/>
      <c r="F54" s="39"/>
      <c r="G54" s="40"/>
      <c r="H54" s="497"/>
      <c r="I54" s="498"/>
      <c r="J54" s="498"/>
      <c r="K54" s="499"/>
      <c r="L54" s="65"/>
      <c r="M54" s="490"/>
      <c r="N54" s="502"/>
      <c r="O54" s="38"/>
    </row>
    <row r="55" spans="1:15" s="51" customFormat="1" ht="12.95" customHeight="1">
      <c r="A55" s="11"/>
      <c r="B55" s="31"/>
      <c r="C55" s="29"/>
      <c r="D55" s="23"/>
      <c r="E55" s="20"/>
      <c r="F55" s="33"/>
      <c r="G55" s="30"/>
      <c r="H55" s="427"/>
      <c r="I55" s="428"/>
      <c r="J55" s="428"/>
      <c r="K55" s="429"/>
      <c r="L55" s="64"/>
      <c r="M55" s="35"/>
      <c r="N55" s="10"/>
      <c r="O55" s="36"/>
    </row>
    <row r="56" spans="1:15" s="51" customFormat="1" ht="12.95" customHeight="1">
      <c r="A56" s="9"/>
      <c r="B56" s="35"/>
      <c r="C56" s="33"/>
      <c r="D56" s="41"/>
      <c r="E56" s="20"/>
      <c r="F56" s="33"/>
      <c r="G56" s="34"/>
      <c r="H56" s="430"/>
      <c r="I56" s="431"/>
      <c r="J56" s="431"/>
      <c r="K56" s="432"/>
      <c r="L56" s="62"/>
      <c r="M56" s="35"/>
      <c r="N56" s="10"/>
      <c r="O56" s="36"/>
    </row>
    <row r="57" spans="1:15" s="51" customFormat="1" ht="12.95" customHeight="1">
      <c r="A57" s="13"/>
      <c r="B57" s="37"/>
      <c r="C57" s="39"/>
      <c r="D57" s="22"/>
      <c r="E57" s="20"/>
      <c r="F57" s="33"/>
      <c r="G57" s="40"/>
      <c r="H57" s="424"/>
      <c r="I57" s="425"/>
      <c r="J57" s="425"/>
      <c r="K57" s="426"/>
      <c r="L57" s="65"/>
      <c r="M57" s="37"/>
      <c r="N57" s="10"/>
      <c r="O57" s="36"/>
    </row>
    <row r="58" spans="1:15" s="51" customFormat="1" ht="12.95" customHeight="1">
      <c r="A58" s="11"/>
      <c r="B58" s="31"/>
      <c r="C58" s="29"/>
      <c r="D58" s="23"/>
      <c r="E58" s="23"/>
      <c r="F58" s="29"/>
      <c r="G58" s="30"/>
      <c r="H58" s="427"/>
      <c r="I58" s="428"/>
      <c r="J58" s="428"/>
      <c r="K58" s="429"/>
      <c r="L58" s="64"/>
      <c r="M58" s="31"/>
      <c r="N58" s="12"/>
      <c r="O58" s="32"/>
    </row>
    <row r="59" spans="1:15" s="51" customFormat="1" ht="12.95" customHeight="1">
      <c r="A59" s="9"/>
      <c r="B59" s="35"/>
      <c r="C59" s="33"/>
      <c r="D59" s="41"/>
      <c r="E59" s="20"/>
      <c r="F59" s="33"/>
      <c r="G59" s="34"/>
      <c r="H59" s="430"/>
      <c r="I59" s="431"/>
      <c r="J59" s="431"/>
      <c r="K59" s="432"/>
      <c r="L59" s="62"/>
      <c r="M59" s="35"/>
      <c r="N59" s="10"/>
      <c r="O59" s="36"/>
    </row>
    <row r="60" spans="1:15" s="51" customFormat="1" ht="12.95" customHeight="1">
      <c r="A60" s="13"/>
      <c r="B60" s="37"/>
      <c r="C60" s="39"/>
      <c r="D60" s="22"/>
      <c r="E60" s="20"/>
      <c r="F60" s="33"/>
      <c r="G60" s="40"/>
      <c r="H60" s="424"/>
      <c r="I60" s="425"/>
      <c r="J60" s="425"/>
      <c r="K60" s="426"/>
      <c r="L60" s="65"/>
      <c r="M60" s="37"/>
      <c r="N60" s="10"/>
      <c r="O60" s="36"/>
    </row>
    <row r="61" spans="1:15" s="51" customFormat="1" ht="12.95" customHeight="1">
      <c r="A61" s="11"/>
      <c r="B61" s="31"/>
      <c r="C61" s="29"/>
      <c r="D61" s="23"/>
      <c r="E61" s="23"/>
      <c r="F61" s="29"/>
      <c r="G61" s="30"/>
      <c r="H61" s="427"/>
      <c r="I61" s="428"/>
      <c r="J61" s="428"/>
      <c r="K61" s="429"/>
      <c r="L61" s="64"/>
      <c r="M61" s="31"/>
      <c r="N61" s="12"/>
      <c r="O61" s="32"/>
    </row>
    <row r="62" spans="1:15" s="51" customFormat="1" ht="12.95" customHeight="1">
      <c r="A62" s="76" t="s">
        <v>334</v>
      </c>
      <c r="B62" s="35"/>
      <c r="C62" s="33"/>
      <c r="D62" s="41"/>
      <c r="E62" s="20"/>
      <c r="F62" s="33"/>
      <c r="G62" s="34"/>
      <c r="H62" s="430"/>
      <c r="I62" s="431"/>
      <c r="J62" s="431"/>
      <c r="K62" s="432"/>
      <c r="L62" s="62"/>
      <c r="M62" s="35"/>
      <c r="N62" s="10"/>
      <c r="O62" s="36"/>
    </row>
    <row r="63" spans="1:15" s="51" customFormat="1" ht="12.95" customHeight="1" thickBot="1">
      <c r="A63" s="15"/>
      <c r="B63" s="50"/>
      <c r="C63" s="77"/>
      <c r="D63" s="25"/>
      <c r="E63" s="25"/>
      <c r="F63" s="77"/>
      <c r="G63" s="78"/>
      <c r="H63" s="441"/>
      <c r="I63" s="442"/>
      <c r="J63" s="442"/>
      <c r="K63" s="443"/>
      <c r="L63" s="165"/>
      <c r="M63" s="50"/>
      <c r="N63" s="16"/>
      <c r="O63" s="79"/>
    </row>
    <row r="64" spans="1:15" s="51" customFormat="1" ht="18" customHeight="1">
      <c r="A64" s="1"/>
      <c r="B64" s="1"/>
      <c r="C64" s="1"/>
      <c r="D64" s="448"/>
      <c r="E64" s="448"/>
      <c r="F64" s="448"/>
      <c r="G64" s="448"/>
      <c r="H64" s="448"/>
      <c r="I64" s="448"/>
      <c r="J64" s="448"/>
      <c r="K64" s="448"/>
      <c r="L64" s="17"/>
      <c r="M64" s="1"/>
      <c r="N64" s="1"/>
      <c r="O64" s="1"/>
    </row>
    <row r="65" spans="1:15" s="51" customFormat="1" ht="20.100000000000001" customHeight="1" thickBot="1">
      <c r="A65" s="6" t="s">
        <v>10</v>
      </c>
      <c r="B65" s="1"/>
      <c r="C65" s="1"/>
      <c r="D65" s="17"/>
      <c r="E65" s="17"/>
      <c r="F65" s="1"/>
      <c r="G65" s="7"/>
      <c r="H65" s="7"/>
      <c r="I65" s="1"/>
      <c r="J65" s="1"/>
      <c r="K65" s="1"/>
      <c r="L65" s="17"/>
      <c r="M65" s="1"/>
      <c r="N65" s="1"/>
      <c r="O65" s="1"/>
    </row>
    <row r="66" spans="1:15" s="51" customFormat="1" ht="20.100000000000001" customHeight="1" thickBot="1">
      <c r="A66" s="19">
        <v>0</v>
      </c>
      <c r="B66" s="2"/>
      <c r="C66" s="2"/>
      <c r="D66" s="18"/>
      <c r="E66" s="18"/>
      <c r="F66" s="2"/>
      <c r="G66" s="3"/>
      <c r="H66" s="3"/>
      <c r="I66" s="2"/>
      <c r="J66" s="2"/>
      <c r="K66" s="2"/>
      <c r="L66" s="18"/>
      <c r="M66" s="2"/>
      <c r="N66" s="2"/>
      <c r="O66" s="72"/>
    </row>
    <row r="67" spans="1:15" s="51" customFormat="1" ht="20.100000000000001" customHeight="1" thickBot="1">
      <c r="A67" s="73" t="s">
        <v>5</v>
      </c>
      <c r="B67" s="444" t="s">
        <v>6</v>
      </c>
      <c r="C67" s="445"/>
      <c r="D67" s="444" t="s">
        <v>1</v>
      </c>
      <c r="E67" s="446"/>
      <c r="F67" s="445"/>
      <c r="G67" s="75" t="s">
        <v>2</v>
      </c>
      <c r="H67" s="444" t="s">
        <v>7</v>
      </c>
      <c r="I67" s="446"/>
      <c r="J67" s="446"/>
      <c r="K67" s="445"/>
      <c r="L67" s="74" t="s">
        <v>8</v>
      </c>
      <c r="M67" s="435" t="s">
        <v>4</v>
      </c>
      <c r="N67" s="436"/>
      <c r="O67" s="437"/>
    </row>
    <row r="68" spans="1:15" s="51" customFormat="1" ht="12.95" customHeight="1">
      <c r="A68" s="11" t="s">
        <v>1321</v>
      </c>
      <c r="B68" s="31"/>
      <c r="C68" s="29"/>
      <c r="D68" s="23"/>
      <c r="E68" s="23"/>
      <c r="F68" s="29"/>
      <c r="G68" s="30"/>
      <c r="H68" s="427"/>
      <c r="I68" s="428"/>
      <c r="J68" s="428"/>
      <c r="K68" s="429"/>
      <c r="L68" s="64"/>
      <c r="M68" s="31"/>
      <c r="N68" s="12"/>
      <c r="O68" s="32"/>
    </row>
    <row r="69" spans="1:15" s="51" customFormat="1" ht="12.95" customHeight="1">
      <c r="A69" s="9" t="s">
        <v>1322</v>
      </c>
      <c r="B69" s="35"/>
      <c r="C69" s="33"/>
      <c r="D69" s="28"/>
      <c r="E69" s="20"/>
      <c r="F69" s="33"/>
      <c r="G69" s="34"/>
      <c r="H69" s="430"/>
      <c r="I69" s="431"/>
      <c r="J69" s="431"/>
      <c r="K69" s="432"/>
      <c r="L69" s="62">
        <f>ROUNDDOWN(D69*H69,0)</f>
        <v>0</v>
      </c>
      <c r="M69" s="35"/>
      <c r="N69" s="10"/>
      <c r="O69" s="36"/>
    </row>
    <row r="70" spans="1:15" s="51" customFormat="1" ht="12.95" customHeight="1">
      <c r="A70" s="13"/>
      <c r="B70" s="37"/>
      <c r="C70" s="39"/>
      <c r="D70" s="26"/>
      <c r="E70" s="22"/>
      <c r="F70" s="39"/>
      <c r="G70" s="40"/>
      <c r="H70" s="26"/>
      <c r="I70" s="22"/>
      <c r="J70" s="22"/>
      <c r="K70" s="151"/>
      <c r="L70" s="65"/>
      <c r="M70" s="490"/>
      <c r="N70" s="502"/>
      <c r="O70" s="38"/>
    </row>
    <row r="71" spans="1:15" s="51" customFormat="1" ht="12.95" customHeight="1">
      <c r="A71" s="11" t="s">
        <v>1281</v>
      </c>
      <c r="B71" s="31" t="s">
        <v>1290</v>
      </c>
      <c r="C71" s="29"/>
      <c r="D71" s="23"/>
      <c r="E71" s="23"/>
      <c r="F71" s="29"/>
      <c r="G71" s="30"/>
      <c r="H71" s="427"/>
      <c r="I71" s="428"/>
      <c r="J71" s="428"/>
      <c r="K71" s="429"/>
      <c r="L71" s="64"/>
      <c r="M71" s="31"/>
      <c r="N71" s="12"/>
      <c r="O71" s="32"/>
    </row>
    <row r="72" spans="1:15" s="51" customFormat="1" ht="12.95" customHeight="1">
      <c r="A72" s="9"/>
      <c r="B72" s="35"/>
      <c r="C72" s="33"/>
      <c r="D72" s="215">
        <v>5.7</v>
      </c>
      <c r="E72" s="20"/>
      <c r="F72" s="33"/>
      <c r="G72" s="34"/>
      <c r="H72" s="430"/>
      <c r="I72" s="431"/>
      <c r="J72" s="431"/>
      <c r="K72" s="432"/>
      <c r="L72" s="62"/>
      <c r="M72" s="35"/>
      <c r="N72" s="10"/>
      <c r="O72" s="36"/>
    </row>
    <row r="73" spans="1:15" s="51" customFormat="1" ht="12.95" customHeight="1">
      <c r="A73" s="13"/>
      <c r="B73" s="37"/>
      <c r="C73" s="39"/>
      <c r="D73" s="22"/>
      <c r="E73" s="22"/>
      <c r="F73" s="39"/>
      <c r="G73" s="40" t="s">
        <v>971</v>
      </c>
      <c r="H73" s="424"/>
      <c r="I73" s="425"/>
      <c r="J73" s="425"/>
      <c r="K73" s="426"/>
      <c r="L73" s="65"/>
      <c r="M73" s="37"/>
      <c r="N73" s="14"/>
      <c r="O73" s="38"/>
    </row>
    <row r="74" spans="1:15" s="51" customFormat="1" ht="12.95" customHeight="1">
      <c r="A74" s="11" t="s">
        <v>973</v>
      </c>
      <c r="B74" s="31" t="s">
        <v>1290</v>
      </c>
      <c r="C74" s="29"/>
      <c r="D74" s="205"/>
      <c r="E74" s="205"/>
      <c r="F74" s="29"/>
      <c r="G74" s="30"/>
      <c r="H74" s="427"/>
      <c r="I74" s="428"/>
      <c r="J74" s="428"/>
      <c r="K74" s="429"/>
      <c r="L74" s="64"/>
      <c r="M74" s="31"/>
      <c r="N74" s="12"/>
      <c r="O74" s="36"/>
    </row>
    <row r="75" spans="1:15" s="51" customFormat="1" ht="12.95" customHeight="1">
      <c r="A75" s="164"/>
      <c r="B75" s="449"/>
      <c r="C75" s="481"/>
      <c r="D75" s="215">
        <v>4.0999999999999996</v>
      </c>
      <c r="E75" s="206"/>
      <c r="F75" s="33"/>
      <c r="G75" s="34"/>
      <c r="H75" s="430"/>
      <c r="I75" s="431"/>
      <c r="J75" s="431"/>
      <c r="K75" s="432"/>
      <c r="L75" s="62"/>
      <c r="M75" s="430"/>
      <c r="N75" s="431"/>
      <c r="O75" s="36"/>
    </row>
    <row r="76" spans="1:15" s="51" customFormat="1" ht="12.95" customHeight="1">
      <c r="A76" s="9"/>
      <c r="B76" s="513"/>
      <c r="C76" s="514"/>
      <c r="D76" s="207"/>
      <c r="E76" s="207"/>
      <c r="F76" s="39"/>
      <c r="G76" s="40" t="s">
        <v>971</v>
      </c>
      <c r="H76" s="424"/>
      <c r="I76" s="425"/>
      <c r="J76" s="425"/>
      <c r="K76" s="426"/>
      <c r="L76" s="65"/>
      <c r="M76" s="37"/>
      <c r="N76" s="14"/>
      <c r="O76" s="36"/>
    </row>
    <row r="77" spans="1:15" s="51" customFormat="1" ht="12.95" customHeight="1">
      <c r="A77" s="11" t="s">
        <v>976</v>
      </c>
      <c r="B77" s="35" t="s">
        <v>1317</v>
      </c>
      <c r="C77" s="29"/>
      <c r="D77" s="205"/>
      <c r="E77" s="205"/>
      <c r="F77" s="29"/>
      <c r="G77" s="30"/>
      <c r="H77" s="427"/>
      <c r="I77" s="428"/>
      <c r="J77" s="428"/>
      <c r="K77" s="429"/>
      <c r="L77" s="64"/>
      <c r="M77" s="31"/>
      <c r="N77" s="12"/>
      <c r="O77" s="32"/>
    </row>
    <row r="78" spans="1:15" s="51" customFormat="1" ht="12.95" customHeight="1">
      <c r="A78" s="9"/>
      <c r="B78" s="35" t="s">
        <v>1318</v>
      </c>
      <c r="C78" s="33"/>
      <c r="D78" s="215">
        <v>1.6</v>
      </c>
      <c r="E78" s="206"/>
      <c r="F78" s="33"/>
      <c r="G78" s="34"/>
      <c r="H78" s="430"/>
      <c r="I78" s="431"/>
      <c r="J78" s="431"/>
      <c r="K78" s="432"/>
      <c r="L78" s="62"/>
      <c r="M78" s="35"/>
      <c r="N78" s="10"/>
      <c r="O78" s="36"/>
    </row>
    <row r="79" spans="1:15" s="51" customFormat="1" ht="12.95" customHeight="1">
      <c r="A79" s="13"/>
      <c r="B79" s="37" t="s">
        <v>979</v>
      </c>
      <c r="C79" s="39"/>
      <c r="D79" s="207"/>
      <c r="E79" s="207"/>
      <c r="F79" s="39"/>
      <c r="G79" s="40" t="s">
        <v>971</v>
      </c>
      <c r="H79" s="424"/>
      <c r="I79" s="425"/>
      <c r="J79" s="425"/>
      <c r="K79" s="426"/>
      <c r="L79" s="65"/>
      <c r="M79" s="37"/>
      <c r="N79" s="14"/>
      <c r="O79" s="38"/>
    </row>
    <row r="80" spans="1:15" s="51" customFormat="1" ht="12.95" customHeight="1">
      <c r="A80" s="11" t="s">
        <v>980</v>
      </c>
      <c r="B80" s="31" t="s">
        <v>981</v>
      </c>
      <c r="C80" s="29"/>
      <c r="D80" s="205"/>
      <c r="E80" s="205"/>
      <c r="F80" s="29"/>
      <c r="G80" s="30"/>
      <c r="H80" s="427"/>
      <c r="I80" s="428"/>
      <c r="J80" s="428"/>
      <c r="K80" s="429"/>
      <c r="L80" s="64"/>
      <c r="M80" s="31"/>
      <c r="N80" s="12"/>
      <c r="O80" s="32"/>
    </row>
    <row r="81" spans="1:15" s="51" customFormat="1" ht="12.95" customHeight="1">
      <c r="A81" s="9"/>
      <c r="B81" s="449"/>
      <c r="C81" s="481"/>
      <c r="D81" s="215">
        <v>1.6</v>
      </c>
      <c r="E81" s="206"/>
      <c r="F81" s="33"/>
      <c r="G81" s="34"/>
      <c r="H81" s="430"/>
      <c r="I81" s="431"/>
      <c r="J81" s="431"/>
      <c r="K81" s="432"/>
      <c r="L81" s="62"/>
      <c r="M81" s="430"/>
      <c r="N81" s="431"/>
      <c r="O81" s="36"/>
    </row>
    <row r="82" spans="1:15" s="51" customFormat="1" ht="12.95" customHeight="1">
      <c r="A82" s="13"/>
      <c r="B82" s="37"/>
      <c r="C82" s="39"/>
      <c r="D82" s="207"/>
      <c r="E82" s="207"/>
      <c r="F82" s="39"/>
      <c r="G82" s="40" t="s">
        <v>971</v>
      </c>
      <c r="H82" s="424"/>
      <c r="I82" s="425"/>
      <c r="J82" s="425"/>
      <c r="K82" s="426"/>
      <c r="L82" s="65"/>
      <c r="M82" s="504"/>
      <c r="N82" s="505"/>
      <c r="O82" s="506"/>
    </row>
    <row r="83" spans="1:15" s="51" customFormat="1" ht="12.95" customHeight="1">
      <c r="A83" s="11" t="s">
        <v>986</v>
      </c>
      <c r="B83" s="31" t="s">
        <v>987</v>
      </c>
      <c r="C83" s="29"/>
      <c r="D83" s="205"/>
      <c r="E83" s="205"/>
      <c r="F83" s="29"/>
      <c r="G83" s="30"/>
      <c r="H83" s="27"/>
      <c r="I83" s="23"/>
      <c r="J83" s="23"/>
      <c r="K83" s="24"/>
      <c r="L83" s="64"/>
      <c r="M83" s="31"/>
      <c r="N83" s="12"/>
      <c r="O83" s="32"/>
    </row>
    <row r="84" spans="1:15" s="51" customFormat="1" ht="12.95" customHeight="1">
      <c r="A84" s="166"/>
      <c r="B84" s="35"/>
      <c r="C84" s="33"/>
      <c r="D84" s="215">
        <v>0.4</v>
      </c>
      <c r="E84" s="206"/>
      <c r="F84" s="33"/>
      <c r="G84" s="34"/>
      <c r="H84" s="430"/>
      <c r="I84" s="431"/>
      <c r="J84" s="431"/>
      <c r="K84" s="432"/>
      <c r="L84" s="62"/>
      <c r="M84" s="35"/>
      <c r="N84" s="10"/>
      <c r="O84" s="36"/>
    </row>
    <row r="85" spans="1:15" s="51" customFormat="1" ht="12.95" customHeight="1">
      <c r="A85" s="9"/>
      <c r="B85" s="35"/>
      <c r="C85" s="33"/>
      <c r="D85" s="206"/>
      <c r="E85" s="206"/>
      <c r="F85" s="33"/>
      <c r="G85" s="34" t="s">
        <v>971</v>
      </c>
      <c r="H85" s="28"/>
      <c r="I85" s="20"/>
      <c r="J85" s="20"/>
      <c r="K85" s="21"/>
      <c r="L85" s="62"/>
      <c r="M85" s="35"/>
      <c r="N85" s="10"/>
      <c r="O85" s="36"/>
    </row>
    <row r="86" spans="1:15" s="51" customFormat="1" ht="12.95" customHeight="1">
      <c r="A86" s="11" t="s">
        <v>1020</v>
      </c>
      <c r="B86" s="31" t="s">
        <v>1023</v>
      </c>
      <c r="C86" s="29"/>
      <c r="D86" s="23"/>
      <c r="E86" s="23"/>
      <c r="F86" s="29"/>
      <c r="G86" s="30"/>
      <c r="H86" s="427"/>
      <c r="I86" s="428"/>
      <c r="J86" s="428"/>
      <c r="K86" s="429"/>
      <c r="L86" s="24"/>
      <c r="M86" s="31"/>
      <c r="N86" s="12"/>
      <c r="O86" s="32"/>
    </row>
    <row r="87" spans="1:15" s="51" customFormat="1" ht="12.95" customHeight="1">
      <c r="A87" s="9"/>
      <c r="B87" s="35" t="s">
        <v>1027</v>
      </c>
      <c r="C87" s="33"/>
      <c r="D87" s="41">
        <v>1.1000000000000001</v>
      </c>
      <c r="E87" s="20"/>
      <c r="F87" s="33"/>
      <c r="G87" s="34"/>
      <c r="H87" s="430"/>
      <c r="I87" s="431"/>
      <c r="J87" s="431"/>
      <c r="K87" s="432"/>
      <c r="L87" s="62"/>
      <c r="M87" s="35"/>
      <c r="N87" s="10"/>
      <c r="O87" s="36"/>
    </row>
    <row r="88" spans="1:15" s="51" customFormat="1" ht="12.95" customHeight="1">
      <c r="A88" s="9"/>
      <c r="B88" s="35"/>
      <c r="C88" s="33"/>
      <c r="D88" s="20"/>
      <c r="E88" s="20"/>
      <c r="F88" s="33"/>
      <c r="G88" s="40" t="s">
        <v>971</v>
      </c>
      <c r="H88" s="430"/>
      <c r="I88" s="431"/>
      <c r="J88" s="431"/>
      <c r="K88" s="432"/>
      <c r="L88" s="21"/>
      <c r="M88" s="35"/>
      <c r="N88" s="10"/>
      <c r="O88" s="36"/>
    </row>
    <row r="89" spans="1:15" s="51" customFormat="1" ht="12.95" customHeight="1">
      <c r="A89" s="11" t="s">
        <v>1037</v>
      </c>
      <c r="B89" s="31" t="s">
        <v>1023</v>
      </c>
      <c r="C89" s="29"/>
      <c r="D89" s="23"/>
      <c r="E89" s="23"/>
      <c r="F89" s="29"/>
      <c r="G89" s="30"/>
      <c r="H89" s="427"/>
      <c r="I89" s="428"/>
      <c r="J89" s="428"/>
      <c r="K89" s="429"/>
      <c r="L89" s="64"/>
      <c r="M89" s="31"/>
      <c r="N89" s="12"/>
      <c r="O89" s="32"/>
    </row>
    <row r="90" spans="1:15" s="51" customFormat="1" ht="12.95" customHeight="1">
      <c r="A90" s="9"/>
      <c r="B90" s="35" t="s">
        <v>1284</v>
      </c>
      <c r="C90" s="33"/>
      <c r="D90" s="41">
        <v>1.1000000000000001</v>
      </c>
      <c r="E90" s="20"/>
      <c r="F90" s="33"/>
      <c r="G90" s="34"/>
      <c r="H90" s="430"/>
      <c r="I90" s="431"/>
      <c r="J90" s="431"/>
      <c r="K90" s="432"/>
      <c r="L90" s="62"/>
      <c r="M90" s="35"/>
      <c r="N90" s="10"/>
      <c r="O90" s="36"/>
    </row>
    <row r="91" spans="1:15" s="51" customFormat="1" ht="12.95" customHeight="1">
      <c r="A91" s="9"/>
      <c r="B91" s="35"/>
      <c r="C91" s="33"/>
      <c r="D91" s="26"/>
      <c r="E91" s="22"/>
      <c r="F91" s="39"/>
      <c r="G91" s="40" t="s">
        <v>971</v>
      </c>
      <c r="H91" s="430"/>
      <c r="I91" s="431"/>
      <c r="J91" s="431"/>
      <c r="K91" s="432"/>
      <c r="L91" s="21"/>
      <c r="M91" s="35"/>
      <c r="N91" s="14"/>
      <c r="O91" s="38"/>
    </row>
    <row r="92" spans="1:15" s="51" customFormat="1" ht="12.95" customHeight="1">
      <c r="A92" s="11" t="s">
        <v>1052</v>
      </c>
      <c r="B92" s="31" t="s">
        <v>1023</v>
      </c>
      <c r="C92" s="29"/>
      <c r="D92" s="23"/>
      <c r="E92" s="23"/>
      <c r="F92" s="29"/>
      <c r="G92" s="30"/>
      <c r="H92" s="427"/>
      <c r="I92" s="428"/>
      <c r="J92" s="428"/>
      <c r="K92" s="429"/>
      <c r="L92" s="64"/>
      <c r="M92" s="31"/>
      <c r="N92" s="12"/>
      <c r="O92" s="32"/>
    </row>
    <row r="93" spans="1:15" s="51" customFormat="1" ht="12.95" customHeight="1">
      <c r="A93" s="9"/>
      <c r="B93" s="35" t="s">
        <v>1062</v>
      </c>
      <c r="C93" s="33"/>
      <c r="D93" s="41">
        <v>1.1000000000000001</v>
      </c>
      <c r="E93" s="20"/>
      <c r="F93" s="33"/>
      <c r="G93" s="34"/>
      <c r="H93" s="430"/>
      <c r="I93" s="431"/>
      <c r="J93" s="431"/>
      <c r="K93" s="432"/>
      <c r="L93" s="62"/>
      <c r="M93" s="35"/>
      <c r="N93" s="10"/>
      <c r="O93" s="36"/>
    </row>
    <row r="94" spans="1:15" s="51" customFormat="1" ht="12.95" customHeight="1">
      <c r="A94" s="9"/>
      <c r="B94" s="35"/>
      <c r="C94" s="33"/>
      <c r="D94" s="20"/>
      <c r="E94" s="20"/>
      <c r="F94" s="33"/>
      <c r="G94" s="34" t="s">
        <v>971</v>
      </c>
      <c r="H94" s="430"/>
      <c r="I94" s="431"/>
      <c r="J94" s="431"/>
      <c r="K94" s="432"/>
      <c r="L94" s="65"/>
      <c r="M94" s="490"/>
      <c r="N94" s="502"/>
      <c r="O94" s="36"/>
    </row>
    <row r="95" spans="1:15" s="51" customFormat="1" ht="12.95" customHeight="1">
      <c r="A95" s="11" t="s">
        <v>1073</v>
      </c>
      <c r="B95" s="31"/>
      <c r="C95" s="29"/>
      <c r="D95" s="23"/>
      <c r="E95" s="23"/>
      <c r="F95" s="29"/>
      <c r="G95" s="30"/>
      <c r="H95" s="427"/>
      <c r="I95" s="428"/>
      <c r="J95" s="428"/>
      <c r="K95" s="429"/>
      <c r="L95" s="64"/>
      <c r="M95" s="31"/>
      <c r="N95" s="12"/>
      <c r="O95" s="32"/>
    </row>
    <row r="96" spans="1:15" s="51" customFormat="1" ht="12.95" customHeight="1">
      <c r="A96" s="9"/>
      <c r="B96" s="35"/>
      <c r="C96" s="33"/>
      <c r="D96" s="41">
        <v>1</v>
      </c>
      <c r="E96" s="20"/>
      <c r="F96" s="33"/>
      <c r="G96" s="34"/>
      <c r="H96" s="430"/>
      <c r="I96" s="431"/>
      <c r="J96" s="431"/>
      <c r="K96" s="432"/>
      <c r="L96" s="62"/>
      <c r="M96" s="35"/>
      <c r="N96" s="10"/>
      <c r="O96" s="36"/>
    </row>
    <row r="97" spans="1:15" s="51" customFormat="1" ht="12.95" customHeight="1">
      <c r="A97" s="13"/>
      <c r="B97" s="37"/>
      <c r="C97" s="39"/>
      <c r="D97" s="22"/>
      <c r="E97" s="22"/>
      <c r="F97" s="39"/>
      <c r="G97" s="40" t="s">
        <v>1068</v>
      </c>
      <c r="H97" s="424"/>
      <c r="I97" s="425"/>
      <c r="J97" s="425"/>
      <c r="K97" s="426"/>
      <c r="L97" s="65"/>
      <c r="M97" s="37"/>
      <c r="N97" s="14"/>
      <c r="O97" s="38"/>
    </row>
    <row r="98" spans="1:15" s="51" customFormat="1" ht="12.95" customHeight="1">
      <c r="A98" s="11" t="s">
        <v>1074</v>
      </c>
      <c r="B98" s="31" t="s">
        <v>1294</v>
      </c>
      <c r="C98" s="29"/>
      <c r="D98" s="23"/>
      <c r="E98" s="23"/>
      <c r="F98" s="29"/>
      <c r="G98" s="30"/>
      <c r="H98" s="427"/>
      <c r="I98" s="428"/>
      <c r="J98" s="428"/>
      <c r="K98" s="429"/>
      <c r="L98" s="64"/>
      <c r="M98" s="31"/>
      <c r="N98" s="12"/>
      <c r="O98" s="32"/>
    </row>
    <row r="99" spans="1:15" s="51" customFormat="1" ht="12.95" customHeight="1">
      <c r="A99" s="9"/>
      <c r="B99" s="35"/>
      <c r="C99" s="33"/>
      <c r="D99" s="41">
        <v>3.2</v>
      </c>
      <c r="E99" s="20"/>
      <c r="F99" s="33"/>
      <c r="G99" s="34"/>
      <c r="H99" s="430"/>
      <c r="I99" s="431"/>
      <c r="J99" s="431"/>
      <c r="K99" s="432"/>
      <c r="L99" s="62"/>
      <c r="M99" s="35"/>
      <c r="N99" s="10"/>
      <c r="O99" s="36"/>
    </row>
    <row r="100" spans="1:15" s="51" customFormat="1" ht="12.95" customHeight="1">
      <c r="A100" s="13"/>
      <c r="B100" s="37"/>
      <c r="C100" s="39"/>
      <c r="D100" s="22"/>
      <c r="E100" s="22"/>
      <c r="F100" s="39"/>
      <c r="G100" s="40" t="s">
        <v>79</v>
      </c>
      <c r="H100" s="424"/>
      <c r="I100" s="425"/>
      <c r="J100" s="425"/>
      <c r="K100" s="426"/>
      <c r="L100" s="65"/>
      <c r="M100" s="37"/>
      <c r="N100" s="14"/>
      <c r="O100" s="38"/>
    </row>
    <row r="101" spans="1:15" s="51" customFormat="1" ht="12.95" customHeight="1">
      <c r="A101" s="11" t="s">
        <v>1082</v>
      </c>
      <c r="B101" s="31" t="s">
        <v>1295</v>
      </c>
      <c r="C101" s="29"/>
      <c r="D101" s="20"/>
      <c r="E101" s="20"/>
      <c r="F101" s="33"/>
      <c r="G101" s="34"/>
      <c r="H101" s="427"/>
      <c r="I101" s="428"/>
      <c r="J101" s="428"/>
      <c r="K101" s="429"/>
      <c r="L101" s="64"/>
      <c r="M101" s="31"/>
      <c r="N101" s="10"/>
      <c r="O101" s="36"/>
    </row>
    <row r="102" spans="1:15" s="51" customFormat="1" ht="12.95" customHeight="1">
      <c r="A102" s="9"/>
      <c r="B102" s="35"/>
      <c r="C102" s="33"/>
      <c r="D102" s="41">
        <v>3.2</v>
      </c>
      <c r="E102" s="20"/>
      <c r="F102" s="33"/>
      <c r="G102" s="34"/>
      <c r="H102" s="430"/>
      <c r="I102" s="431"/>
      <c r="J102" s="431"/>
      <c r="K102" s="432"/>
      <c r="L102" s="62"/>
      <c r="M102" s="35"/>
      <c r="N102" s="10"/>
      <c r="O102" s="36"/>
    </row>
    <row r="103" spans="1:15" s="51" customFormat="1" ht="12.95" customHeight="1">
      <c r="A103" s="13"/>
      <c r="B103" s="37"/>
      <c r="C103" s="39"/>
      <c r="D103" s="22"/>
      <c r="E103" s="20"/>
      <c r="F103" s="33"/>
      <c r="G103" s="40" t="s">
        <v>79</v>
      </c>
      <c r="H103" s="424"/>
      <c r="I103" s="425"/>
      <c r="J103" s="425"/>
      <c r="K103" s="426"/>
      <c r="L103" s="65"/>
      <c r="M103" s="37"/>
      <c r="N103" s="10"/>
      <c r="O103" s="36"/>
    </row>
    <row r="104" spans="1:15" s="51" customFormat="1" ht="12.95" customHeight="1">
      <c r="A104" s="11" t="s">
        <v>996</v>
      </c>
      <c r="B104" s="31" t="s">
        <v>1289</v>
      </c>
      <c r="C104" s="29"/>
      <c r="D104" s="27"/>
      <c r="E104" s="23"/>
      <c r="F104" s="29"/>
      <c r="G104" s="30"/>
      <c r="H104" s="27"/>
      <c r="I104" s="23"/>
      <c r="J104" s="23"/>
      <c r="K104" s="24"/>
      <c r="L104" s="64"/>
      <c r="M104" s="31"/>
      <c r="N104" s="12"/>
      <c r="O104" s="32"/>
    </row>
    <row r="105" spans="1:15" s="51" customFormat="1" ht="12.95" customHeight="1">
      <c r="A105" s="9"/>
      <c r="B105" s="35"/>
      <c r="C105" s="33"/>
      <c r="D105" s="216">
        <v>0.04</v>
      </c>
      <c r="E105" s="20"/>
      <c r="F105" s="33"/>
      <c r="G105" s="34"/>
      <c r="H105" s="430"/>
      <c r="I105" s="431"/>
      <c r="J105" s="431"/>
      <c r="K105" s="432"/>
      <c r="L105" s="62"/>
      <c r="M105" s="35"/>
      <c r="N105" s="10"/>
      <c r="O105" s="36"/>
    </row>
    <row r="106" spans="1:15" s="51" customFormat="1" ht="12.95" customHeight="1">
      <c r="A106" s="13"/>
      <c r="B106" s="37"/>
      <c r="C106" s="39"/>
      <c r="D106" s="26"/>
      <c r="E106" s="22"/>
      <c r="F106" s="39"/>
      <c r="G106" s="40" t="s">
        <v>995</v>
      </c>
      <c r="H106" s="424"/>
      <c r="I106" s="425"/>
      <c r="J106" s="425"/>
      <c r="K106" s="426"/>
      <c r="L106" s="65"/>
      <c r="M106" s="490"/>
      <c r="N106" s="502"/>
      <c r="O106" s="38"/>
    </row>
    <row r="107" spans="1:15" s="51" customFormat="1" ht="12.95" customHeight="1">
      <c r="A107" s="11" t="s">
        <v>1296</v>
      </c>
      <c r="B107" s="31" t="s">
        <v>1297</v>
      </c>
      <c r="C107" s="29"/>
      <c r="D107" s="23"/>
      <c r="E107" s="23"/>
      <c r="F107" s="29"/>
      <c r="G107" s="30"/>
      <c r="H107" s="427"/>
      <c r="I107" s="428"/>
      <c r="J107" s="428"/>
      <c r="K107" s="429"/>
      <c r="L107" s="64"/>
      <c r="M107" s="31"/>
      <c r="N107" s="12"/>
      <c r="O107" s="32"/>
    </row>
    <row r="108" spans="1:15" s="51" customFormat="1" ht="12.95" customHeight="1">
      <c r="A108" s="9"/>
      <c r="B108" s="35"/>
      <c r="C108" s="33"/>
      <c r="D108" s="216">
        <v>0.04</v>
      </c>
      <c r="E108" s="20"/>
      <c r="F108" s="33"/>
      <c r="G108" s="34"/>
      <c r="H108" s="430"/>
      <c r="I108" s="431"/>
      <c r="J108" s="431"/>
      <c r="K108" s="432"/>
      <c r="L108" s="62"/>
      <c r="M108" s="35"/>
      <c r="N108" s="10"/>
      <c r="O108" s="36"/>
    </row>
    <row r="109" spans="1:15" s="51" customFormat="1" ht="12.95" customHeight="1">
      <c r="A109" s="9"/>
      <c r="B109" s="35"/>
      <c r="C109" s="33"/>
      <c r="D109" s="20"/>
      <c r="E109" s="20"/>
      <c r="F109" s="33"/>
      <c r="G109" s="34" t="s">
        <v>995</v>
      </c>
      <c r="H109" s="430"/>
      <c r="I109" s="431"/>
      <c r="J109" s="431"/>
      <c r="K109" s="432"/>
      <c r="L109" s="21"/>
      <c r="M109" s="35"/>
      <c r="N109" s="10"/>
      <c r="O109" s="36"/>
    </row>
    <row r="110" spans="1:15" s="51" customFormat="1" ht="12.95" customHeight="1">
      <c r="A110" s="11" t="s">
        <v>1298</v>
      </c>
      <c r="B110" s="31" t="s">
        <v>1295</v>
      </c>
      <c r="C110" s="29"/>
      <c r="D110" s="23"/>
      <c r="E110" s="23"/>
      <c r="F110" s="29"/>
      <c r="G110" s="30"/>
      <c r="H110" s="27"/>
      <c r="I110" s="23"/>
      <c r="J110" s="23"/>
      <c r="K110" s="24"/>
      <c r="L110" s="64"/>
      <c r="M110" s="31"/>
      <c r="N110" s="12"/>
      <c r="O110" s="32"/>
    </row>
    <row r="111" spans="1:15" s="51" customFormat="1" ht="12.95" customHeight="1">
      <c r="A111" s="9"/>
      <c r="B111" s="35"/>
      <c r="C111" s="33"/>
      <c r="D111" s="216">
        <v>0.04</v>
      </c>
      <c r="E111" s="20"/>
      <c r="F111" s="33"/>
      <c r="G111" s="34"/>
      <c r="H111" s="430"/>
      <c r="I111" s="431"/>
      <c r="J111" s="431"/>
      <c r="K111" s="432"/>
      <c r="L111" s="62"/>
      <c r="M111" s="28"/>
      <c r="N111" s="20"/>
      <c r="O111" s="36"/>
    </row>
    <row r="112" spans="1:15" s="51" customFormat="1" ht="12.95" customHeight="1">
      <c r="A112" s="9"/>
      <c r="B112" s="35"/>
      <c r="C112" s="33"/>
      <c r="D112" s="26"/>
      <c r="E112" s="22"/>
      <c r="F112" s="39"/>
      <c r="G112" s="40" t="s">
        <v>995</v>
      </c>
      <c r="H112" s="28"/>
      <c r="I112" s="20"/>
      <c r="J112" s="20"/>
      <c r="K112" s="21"/>
      <c r="L112" s="65"/>
      <c r="M112" s="490"/>
      <c r="N112" s="502"/>
      <c r="O112" s="38"/>
    </row>
    <row r="113" spans="1:15" s="51" customFormat="1" ht="12.95" customHeight="1">
      <c r="A113" s="11"/>
      <c r="B113" s="31"/>
      <c r="C113" s="29"/>
      <c r="D113" s="205"/>
      <c r="E113" s="205"/>
      <c r="F113" s="29"/>
      <c r="G113" s="30"/>
      <c r="H113" s="494"/>
      <c r="I113" s="495"/>
      <c r="J113" s="495"/>
      <c r="K113" s="496"/>
      <c r="L113" s="64"/>
      <c r="M113" s="31"/>
      <c r="N113" s="12"/>
      <c r="O113" s="32"/>
    </row>
    <row r="114" spans="1:15" s="51" customFormat="1" ht="12.95" customHeight="1">
      <c r="A114" s="9"/>
      <c r="B114" s="35"/>
      <c r="C114" s="33"/>
      <c r="D114" s="215"/>
      <c r="E114" s="206"/>
      <c r="F114" s="33"/>
      <c r="G114" s="34"/>
      <c r="H114" s="430"/>
      <c r="I114" s="431"/>
      <c r="J114" s="431"/>
      <c r="K114" s="432"/>
      <c r="L114" s="62">
        <f>ROUNDDOWN(D114*H114,0)</f>
        <v>0</v>
      </c>
      <c r="M114" s="209"/>
      <c r="N114" s="210"/>
      <c r="O114" s="211"/>
    </row>
    <row r="115" spans="1:15" s="51" customFormat="1" ht="12.95" customHeight="1">
      <c r="A115" s="13"/>
      <c r="B115" s="37"/>
      <c r="C115" s="39"/>
      <c r="D115" s="207"/>
      <c r="E115" s="207"/>
      <c r="F115" s="39"/>
      <c r="G115" s="40"/>
      <c r="H115" s="497"/>
      <c r="I115" s="498"/>
      <c r="J115" s="498"/>
      <c r="K115" s="499"/>
      <c r="L115" s="65"/>
      <c r="M115" s="490"/>
      <c r="N115" s="502"/>
      <c r="O115" s="36"/>
    </row>
    <row r="116" spans="1:15" s="51" customFormat="1" ht="12.95" customHeight="1">
      <c r="A116" s="11"/>
      <c r="B116" s="31"/>
      <c r="C116" s="29"/>
      <c r="D116" s="23"/>
      <c r="E116" s="23"/>
      <c r="F116" s="29"/>
      <c r="G116" s="30"/>
      <c r="H116" s="427"/>
      <c r="I116" s="428"/>
      <c r="J116" s="428"/>
      <c r="K116" s="429"/>
      <c r="L116" s="64"/>
      <c r="M116" s="31"/>
      <c r="N116" s="12"/>
      <c r="O116" s="32"/>
    </row>
    <row r="117" spans="1:15" s="51" customFormat="1" ht="12.95" customHeight="1">
      <c r="A117" s="164"/>
      <c r="B117" s="35"/>
      <c r="C117" s="33"/>
      <c r="D117" s="215"/>
      <c r="E117" s="20"/>
      <c r="F117" s="33"/>
      <c r="G117" s="34"/>
      <c r="H117" s="430"/>
      <c r="I117" s="431"/>
      <c r="J117" s="431"/>
      <c r="K117" s="432"/>
      <c r="L117" s="62">
        <f>ROUNDDOWN(D117*H117,0)</f>
        <v>0</v>
      </c>
      <c r="M117" s="430"/>
      <c r="N117" s="431"/>
      <c r="O117" s="36"/>
    </row>
    <row r="118" spans="1:15" s="51" customFormat="1" ht="12.95" customHeight="1">
      <c r="A118" s="9"/>
      <c r="B118" s="35"/>
      <c r="C118" s="33"/>
      <c r="D118" s="20"/>
      <c r="E118" s="20"/>
      <c r="F118" s="33"/>
      <c r="G118" s="34"/>
      <c r="H118" s="424"/>
      <c r="I118" s="425"/>
      <c r="J118" s="425"/>
      <c r="K118" s="426"/>
      <c r="L118" s="65"/>
      <c r="M118" s="490"/>
      <c r="N118" s="502"/>
      <c r="O118" s="38"/>
    </row>
    <row r="119" spans="1:15" s="51" customFormat="1" ht="12.95" customHeight="1">
      <c r="A119" s="11"/>
      <c r="B119" s="31"/>
      <c r="C119" s="29"/>
      <c r="D119" s="23"/>
      <c r="E119" s="23"/>
      <c r="F119" s="29"/>
      <c r="G119" s="30"/>
      <c r="H119" s="427"/>
      <c r="I119" s="428"/>
      <c r="J119" s="428"/>
      <c r="K119" s="429"/>
      <c r="L119" s="64"/>
      <c r="M119" s="31"/>
      <c r="N119" s="12"/>
      <c r="O119" s="32"/>
    </row>
    <row r="120" spans="1:15" s="51" customFormat="1" ht="12.95" customHeight="1">
      <c r="A120" s="9"/>
      <c r="B120" s="157"/>
      <c r="C120" s="33"/>
      <c r="D120" s="41"/>
      <c r="E120" s="20"/>
      <c r="F120" s="33"/>
      <c r="G120" s="34"/>
      <c r="H120" s="430"/>
      <c r="I120" s="431"/>
      <c r="J120" s="431"/>
      <c r="K120" s="432"/>
      <c r="L120" s="62">
        <f>ROUNDDOWN(D120*H120,0)</f>
        <v>0</v>
      </c>
      <c r="M120" s="35"/>
      <c r="N120" s="10"/>
      <c r="O120" s="36"/>
    </row>
    <row r="121" spans="1:15" s="51" customFormat="1" ht="12.95" customHeight="1">
      <c r="A121" s="9"/>
      <c r="B121" s="35"/>
      <c r="C121" s="33"/>
      <c r="D121" s="20"/>
      <c r="E121" s="20"/>
      <c r="F121" s="33"/>
      <c r="G121" s="34"/>
      <c r="H121" s="430"/>
      <c r="I121" s="431"/>
      <c r="J121" s="431"/>
      <c r="K121" s="432"/>
      <c r="L121" s="21"/>
      <c r="M121" s="35"/>
      <c r="N121" s="10"/>
      <c r="O121" s="36"/>
    </row>
    <row r="122" spans="1:15" s="51" customFormat="1" ht="12.95" customHeight="1">
      <c r="A122" s="11"/>
      <c r="B122" s="31"/>
      <c r="C122" s="29"/>
      <c r="D122" s="23"/>
      <c r="E122" s="23"/>
      <c r="F122" s="29"/>
      <c r="G122" s="30"/>
      <c r="H122" s="427"/>
      <c r="I122" s="428"/>
      <c r="J122" s="428"/>
      <c r="K122" s="429"/>
      <c r="L122" s="64"/>
      <c r="M122" s="31"/>
      <c r="N122" s="12"/>
      <c r="O122" s="32"/>
    </row>
    <row r="123" spans="1:15" s="51" customFormat="1" ht="12.95" customHeight="1">
      <c r="A123" s="9"/>
      <c r="B123" s="35"/>
      <c r="C123" s="33"/>
      <c r="D123" s="41"/>
      <c r="E123" s="20"/>
      <c r="F123" s="33"/>
      <c r="G123" s="34"/>
      <c r="H123" s="430"/>
      <c r="I123" s="431"/>
      <c r="J123" s="431"/>
      <c r="K123" s="432"/>
      <c r="L123" s="62">
        <f>ROUNDDOWN(D123*H123,0)</f>
        <v>0</v>
      </c>
      <c r="M123" s="35"/>
      <c r="N123" s="10"/>
      <c r="O123" s="36"/>
    </row>
    <row r="124" spans="1:15" s="51" customFormat="1" ht="12.95" customHeight="1">
      <c r="A124" s="13"/>
      <c r="B124" s="37"/>
      <c r="C124" s="39"/>
      <c r="D124" s="22"/>
      <c r="E124" s="20"/>
      <c r="F124" s="33"/>
      <c r="G124" s="40"/>
      <c r="H124" s="424"/>
      <c r="I124" s="425"/>
      <c r="J124" s="425"/>
      <c r="K124" s="426"/>
      <c r="L124" s="65"/>
      <c r="M124" s="37"/>
      <c r="N124" s="10"/>
      <c r="O124" s="36"/>
    </row>
    <row r="125" spans="1:15" s="51" customFormat="1" ht="12.95" customHeight="1">
      <c r="A125" s="11"/>
      <c r="B125" s="31"/>
      <c r="C125" s="29"/>
      <c r="D125" s="23"/>
      <c r="E125" s="23"/>
      <c r="F125" s="29"/>
      <c r="G125" s="30"/>
      <c r="H125" s="427"/>
      <c r="I125" s="428"/>
      <c r="J125" s="428"/>
      <c r="K125" s="429"/>
      <c r="L125" s="64"/>
      <c r="M125" s="31"/>
      <c r="N125" s="12"/>
      <c r="O125" s="32"/>
    </row>
    <row r="126" spans="1:15" s="51" customFormat="1" ht="12.95" customHeight="1">
      <c r="A126" s="76" t="s">
        <v>334</v>
      </c>
      <c r="B126" s="157"/>
      <c r="C126" s="33"/>
      <c r="D126" s="41"/>
      <c r="E126" s="20"/>
      <c r="F126" s="33"/>
      <c r="G126" s="34"/>
      <c r="H126" s="430"/>
      <c r="I126" s="431"/>
      <c r="J126" s="431"/>
      <c r="K126" s="432"/>
      <c r="L126" s="62">
        <f>SUM(L68:L124)</f>
        <v>0</v>
      </c>
      <c r="M126" s="35"/>
      <c r="N126" s="10"/>
      <c r="O126" s="36"/>
    </row>
    <row r="127" spans="1:15" s="51" customFormat="1" ht="12.95" customHeight="1" thickBot="1">
      <c r="A127" s="15"/>
      <c r="B127" s="50"/>
      <c r="C127" s="77"/>
      <c r="D127" s="25"/>
      <c r="E127" s="25"/>
      <c r="F127" s="77"/>
      <c r="G127" s="78"/>
      <c r="H127" s="441"/>
      <c r="I127" s="442"/>
      <c r="J127" s="442"/>
      <c r="K127" s="443"/>
      <c r="L127" s="165"/>
      <c r="M127" s="50"/>
      <c r="N127" s="16"/>
      <c r="O127" s="79"/>
    </row>
    <row r="128" spans="1:15" s="51" customFormat="1" ht="18" customHeight="1">
      <c r="A128" s="1"/>
      <c r="B128" s="1"/>
      <c r="C128" s="1"/>
      <c r="D128" s="448"/>
      <c r="E128" s="448"/>
      <c r="F128" s="448"/>
      <c r="G128" s="448"/>
      <c r="H128" s="448"/>
      <c r="I128" s="448"/>
      <c r="J128" s="448"/>
      <c r="K128" s="448"/>
      <c r="L128" s="17"/>
      <c r="M128" s="1"/>
      <c r="N128" s="1"/>
      <c r="O128" s="1"/>
    </row>
    <row r="129" spans="1:15" s="51" customFormat="1" ht="20.100000000000001" customHeight="1" thickBot="1">
      <c r="A129" s="6" t="s">
        <v>10</v>
      </c>
      <c r="B129" s="1"/>
      <c r="C129" s="1"/>
      <c r="D129" s="17"/>
      <c r="E129" s="17"/>
      <c r="F129" s="1"/>
      <c r="G129" s="7"/>
      <c r="H129" s="7"/>
      <c r="I129" s="1"/>
      <c r="J129" s="1"/>
      <c r="K129" s="1"/>
      <c r="L129" s="17"/>
      <c r="M129" s="1"/>
      <c r="N129" s="1"/>
      <c r="O129" s="1"/>
    </row>
    <row r="130" spans="1:15" s="51" customFormat="1" ht="20.100000000000001" customHeight="1" thickBot="1">
      <c r="A130" s="19">
        <v>0</v>
      </c>
      <c r="B130" s="2"/>
      <c r="C130" s="2"/>
      <c r="D130" s="18"/>
      <c r="E130" s="18"/>
      <c r="F130" s="2"/>
      <c r="G130" s="3"/>
      <c r="H130" s="3"/>
      <c r="I130" s="2"/>
      <c r="J130" s="2"/>
      <c r="K130" s="2"/>
      <c r="L130" s="18"/>
      <c r="M130" s="2"/>
      <c r="N130" s="2"/>
      <c r="O130" s="72"/>
    </row>
    <row r="131" spans="1:15" s="51" customFormat="1" ht="20.100000000000001" customHeight="1" thickBot="1">
      <c r="A131" s="73" t="s">
        <v>5</v>
      </c>
      <c r="B131" s="444" t="s">
        <v>6</v>
      </c>
      <c r="C131" s="445"/>
      <c r="D131" s="444" t="s">
        <v>1</v>
      </c>
      <c r="E131" s="446"/>
      <c r="F131" s="445"/>
      <c r="G131" s="75" t="s">
        <v>2</v>
      </c>
      <c r="H131" s="444" t="s">
        <v>7</v>
      </c>
      <c r="I131" s="446"/>
      <c r="J131" s="446"/>
      <c r="K131" s="445"/>
      <c r="L131" s="74" t="s">
        <v>8</v>
      </c>
      <c r="M131" s="435" t="s">
        <v>4</v>
      </c>
      <c r="N131" s="436"/>
      <c r="O131" s="437"/>
    </row>
    <row r="132" spans="1:15" s="51" customFormat="1" ht="12.95" customHeight="1">
      <c r="A132" s="11" t="s">
        <v>1323</v>
      </c>
      <c r="B132" s="31"/>
      <c r="C132" s="29"/>
      <c r="D132" s="23"/>
      <c r="E132" s="23"/>
      <c r="F132" s="29"/>
      <c r="G132" s="30"/>
      <c r="H132" s="427"/>
      <c r="I132" s="428"/>
      <c r="J132" s="428"/>
      <c r="K132" s="429"/>
      <c r="L132" s="64"/>
      <c r="M132" s="31"/>
      <c r="N132" s="12"/>
      <c r="O132" s="32"/>
    </row>
    <row r="133" spans="1:15" s="51" customFormat="1" ht="12.95" customHeight="1">
      <c r="A133" s="9" t="s">
        <v>1324</v>
      </c>
      <c r="B133" s="35"/>
      <c r="C133" s="33"/>
      <c r="D133" s="28"/>
      <c r="E133" s="20"/>
      <c r="F133" s="33"/>
      <c r="G133" s="34"/>
      <c r="H133" s="430"/>
      <c r="I133" s="431"/>
      <c r="J133" s="431"/>
      <c r="K133" s="432"/>
      <c r="L133" s="62">
        <f>ROUNDDOWN(D133*H133,0)</f>
        <v>0</v>
      </c>
      <c r="M133" s="35"/>
      <c r="N133" s="10"/>
      <c r="O133" s="36"/>
    </row>
    <row r="134" spans="1:15" s="51" customFormat="1" ht="12.95" customHeight="1">
      <c r="A134" s="13"/>
      <c r="B134" s="37"/>
      <c r="C134" s="39"/>
      <c r="D134" s="26"/>
      <c r="E134" s="22"/>
      <c r="F134" s="39"/>
      <c r="G134" s="40"/>
      <c r="H134" s="26"/>
      <c r="I134" s="22"/>
      <c r="J134" s="22"/>
      <c r="K134" s="151"/>
      <c r="L134" s="65"/>
      <c r="M134" s="490"/>
      <c r="N134" s="502"/>
      <c r="O134" s="38"/>
    </row>
    <row r="135" spans="1:15" s="51" customFormat="1" ht="12.95" customHeight="1">
      <c r="A135" s="11" t="s">
        <v>1307</v>
      </c>
      <c r="B135" s="31" t="s">
        <v>1308</v>
      </c>
      <c r="C135" s="29"/>
      <c r="D135" s="23"/>
      <c r="E135" s="23"/>
      <c r="F135" s="29"/>
      <c r="G135" s="30"/>
      <c r="H135" s="427"/>
      <c r="I135" s="428"/>
      <c r="J135" s="428"/>
      <c r="K135" s="429"/>
      <c r="L135" s="64"/>
      <c r="M135" s="31"/>
      <c r="N135" s="12"/>
      <c r="O135" s="32"/>
    </row>
    <row r="136" spans="1:15" s="51" customFormat="1" ht="12.95" customHeight="1">
      <c r="A136" s="9"/>
      <c r="B136" s="35"/>
      <c r="C136" s="33"/>
      <c r="D136" s="215">
        <v>5.6</v>
      </c>
      <c r="E136" s="20"/>
      <c r="F136" s="33"/>
      <c r="G136" s="34"/>
      <c r="H136" s="430"/>
      <c r="I136" s="431"/>
      <c r="J136" s="431"/>
      <c r="K136" s="432"/>
      <c r="L136" s="62"/>
      <c r="M136" s="35"/>
      <c r="N136" s="10"/>
      <c r="O136" s="36"/>
    </row>
    <row r="137" spans="1:15" s="51" customFormat="1" ht="12.95" customHeight="1">
      <c r="A137" s="13"/>
      <c r="B137" s="37"/>
      <c r="C137" s="39"/>
      <c r="D137" s="22"/>
      <c r="E137" s="22"/>
      <c r="F137" s="39"/>
      <c r="G137" s="40" t="s">
        <v>971</v>
      </c>
      <c r="H137" s="424"/>
      <c r="I137" s="425"/>
      <c r="J137" s="425"/>
      <c r="K137" s="426"/>
      <c r="L137" s="65"/>
      <c r="M137" s="37"/>
      <c r="N137" s="14"/>
      <c r="O137" s="38"/>
    </row>
    <row r="138" spans="1:15" s="51" customFormat="1" ht="12.95" customHeight="1">
      <c r="A138" s="11" t="s">
        <v>1309</v>
      </c>
      <c r="B138" s="31" t="s">
        <v>1308</v>
      </c>
      <c r="C138" s="29"/>
      <c r="D138" s="205"/>
      <c r="E138" s="205"/>
      <c r="F138" s="29"/>
      <c r="G138" s="30"/>
      <c r="H138" s="427"/>
      <c r="I138" s="428"/>
      <c r="J138" s="428"/>
      <c r="K138" s="429"/>
      <c r="L138" s="64"/>
      <c r="M138" s="31"/>
      <c r="N138" s="12"/>
      <c r="O138" s="36"/>
    </row>
    <row r="139" spans="1:15" s="51" customFormat="1" ht="12.95" customHeight="1">
      <c r="A139" s="164"/>
      <c r="B139" s="449"/>
      <c r="C139" s="481"/>
      <c r="D139" s="215">
        <v>4.9000000000000004</v>
      </c>
      <c r="E139" s="206"/>
      <c r="F139" s="33"/>
      <c r="G139" s="34"/>
      <c r="H139" s="430"/>
      <c r="I139" s="431"/>
      <c r="J139" s="431"/>
      <c r="K139" s="432"/>
      <c r="L139" s="62"/>
      <c r="M139" s="430"/>
      <c r="N139" s="431"/>
      <c r="O139" s="36"/>
    </row>
    <row r="140" spans="1:15" s="51" customFormat="1" ht="12.95" customHeight="1">
      <c r="A140" s="9"/>
      <c r="B140" s="513"/>
      <c r="C140" s="514"/>
      <c r="D140" s="207"/>
      <c r="E140" s="207"/>
      <c r="F140" s="39"/>
      <c r="G140" s="40" t="s">
        <v>971</v>
      </c>
      <c r="H140" s="424"/>
      <c r="I140" s="425"/>
      <c r="J140" s="425"/>
      <c r="K140" s="426"/>
      <c r="L140" s="65"/>
      <c r="M140" s="37"/>
      <c r="N140" s="14"/>
      <c r="O140" s="36"/>
    </row>
    <row r="141" spans="1:15" s="51" customFormat="1" ht="12.95" customHeight="1">
      <c r="A141" s="11" t="s">
        <v>1310</v>
      </c>
      <c r="B141" s="35" t="s">
        <v>1291</v>
      </c>
      <c r="C141" s="29"/>
      <c r="D141" s="205"/>
      <c r="E141" s="205"/>
      <c r="F141" s="29"/>
      <c r="G141" s="30"/>
      <c r="H141" s="427"/>
      <c r="I141" s="428"/>
      <c r="J141" s="428"/>
      <c r="K141" s="429"/>
      <c r="L141" s="64"/>
      <c r="M141" s="31"/>
      <c r="N141" s="12"/>
      <c r="O141" s="32"/>
    </row>
    <row r="142" spans="1:15" s="51" customFormat="1" ht="12.95" customHeight="1">
      <c r="A142" s="9"/>
      <c r="B142" s="35" t="s">
        <v>1292</v>
      </c>
      <c r="C142" s="33"/>
      <c r="D142" s="215">
        <v>0.7</v>
      </c>
      <c r="E142" s="206"/>
      <c r="F142" s="33"/>
      <c r="G142" s="34"/>
      <c r="H142" s="430"/>
      <c r="I142" s="431"/>
      <c r="J142" s="431"/>
      <c r="K142" s="432"/>
      <c r="L142" s="62"/>
      <c r="M142" s="35"/>
      <c r="N142" s="10"/>
      <c r="O142" s="36"/>
    </row>
    <row r="143" spans="1:15" s="51" customFormat="1" ht="12.95" customHeight="1">
      <c r="A143" s="13"/>
      <c r="B143" s="37" t="s">
        <v>1311</v>
      </c>
      <c r="C143" s="39"/>
      <c r="D143" s="207"/>
      <c r="E143" s="207"/>
      <c r="F143" s="39"/>
      <c r="G143" s="40" t="s">
        <v>971</v>
      </c>
      <c r="H143" s="424"/>
      <c r="I143" s="425"/>
      <c r="J143" s="425"/>
      <c r="K143" s="426"/>
      <c r="L143" s="65"/>
      <c r="M143" s="37"/>
      <c r="N143" s="14"/>
      <c r="O143" s="38"/>
    </row>
    <row r="144" spans="1:15" s="51" customFormat="1" ht="12.95" customHeight="1">
      <c r="A144" s="11" t="s">
        <v>980</v>
      </c>
      <c r="B144" s="31" t="s">
        <v>981</v>
      </c>
      <c r="C144" s="29"/>
      <c r="D144" s="205"/>
      <c r="E144" s="205"/>
      <c r="F144" s="29"/>
      <c r="G144" s="30"/>
      <c r="H144" s="427"/>
      <c r="I144" s="428"/>
      <c r="J144" s="428"/>
      <c r="K144" s="429"/>
      <c r="L144" s="64"/>
      <c r="M144" s="31"/>
      <c r="N144" s="12"/>
      <c r="O144" s="32"/>
    </row>
    <row r="145" spans="1:15" s="51" customFormat="1" ht="12.95" customHeight="1">
      <c r="A145" s="9"/>
      <c r="B145" s="449"/>
      <c r="C145" s="481"/>
      <c r="D145" s="215">
        <v>0.7</v>
      </c>
      <c r="E145" s="206"/>
      <c r="F145" s="33"/>
      <c r="G145" s="34"/>
      <c r="H145" s="430"/>
      <c r="I145" s="431"/>
      <c r="J145" s="431"/>
      <c r="K145" s="432"/>
      <c r="L145" s="62"/>
      <c r="M145" s="430"/>
      <c r="N145" s="431"/>
      <c r="O145" s="36"/>
    </row>
    <row r="146" spans="1:15" s="51" customFormat="1" ht="12.95" customHeight="1">
      <c r="A146" s="13"/>
      <c r="B146" s="37"/>
      <c r="C146" s="39"/>
      <c r="D146" s="207"/>
      <c r="E146" s="207"/>
      <c r="F146" s="39"/>
      <c r="G146" s="40" t="s">
        <v>971</v>
      </c>
      <c r="H146" s="424"/>
      <c r="I146" s="425"/>
      <c r="J146" s="425"/>
      <c r="K146" s="426"/>
      <c r="L146" s="65"/>
      <c r="M146" s="504"/>
      <c r="N146" s="505"/>
      <c r="O146" s="506"/>
    </row>
    <row r="147" spans="1:15" s="51" customFormat="1" ht="12.95" customHeight="1">
      <c r="A147" s="11" t="s">
        <v>986</v>
      </c>
      <c r="B147" s="31" t="s">
        <v>987</v>
      </c>
      <c r="C147" s="29"/>
      <c r="D147" s="205"/>
      <c r="E147" s="205"/>
      <c r="F147" s="29"/>
      <c r="G147" s="30"/>
      <c r="H147" s="27"/>
      <c r="I147" s="23"/>
      <c r="J147" s="23"/>
      <c r="K147" s="24"/>
      <c r="L147" s="64"/>
      <c r="M147" s="31"/>
      <c r="N147" s="12"/>
      <c r="O147" s="32"/>
    </row>
    <row r="148" spans="1:15" s="51" customFormat="1" ht="12.95" customHeight="1">
      <c r="A148" s="166"/>
      <c r="B148" s="35"/>
      <c r="C148" s="33"/>
      <c r="D148" s="215">
        <v>0.1</v>
      </c>
      <c r="E148" s="206"/>
      <c r="F148" s="33"/>
      <c r="G148" s="34"/>
      <c r="H148" s="430"/>
      <c r="I148" s="431"/>
      <c r="J148" s="431"/>
      <c r="K148" s="432"/>
      <c r="L148" s="62"/>
      <c r="M148" s="35"/>
      <c r="N148" s="10"/>
      <c r="O148" s="36"/>
    </row>
    <row r="149" spans="1:15" s="51" customFormat="1" ht="12.95" customHeight="1">
      <c r="A149" s="9"/>
      <c r="B149" s="35"/>
      <c r="C149" s="33"/>
      <c r="D149" s="206"/>
      <c r="E149" s="206"/>
      <c r="F149" s="33"/>
      <c r="G149" s="34" t="s">
        <v>971</v>
      </c>
      <c r="H149" s="28"/>
      <c r="I149" s="20"/>
      <c r="J149" s="20"/>
      <c r="K149" s="21"/>
      <c r="L149" s="62"/>
      <c r="M149" s="35"/>
      <c r="N149" s="10"/>
      <c r="O149" s="36"/>
    </row>
    <row r="150" spans="1:15" s="51" customFormat="1" ht="12.95" customHeight="1">
      <c r="A150" s="11" t="s">
        <v>1020</v>
      </c>
      <c r="B150" s="31" t="s">
        <v>1023</v>
      </c>
      <c r="C150" s="29"/>
      <c r="D150" s="23"/>
      <c r="E150" s="23"/>
      <c r="F150" s="29"/>
      <c r="G150" s="30"/>
      <c r="H150" s="427"/>
      <c r="I150" s="428"/>
      <c r="J150" s="428"/>
      <c r="K150" s="429"/>
      <c r="L150" s="24"/>
      <c r="M150" s="31"/>
      <c r="N150" s="12"/>
      <c r="O150" s="32"/>
    </row>
    <row r="151" spans="1:15" s="51" customFormat="1" ht="12.95" customHeight="1">
      <c r="A151" s="9"/>
      <c r="B151" s="35" t="s">
        <v>1027</v>
      </c>
      <c r="C151" s="33"/>
      <c r="D151" s="41">
        <v>0.6</v>
      </c>
      <c r="E151" s="20"/>
      <c r="F151" s="33"/>
      <c r="G151" s="34"/>
      <c r="H151" s="430"/>
      <c r="I151" s="431"/>
      <c r="J151" s="431"/>
      <c r="K151" s="432"/>
      <c r="L151" s="62"/>
      <c r="M151" s="35"/>
      <c r="N151" s="10"/>
      <c r="O151" s="36"/>
    </row>
    <row r="152" spans="1:15" s="51" customFormat="1" ht="12.95" customHeight="1">
      <c r="A152" s="9"/>
      <c r="B152" s="35"/>
      <c r="C152" s="33"/>
      <c r="D152" s="20"/>
      <c r="E152" s="20"/>
      <c r="F152" s="33"/>
      <c r="G152" s="40" t="s">
        <v>971</v>
      </c>
      <c r="H152" s="430"/>
      <c r="I152" s="431"/>
      <c r="J152" s="431"/>
      <c r="K152" s="432"/>
      <c r="L152" s="21"/>
      <c r="M152" s="35"/>
      <c r="N152" s="10"/>
      <c r="O152" s="36"/>
    </row>
    <row r="153" spans="1:15" s="51" customFormat="1" ht="12.95" customHeight="1">
      <c r="A153" s="11" t="s">
        <v>1037</v>
      </c>
      <c r="B153" s="31" t="s">
        <v>1023</v>
      </c>
      <c r="C153" s="29"/>
      <c r="D153" s="23"/>
      <c r="E153" s="23"/>
      <c r="F153" s="29"/>
      <c r="G153" s="30"/>
      <c r="H153" s="427"/>
      <c r="I153" s="428"/>
      <c r="J153" s="428"/>
      <c r="K153" s="429"/>
      <c r="L153" s="64"/>
      <c r="M153" s="31"/>
      <c r="N153" s="12"/>
      <c r="O153" s="32"/>
    </row>
    <row r="154" spans="1:15" s="51" customFormat="1" ht="12.95" customHeight="1">
      <c r="A154" s="9"/>
      <c r="B154" s="35" t="s">
        <v>1284</v>
      </c>
      <c r="C154" s="33"/>
      <c r="D154" s="41">
        <v>0.6</v>
      </c>
      <c r="E154" s="20"/>
      <c r="F154" s="33"/>
      <c r="G154" s="34"/>
      <c r="H154" s="430"/>
      <c r="I154" s="431"/>
      <c r="J154" s="431"/>
      <c r="K154" s="432"/>
      <c r="L154" s="62"/>
      <c r="M154" s="35"/>
      <c r="N154" s="10"/>
      <c r="O154" s="36"/>
    </row>
    <row r="155" spans="1:15" s="51" customFormat="1" ht="12.95" customHeight="1">
      <c r="A155" s="13"/>
      <c r="B155" s="37"/>
      <c r="C155" s="39"/>
      <c r="D155" s="22"/>
      <c r="E155" s="22"/>
      <c r="F155" s="39"/>
      <c r="G155" s="40" t="s">
        <v>971</v>
      </c>
      <c r="H155" s="424"/>
      <c r="I155" s="425"/>
      <c r="J155" s="425"/>
      <c r="K155" s="426"/>
      <c r="L155" s="65"/>
      <c r="M155" s="37"/>
      <c r="N155" s="14"/>
      <c r="O155" s="38"/>
    </row>
    <row r="156" spans="1:15" s="51" customFormat="1" ht="12.95" customHeight="1">
      <c r="A156" s="11" t="s">
        <v>1052</v>
      </c>
      <c r="B156" s="31" t="s">
        <v>1040</v>
      </c>
      <c r="C156" s="29"/>
      <c r="D156" s="23"/>
      <c r="E156" s="23"/>
      <c r="F156" s="29"/>
      <c r="G156" s="30"/>
      <c r="H156" s="427"/>
      <c r="I156" s="428"/>
      <c r="J156" s="428"/>
      <c r="K156" s="429"/>
      <c r="L156" s="64"/>
      <c r="M156" s="31"/>
      <c r="N156" s="12"/>
      <c r="O156" s="32"/>
    </row>
    <row r="157" spans="1:15" s="51" customFormat="1" ht="12.95" customHeight="1">
      <c r="A157" s="9"/>
      <c r="B157" s="35" t="s">
        <v>1312</v>
      </c>
      <c r="C157" s="33"/>
      <c r="D157" s="41">
        <v>0.6</v>
      </c>
      <c r="E157" s="20"/>
      <c r="F157" s="33"/>
      <c r="G157" s="34"/>
      <c r="H157" s="430"/>
      <c r="I157" s="431"/>
      <c r="J157" s="431"/>
      <c r="K157" s="432"/>
      <c r="L157" s="62"/>
      <c r="M157" s="35"/>
      <c r="N157" s="10"/>
      <c r="O157" s="36"/>
    </row>
    <row r="158" spans="1:15" s="51" customFormat="1" ht="12.95" customHeight="1">
      <c r="A158" s="9"/>
      <c r="B158" s="35"/>
      <c r="C158" s="33"/>
      <c r="D158" s="20"/>
      <c r="E158" s="20"/>
      <c r="F158" s="33"/>
      <c r="G158" s="34" t="s">
        <v>971</v>
      </c>
      <c r="H158" s="430"/>
      <c r="I158" s="431"/>
      <c r="J158" s="431"/>
      <c r="K158" s="432"/>
      <c r="L158" s="65"/>
      <c r="M158" s="490"/>
      <c r="N158" s="502"/>
      <c r="O158" s="36"/>
    </row>
    <row r="159" spans="1:15" s="51" customFormat="1" ht="12.95" customHeight="1">
      <c r="A159" s="11" t="s">
        <v>1073</v>
      </c>
      <c r="B159" s="31"/>
      <c r="C159" s="29"/>
      <c r="D159" s="23"/>
      <c r="E159" s="23"/>
      <c r="F159" s="29"/>
      <c r="G159" s="30"/>
      <c r="H159" s="427"/>
      <c r="I159" s="428"/>
      <c r="J159" s="428"/>
      <c r="K159" s="429"/>
      <c r="L159" s="64"/>
      <c r="M159" s="31"/>
      <c r="N159" s="12"/>
      <c r="O159" s="32"/>
    </row>
    <row r="160" spans="1:15" s="51" customFormat="1" ht="12.95" customHeight="1">
      <c r="A160" s="9"/>
      <c r="B160" s="35"/>
      <c r="C160" s="33"/>
      <c r="D160" s="41">
        <v>1</v>
      </c>
      <c r="E160" s="20"/>
      <c r="F160" s="33"/>
      <c r="G160" s="34"/>
      <c r="H160" s="430"/>
      <c r="I160" s="431"/>
      <c r="J160" s="431"/>
      <c r="K160" s="432"/>
      <c r="L160" s="62"/>
      <c r="M160" s="35"/>
      <c r="N160" s="10"/>
      <c r="O160" s="36"/>
    </row>
    <row r="161" spans="1:15" s="51" customFormat="1" ht="12.95" customHeight="1">
      <c r="A161" s="13"/>
      <c r="B161" s="37"/>
      <c r="C161" s="39"/>
      <c r="D161" s="22"/>
      <c r="E161" s="20"/>
      <c r="F161" s="33"/>
      <c r="G161" s="40" t="s">
        <v>1068</v>
      </c>
      <c r="H161" s="424"/>
      <c r="I161" s="425"/>
      <c r="J161" s="425"/>
      <c r="K161" s="426"/>
      <c r="L161" s="65"/>
      <c r="M161" s="37"/>
      <c r="N161" s="10"/>
      <c r="O161" s="36"/>
    </row>
    <row r="162" spans="1:15" s="51" customFormat="1" ht="12.95" customHeight="1">
      <c r="A162" s="11" t="s">
        <v>1074</v>
      </c>
      <c r="B162" s="31" t="s">
        <v>1297</v>
      </c>
      <c r="C162" s="29"/>
      <c r="D162" s="23"/>
      <c r="E162" s="23"/>
      <c r="F162" s="29"/>
      <c r="G162" s="30"/>
      <c r="H162" s="427"/>
      <c r="I162" s="428"/>
      <c r="J162" s="428"/>
      <c r="K162" s="429"/>
      <c r="L162" s="64"/>
      <c r="M162" s="31"/>
      <c r="N162" s="12"/>
      <c r="O162" s="32"/>
    </row>
    <row r="163" spans="1:15" s="51" customFormat="1" ht="12.95" customHeight="1">
      <c r="A163" s="9"/>
      <c r="B163" s="35"/>
      <c r="C163" s="33"/>
      <c r="D163" s="41">
        <v>3.8</v>
      </c>
      <c r="E163" s="20"/>
      <c r="F163" s="33"/>
      <c r="G163" s="34"/>
      <c r="H163" s="430"/>
      <c r="I163" s="431"/>
      <c r="J163" s="431"/>
      <c r="K163" s="432"/>
      <c r="L163" s="62"/>
      <c r="M163" s="35"/>
      <c r="N163" s="10"/>
      <c r="O163" s="36"/>
    </row>
    <row r="164" spans="1:15" s="51" customFormat="1" ht="12.95" customHeight="1">
      <c r="A164" s="9"/>
      <c r="B164" s="35"/>
      <c r="C164" s="33"/>
      <c r="D164" s="26"/>
      <c r="E164" s="22"/>
      <c r="F164" s="39"/>
      <c r="G164" s="40" t="s">
        <v>79</v>
      </c>
      <c r="H164" s="430"/>
      <c r="I164" s="431"/>
      <c r="J164" s="431"/>
      <c r="K164" s="432"/>
      <c r="L164" s="21"/>
      <c r="M164" s="35"/>
      <c r="N164" s="14"/>
      <c r="O164" s="38"/>
    </row>
    <row r="165" spans="1:15" s="51" customFormat="1" ht="12.95" customHeight="1">
      <c r="A165" s="11" t="s">
        <v>1082</v>
      </c>
      <c r="B165" s="31" t="s">
        <v>1295</v>
      </c>
      <c r="C165" s="29"/>
      <c r="D165" s="20"/>
      <c r="E165" s="20"/>
      <c r="F165" s="33"/>
      <c r="G165" s="34"/>
      <c r="H165" s="427"/>
      <c r="I165" s="428"/>
      <c r="J165" s="428"/>
      <c r="K165" s="429"/>
      <c r="L165" s="64"/>
      <c r="M165" s="31"/>
      <c r="N165" s="10"/>
      <c r="O165" s="36"/>
    </row>
    <row r="166" spans="1:15" s="51" customFormat="1" ht="12.95" customHeight="1">
      <c r="A166" s="9"/>
      <c r="B166" s="35"/>
      <c r="C166" s="33"/>
      <c r="D166" s="41">
        <v>3.8</v>
      </c>
      <c r="E166" s="20"/>
      <c r="F166" s="33"/>
      <c r="G166" s="34"/>
      <c r="H166" s="430"/>
      <c r="I166" s="431"/>
      <c r="J166" s="431"/>
      <c r="K166" s="432"/>
      <c r="L166" s="62"/>
      <c r="M166" s="35"/>
      <c r="N166" s="10"/>
      <c r="O166" s="36"/>
    </row>
    <row r="167" spans="1:15" s="51" customFormat="1" ht="12.95" customHeight="1">
      <c r="A167" s="13"/>
      <c r="B167" s="37"/>
      <c r="C167" s="39"/>
      <c r="D167" s="22"/>
      <c r="E167" s="20"/>
      <c r="F167" s="33"/>
      <c r="G167" s="40" t="s">
        <v>79</v>
      </c>
      <c r="H167" s="424"/>
      <c r="I167" s="425"/>
      <c r="J167" s="425"/>
      <c r="K167" s="426"/>
      <c r="L167" s="65"/>
      <c r="M167" s="37"/>
      <c r="N167" s="10"/>
      <c r="O167" s="36"/>
    </row>
    <row r="168" spans="1:15" s="51" customFormat="1" ht="12.95" customHeight="1">
      <c r="A168" s="11" t="s">
        <v>996</v>
      </c>
      <c r="B168" s="31" t="s">
        <v>1288</v>
      </c>
      <c r="C168" s="29"/>
      <c r="D168" s="23"/>
      <c r="E168" s="23"/>
      <c r="F168" s="29"/>
      <c r="G168" s="30"/>
      <c r="H168" s="427"/>
      <c r="I168" s="428"/>
      <c r="J168" s="428"/>
      <c r="K168" s="429"/>
      <c r="L168" s="64"/>
      <c r="M168" s="31"/>
      <c r="N168" s="12"/>
      <c r="O168" s="32"/>
    </row>
    <row r="169" spans="1:15" s="51" customFormat="1" ht="12.95" customHeight="1">
      <c r="A169" s="9"/>
      <c r="B169" s="35"/>
      <c r="C169" s="33"/>
      <c r="D169" s="163">
        <v>0.02</v>
      </c>
      <c r="E169" s="20"/>
      <c r="F169" s="33"/>
      <c r="G169" s="34"/>
      <c r="H169" s="430"/>
      <c r="I169" s="431"/>
      <c r="J169" s="431"/>
      <c r="K169" s="432"/>
      <c r="L169" s="62"/>
      <c r="M169" s="35"/>
      <c r="N169" s="10"/>
      <c r="O169" s="36"/>
    </row>
    <row r="170" spans="1:15" s="51" customFormat="1" ht="12.95" customHeight="1">
      <c r="A170" s="13"/>
      <c r="B170" s="37"/>
      <c r="C170" s="39"/>
      <c r="D170" s="22"/>
      <c r="E170" s="22"/>
      <c r="F170" s="39"/>
      <c r="G170" s="40" t="s">
        <v>995</v>
      </c>
      <c r="H170" s="424"/>
      <c r="I170" s="425"/>
      <c r="J170" s="425"/>
      <c r="K170" s="426"/>
      <c r="L170" s="65"/>
      <c r="M170" s="37"/>
      <c r="N170" s="14"/>
      <c r="O170" s="38"/>
    </row>
    <row r="171" spans="1:15" s="51" customFormat="1" ht="12.95" customHeight="1">
      <c r="A171" s="11" t="s">
        <v>996</v>
      </c>
      <c r="B171" s="31" t="s">
        <v>1289</v>
      </c>
      <c r="C171" s="29"/>
      <c r="D171" s="23"/>
      <c r="E171" s="23"/>
      <c r="F171" s="29"/>
      <c r="G171" s="30"/>
      <c r="H171" s="27"/>
      <c r="I171" s="23"/>
      <c r="J171" s="23"/>
      <c r="K171" s="24"/>
      <c r="L171" s="64"/>
      <c r="M171" s="31"/>
      <c r="N171" s="12"/>
      <c r="O171" s="32"/>
    </row>
    <row r="172" spans="1:15" s="51" customFormat="1" ht="12.95" customHeight="1">
      <c r="A172" s="9"/>
      <c r="B172" s="35"/>
      <c r="C172" s="33"/>
      <c r="D172" s="163">
        <v>0.02</v>
      </c>
      <c r="E172" s="20"/>
      <c r="F172" s="33"/>
      <c r="G172" s="34"/>
      <c r="H172" s="430"/>
      <c r="I172" s="431"/>
      <c r="J172" s="431"/>
      <c r="K172" s="432"/>
      <c r="L172" s="62"/>
      <c r="M172" s="430"/>
      <c r="N172" s="431"/>
      <c r="O172" s="36"/>
    </row>
    <row r="173" spans="1:15" s="51" customFormat="1" ht="12.95" customHeight="1">
      <c r="A173" s="9"/>
      <c r="B173" s="35"/>
      <c r="C173" s="33"/>
      <c r="D173" s="20"/>
      <c r="E173" s="20"/>
      <c r="F173" s="33"/>
      <c r="G173" s="40" t="s">
        <v>995</v>
      </c>
      <c r="H173" s="28"/>
      <c r="I173" s="20"/>
      <c r="J173" s="20"/>
      <c r="K173" s="21"/>
      <c r="L173" s="65"/>
      <c r="M173" s="490"/>
      <c r="N173" s="502"/>
      <c r="O173" s="38"/>
    </row>
    <row r="174" spans="1:15" s="51" customFormat="1" ht="12.95" customHeight="1">
      <c r="A174" s="11" t="s">
        <v>1296</v>
      </c>
      <c r="B174" s="31" t="s">
        <v>1297</v>
      </c>
      <c r="C174" s="29"/>
      <c r="D174" s="23"/>
      <c r="E174" s="23"/>
      <c r="F174" s="29"/>
      <c r="G174" s="30"/>
      <c r="H174" s="427"/>
      <c r="I174" s="428"/>
      <c r="J174" s="428"/>
      <c r="K174" s="429"/>
      <c r="L174" s="64"/>
      <c r="M174" s="31"/>
      <c r="N174" s="12"/>
      <c r="O174" s="32"/>
    </row>
    <row r="175" spans="1:15" s="51" customFormat="1" ht="12.95" customHeight="1">
      <c r="A175" s="164"/>
      <c r="B175" s="35"/>
      <c r="C175" s="33"/>
      <c r="D175" s="163">
        <v>0.04</v>
      </c>
      <c r="E175" s="20"/>
      <c r="F175" s="33"/>
      <c r="G175" s="34"/>
      <c r="H175" s="430"/>
      <c r="I175" s="431"/>
      <c r="J175" s="431"/>
      <c r="K175" s="432"/>
      <c r="L175" s="62"/>
      <c r="M175" s="28"/>
      <c r="N175" s="20"/>
      <c r="O175" s="36"/>
    </row>
    <row r="176" spans="1:15" s="51" customFormat="1" ht="12.95" customHeight="1">
      <c r="A176" s="9"/>
      <c r="B176" s="35"/>
      <c r="C176" s="33"/>
      <c r="D176" s="26"/>
      <c r="E176" s="22"/>
      <c r="F176" s="39"/>
      <c r="G176" s="40" t="s">
        <v>995</v>
      </c>
      <c r="H176" s="424"/>
      <c r="I176" s="425"/>
      <c r="J176" s="425"/>
      <c r="K176" s="426"/>
      <c r="L176" s="65"/>
      <c r="M176" s="490"/>
      <c r="N176" s="502"/>
      <c r="O176" s="38"/>
    </row>
    <row r="177" spans="1:15" s="51" customFormat="1" ht="12.95" customHeight="1">
      <c r="A177" s="11" t="s">
        <v>1298</v>
      </c>
      <c r="B177" s="31" t="s">
        <v>1295</v>
      </c>
      <c r="C177" s="29"/>
      <c r="D177" s="23"/>
      <c r="E177" s="23"/>
      <c r="F177" s="29"/>
      <c r="G177" s="30"/>
      <c r="H177" s="427"/>
      <c r="I177" s="428"/>
      <c r="J177" s="428"/>
      <c r="K177" s="429"/>
      <c r="L177" s="64"/>
      <c r="M177" s="31"/>
      <c r="N177" s="12"/>
      <c r="O177" s="32"/>
    </row>
    <row r="178" spans="1:15" s="51" customFormat="1" ht="12.95" customHeight="1">
      <c r="A178" s="9"/>
      <c r="B178" s="157"/>
      <c r="C178" s="33"/>
      <c r="D178" s="163">
        <v>0.04</v>
      </c>
      <c r="E178" s="20"/>
      <c r="F178" s="33"/>
      <c r="G178" s="34"/>
      <c r="H178" s="430"/>
      <c r="I178" s="431"/>
      <c r="J178" s="431"/>
      <c r="K178" s="432"/>
      <c r="L178" s="62"/>
      <c r="M178" s="35"/>
      <c r="N178" s="10"/>
      <c r="O178" s="36"/>
    </row>
    <row r="179" spans="1:15" s="51" customFormat="1" ht="12.95" customHeight="1">
      <c r="A179" s="9"/>
      <c r="B179" s="35"/>
      <c r="C179" s="33"/>
      <c r="D179" s="20"/>
      <c r="E179" s="20"/>
      <c r="F179" s="33"/>
      <c r="G179" s="34" t="s">
        <v>995</v>
      </c>
      <c r="H179" s="430"/>
      <c r="I179" s="431"/>
      <c r="J179" s="431"/>
      <c r="K179" s="432"/>
      <c r="L179" s="21"/>
      <c r="M179" s="35"/>
      <c r="N179" s="10"/>
      <c r="O179" s="36"/>
    </row>
    <row r="180" spans="1:15" s="51" customFormat="1" ht="12.95" customHeight="1">
      <c r="A180" s="11"/>
      <c r="B180" s="31"/>
      <c r="C180" s="29"/>
      <c r="D180" s="205"/>
      <c r="E180" s="205"/>
      <c r="F180" s="29"/>
      <c r="G180" s="30"/>
      <c r="H180" s="494"/>
      <c r="I180" s="495"/>
      <c r="J180" s="495"/>
      <c r="K180" s="496"/>
      <c r="L180" s="64"/>
      <c r="M180" s="31"/>
      <c r="N180" s="12"/>
      <c r="O180" s="32"/>
    </row>
    <row r="181" spans="1:15" s="51" customFormat="1" ht="12.95" customHeight="1">
      <c r="A181" s="9"/>
      <c r="B181" s="35"/>
      <c r="C181" s="33"/>
      <c r="D181" s="215"/>
      <c r="E181" s="206"/>
      <c r="F181" s="33"/>
      <c r="G181" s="34"/>
      <c r="H181" s="430"/>
      <c r="I181" s="431"/>
      <c r="J181" s="431"/>
      <c r="K181" s="432"/>
      <c r="L181" s="62">
        <f>ROUNDDOWN(D181*H181,0)</f>
        <v>0</v>
      </c>
      <c r="M181" s="209"/>
      <c r="N181" s="210"/>
      <c r="O181" s="211"/>
    </row>
    <row r="182" spans="1:15" s="51" customFormat="1" ht="12.95" customHeight="1">
      <c r="A182" s="13"/>
      <c r="B182" s="37"/>
      <c r="C182" s="39"/>
      <c r="D182" s="207"/>
      <c r="E182" s="207"/>
      <c r="F182" s="39"/>
      <c r="G182" s="40"/>
      <c r="H182" s="497"/>
      <c r="I182" s="498"/>
      <c r="J182" s="498"/>
      <c r="K182" s="499"/>
      <c r="L182" s="65"/>
      <c r="M182" s="490"/>
      <c r="N182" s="502"/>
      <c r="O182" s="36"/>
    </row>
    <row r="183" spans="1:15" s="51" customFormat="1" ht="12.95" customHeight="1">
      <c r="A183" s="11"/>
      <c r="B183" s="31"/>
      <c r="C183" s="29"/>
      <c r="D183" s="23"/>
      <c r="E183" s="23"/>
      <c r="F183" s="29"/>
      <c r="G183" s="30"/>
      <c r="H183" s="427"/>
      <c r="I183" s="428"/>
      <c r="J183" s="428"/>
      <c r="K183" s="429"/>
      <c r="L183" s="64"/>
      <c r="M183" s="31"/>
      <c r="N183" s="12"/>
      <c r="O183" s="32"/>
    </row>
    <row r="184" spans="1:15" s="51" customFormat="1" ht="12.95" customHeight="1">
      <c r="A184" s="9"/>
      <c r="B184" s="35"/>
      <c r="C184" s="33"/>
      <c r="D184" s="41"/>
      <c r="E184" s="20"/>
      <c r="F184" s="33"/>
      <c r="G184" s="34"/>
      <c r="H184" s="430"/>
      <c r="I184" s="431"/>
      <c r="J184" s="431"/>
      <c r="K184" s="432"/>
      <c r="L184" s="62">
        <f>ROUNDDOWN(D184*H184,0)</f>
        <v>0</v>
      </c>
      <c r="M184" s="35"/>
      <c r="N184" s="10"/>
      <c r="O184" s="36"/>
    </row>
    <row r="185" spans="1:15" s="51" customFormat="1" ht="12.95" customHeight="1">
      <c r="A185" s="9"/>
      <c r="B185" s="35"/>
      <c r="C185" s="33"/>
      <c r="D185" s="20"/>
      <c r="E185" s="20"/>
      <c r="F185" s="33"/>
      <c r="G185" s="34"/>
      <c r="H185" s="430"/>
      <c r="I185" s="431"/>
      <c r="J185" s="431"/>
      <c r="K185" s="432"/>
      <c r="L185" s="21"/>
      <c r="M185" s="35"/>
      <c r="N185" s="10"/>
      <c r="O185" s="36"/>
    </row>
    <row r="186" spans="1:15" s="51" customFormat="1" ht="12.95" customHeight="1">
      <c r="A186" s="11"/>
      <c r="B186" s="31"/>
      <c r="C186" s="29"/>
      <c r="D186" s="27"/>
      <c r="E186" s="23"/>
      <c r="F186" s="29"/>
      <c r="G186" s="30"/>
      <c r="H186" s="27"/>
      <c r="I186" s="23"/>
      <c r="J186" s="23"/>
      <c r="K186" s="24"/>
      <c r="L186" s="64"/>
      <c r="M186" s="31"/>
      <c r="N186" s="12"/>
      <c r="O186" s="32"/>
    </row>
    <row r="187" spans="1:15" s="51" customFormat="1" ht="12.95" customHeight="1">
      <c r="A187" s="9"/>
      <c r="B187" s="35"/>
      <c r="C187" s="33"/>
      <c r="D187" s="214"/>
      <c r="E187" s="20"/>
      <c r="F187" s="33"/>
      <c r="G187" s="34"/>
      <c r="H187" s="430"/>
      <c r="I187" s="431"/>
      <c r="J187" s="431"/>
      <c r="K187" s="432"/>
      <c r="L187" s="62">
        <f>ROUNDDOWN(D187*H187,0)</f>
        <v>0</v>
      </c>
      <c r="M187" s="35"/>
      <c r="N187" s="10"/>
      <c r="O187" s="36"/>
    </row>
    <row r="188" spans="1:15" s="51" customFormat="1" ht="12.95" customHeight="1">
      <c r="A188" s="13"/>
      <c r="B188" s="37"/>
      <c r="C188" s="39"/>
      <c r="D188" s="26"/>
      <c r="E188" s="22"/>
      <c r="F188" s="39"/>
      <c r="G188" s="40"/>
      <c r="H188" s="424"/>
      <c r="I188" s="425"/>
      <c r="J188" s="425"/>
      <c r="K188" s="426"/>
      <c r="L188" s="65"/>
      <c r="M188" s="490"/>
      <c r="N188" s="502"/>
      <c r="O188" s="38"/>
    </row>
    <row r="189" spans="1:15" s="51" customFormat="1" ht="12.95" customHeight="1">
      <c r="A189" s="11"/>
      <c r="B189" s="31"/>
      <c r="C189" s="29"/>
      <c r="D189" s="23"/>
      <c r="E189" s="23"/>
      <c r="F189" s="29"/>
      <c r="G189" s="30"/>
      <c r="H189" s="427"/>
      <c r="I189" s="428"/>
      <c r="J189" s="428"/>
      <c r="K189" s="429"/>
      <c r="L189" s="64"/>
      <c r="M189" s="31"/>
      <c r="N189" s="12"/>
      <c r="O189" s="32"/>
    </row>
    <row r="190" spans="1:15" s="51" customFormat="1" ht="12.95" customHeight="1">
      <c r="A190" s="76" t="s">
        <v>334</v>
      </c>
      <c r="B190" s="157"/>
      <c r="C190" s="33"/>
      <c r="D190" s="41"/>
      <c r="E190" s="20"/>
      <c r="F190" s="33"/>
      <c r="G190" s="34"/>
      <c r="H190" s="430"/>
      <c r="I190" s="431"/>
      <c r="J190" s="431"/>
      <c r="K190" s="432"/>
      <c r="L190" s="62">
        <f>SUM(L132:L188)</f>
        <v>0</v>
      </c>
      <c r="M190" s="35"/>
      <c r="N190" s="10"/>
      <c r="O190" s="36"/>
    </row>
    <row r="191" spans="1:15" s="51" customFormat="1" ht="12.95" customHeight="1" thickBot="1">
      <c r="A191" s="15"/>
      <c r="B191" s="50"/>
      <c r="C191" s="77"/>
      <c r="D191" s="25"/>
      <c r="E191" s="25"/>
      <c r="F191" s="77"/>
      <c r="G191" s="78"/>
      <c r="H191" s="441"/>
      <c r="I191" s="442"/>
      <c r="J191" s="442"/>
      <c r="K191" s="443"/>
      <c r="L191" s="165"/>
      <c r="M191" s="50"/>
      <c r="N191" s="16"/>
      <c r="O191" s="79"/>
    </row>
    <row r="192" spans="1:15" s="51" customFormat="1" ht="18" customHeight="1">
      <c r="A192" s="1"/>
      <c r="B192" s="1"/>
      <c r="C192" s="1"/>
      <c r="D192" s="448"/>
      <c r="E192" s="448"/>
      <c r="F192" s="448"/>
      <c r="G192" s="448"/>
      <c r="H192" s="448"/>
      <c r="I192" s="448"/>
      <c r="J192" s="448"/>
      <c r="K192" s="448"/>
      <c r="L192" s="17"/>
      <c r="M192" s="1"/>
      <c r="N192" s="1"/>
      <c r="O192" s="1"/>
    </row>
    <row r="193" spans="1:16" s="51" customFormat="1" ht="20.100000000000001" customHeight="1" thickBot="1">
      <c r="A193" s="6" t="s">
        <v>10</v>
      </c>
      <c r="B193" s="1"/>
      <c r="C193" s="1"/>
      <c r="D193" s="17"/>
      <c r="E193" s="17"/>
      <c r="F193" s="1"/>
      <c r="G193" s="7"/>
      <c r="H193" s="7"/>
      <c r="I193" s="1"/>
      <c r="J193" s="1"/>
      <c r="K193" s="1"/>
      <c r="L193" s="17"/>
      <c r="M193" s="1"/>
      <c r="N193" s="1"/>
      <c r="O193" s="1"/>
    </row>
    <row r="194" spans="1:16" s="51" customFormat="1" ht="20.100000000000001" customHeight="1" thickBot="1">
      <c r="A194" s="19">
        <v>0</v>
      </c>
      <c r="B194" s="2"/>
      <c r="C194" s="2"/>
      <c r="D194" s="18"/>
      <c r="E194" s="18"/>
      <c r="F194" s="2"/>
      <c r="G194" s="3"/>
      <c r="H194" s="3"/>
      <c r="I194" s="2"/>
      <c r="J194" s="2"/>
      <c r="K194" s="2"/>
      <c r="L194" s="18"/>
      <c r="M194" s="2"/>
      <c r="N194" s="2"/>
      <c r="O194" s="72"/>
    </row>
    <row r="195" spans="1:16" s="51" customFormat="1" ht="20.100000000000001" customHeight="1" thickBot="1">
      <c r="A195" s="73" t="s">
        <v>5</v>
      </c>
      <c r="B195" s="444" t="s">
        <v>6</v>
      </c>
      <c r="C195" s="445"/>
      <c r="D195" s="444" t="s">
        <v>1</v>
      </c>
      <c r="E195" s="446"/>
      <c r="F195" s="445"/>
      <c r="G195" s="75" t="s">
        <v>2</v>
      </c>
      <c r="H195" s="444" t="s">
        <v>7</v>
      </c>
      <c r="I195" s="446"/>
      <c r="J195" s="446"/>
      <c r="K195" s="445"/>
      <c r="L195" s="74" t="s">
        <v>8</v>
      </c>
      <c r="M195" s="435" t="s">
        <v>4</v>
      </c>
      <c r="N195" s="436"/>
      <c r="O195" s="437"/>
    </row>
    <row r="196" spans="1:16" s="51" customFormat="1" ht="12.95" customHeight="1">
      <c r="A196" s="11" t="s">
        <v>2283</v>
      </c>
      <c r="B196" s="31"/>
      <c r="C196" s="29"/>
      <c r="D196" s="23"/>
      <c r="E196" s="23"/>
      <c r="F196" s="29"/>
      <c r="G196" s="30"/>
      <c r="H196" s="427"/>
      <c r="I196" s="428"/>
      <c r="J196" s="428"/>
      <c r="K196" s="429"/>
      <c r="L196" s="64"/>
      <c r="M196" s="31"/>
      <c r="N196" s="12"/>
      <c r="O196" s="32"/>
    </row>
    <row r="197" spans="1:16" s="51" customFormat="1" ht="12.95" customHeight="1">
      <c r="A197" s="9" t="s">
        <v>1325</v>
      </c>
      <c r="B197" s="157"/>
      <c r="C197" s="33"/>
      <c r="D197" s="41"/>
      <c r="E197" s="20"/>
      <c r="F197" s="33"/>
      <c r="G197" s="34"/>
      <c r="H197" s="430"/>
      <c r="I197" s="431"/>
      <c r="J197" s="431"/>
      <c r="K197" s="432"/>
      <c r="L197" s="62">
        <f>ROUNDDOWN(D197*H197,0)</f>
        <v>0</v>
      </c>
      <c r="M197" s="35"/>
      <c r="N197" s="10"/>
      <c r="O197" s="36"/>
    </row>
    <row r="198" spans="1:16" s="51" customFormat="1" ht="12.95" customHeight="1">
      <c r="A198" s="13"/>
      <c r="B198" s="37"/>
      <c r="C198" s="39"/>
      <c r="D198" s="22"/>
      <c r="E198" s="22"/>
      <c r="F198" s="39"/>
      <c r="G198" s="40"/>
      <c r="H198" s="424"/>
      <c r="I198" s="425"/>
      <c r="J198" s="425"/>
      <c r="K198" s="426"/>
      <c r="L198" s="65"/>
      <c r="M198" s="37"/>
      <c r="N198" s="14"/>
      <c r="O198" s="38"/>
    </row>
    <row r="199" spans="1:16" s="51" customFormat="1" ht="12.95" customHeight="1">
      <c r="A199" s="11" t="s">
        <v>1307</v>
      </c>
      <c r="B199" s="31" t="s">
        <v>1308</v>
      </c>
      <c r="C199" s="33"/>
      <c r="D199" s="23"/>
      <c r="E199" s="20"/>
      <c r="F199" s="33"/>
      <c r="G199" s="30"/>
      <c r="H199" s="427"/>
      <c r="I199" s="428"/>
      <c r="J199" s="428"/>
      <c r="K199" s="429"/>
      <c r="L199" s="62"/>
      <c r="M199" s="31"/>
      <c r="N199" s="12"/>
      <c r="O199" s="32"/>
    </row>
    <row r="200" spans="1:16" s="51" customFormat="1" ht="12.95" customHeight="1">
      <c r="A200" s="9"/>
      <c r="B200" s="35"/>
      <c r="C200" s="33"/>
      <c r="D200" s="41">
        <v>14.1</v>
      </c>
      <c r="E200" s="20"/>
      <c r="F200" s="33"/>
      <c r="G200" s="34"/>
      <c r="H200" s="430"/>
      <c r="I200" s="431"/>
      <c r="J200" s="431"/>
      <c r="K200" s="432"/>
      <c r="L200" s="62"/>
      <c r="M200" s="35"/>
      <c r="N200" s="10"/>
      <c r="O200" s="36"/>
      <c r="P200" s="168"/>
    </row>
    <row r="201" spans="1:16" s="51" customFormat="1" ht="12.95" customHeight="1">
      <c r="A201" s="13"/>
      <c r="B201" s="37"/>
      <c r="C201" s="39"/>
      <c r="D201" s="20"/>
      <c r="E201" s="20"/>
      <c r="F201" s="33"/>
      <c r="G201" s="40" t="s">
        <v>971</v>
      </c>
      <c r="H201" s="430"/>
      <c r="I201" s="431"/>
      <c r="J201" s="431"/>
      <c r="K201" s="432"/>
      <c r="L201" s="62"/>
      <c r="M201" s="35"/>
      <c r="N201" s="10"/>
      <c r="O201" s="36"/>
    </row>
    <row r="202" spans="1:16" s="51" customFormat="1" ht="12.95" customHeight="1">
      <c r="A202" s="11" t="s">
        <v>1309</v>
      </c>
      <c r="B202" s="31" t="s">
        <v>1308</v>
      </c>
      <c r="C202" s="29"/>
      <c r="D202" s="23"/>
      <c r="E202" s="23"/>
      <c r="F202" s="29"/>
      <c r="G202" s="30"/>
      <c r="H202" s="27"/>
      <c r="I202" s="23"/>
      <c r="J202" s="23"/>
      <c r="K202" s="24"/>
      <c r="L202" s="64"/>
      <c r="M202" s="31"/>
      <c r="N202" s="12"/>
      <c r="O202" s="32"/>
    </row>
    <row r="203" spans="1:16" s="51" customFormat="1" ht="12.95" customHeight="1">
      <c r="A203" s="9"/>
      <c r="B203" s="35"/>
      <c r="C203" s="33"/>
      <c r="D203" s="41">
        <v>12.3</v>
      </c>
      <c r="E203" s="20"/>
      <c r="F203" s="33"/>
      <c r="G203" s="34"/>
      <c r="H203" s="430"/>
      <c r="I203" s="431"/>
      <c r="J203" s="431"/>
      <c r="K203" s="432"/>
      <c r="L203" s="62"/>
      <c r="M203" s="35"/>
      <c r="N203" s="10"/>
      <c r="O203" s="36"/>
    </row>
    <row r="204" spans="1:16" s="51" customFormat="1" ht="12.95" customHeight="1">
      <c r="A204" s="13"/>
      <c r="B204" s="37"/>
      <c r="C204" s="39"/>
      <c r="D204" s="22"/>
      <c r="E204" s="22"/>
      <c r="F204" s="39"/>
      <c r="G204" s="40" t="s">
        <v>971</v>
      </c>
      <c r="H204" s="424"/>
      <c r="I204" s="425"/>
      <c r="J204" s="425"/>
      <c r="K204" s="426"/>
      <c r="L204" s="65"/>
      <c r="M204" s="37"/>
      <c r="N204" s="14"/>
      <c r="O204" s="38"/>
    </row>
    <row r="205" spans="1:16" s="51" customFormat="1" ht="12.95" customHeight="1">
      <c r="A205" s="9" t="s">
        <v>1310</v>
      </c>
      <c r="B205" s="35" t="s">
        <v>1291</v>
      </c>
      <c r="C205" s="29"/>
      <c r="D205" s="23"/>
      <c r="E205" s="23"/>
      <c r="F205" s="29"/>
      <c r="G205" s="30"/>
      <c r="H205" s="427"/>
      <c r="I205" s="428"/>
      <c r="J205" s="428"/>
      <c r="K205" s="429"/>
      <c r="L205" s="64"/>
      <c r="M205" s="31"/>
      <c r="N205" s="12"/>
      <c r="O205" s="32"/>
    </row>
    <row r="206" spans="1:16" s="51" customFormat="1" ht="12.95" customHeight="1">
      <c r="A206" s="9"/>
      <c r="B206" s="35" t="s">
        <v>1292</v>
      </c>
      <c r="C206" s="33"/>
      <c r="D206" s="41">
        <v>1.8</v>
      </c>
      <c r="E206" s="20"/>
      <c r="F206" s="33"/>
      <c r="G206" s="34"/>
      <c r="H206" s="430"/>
      <c r="I206" s="431"/>
      <c r="J206" s="431"/>
      <c r="K206" s="432"/>
      <c r="L206" s="62"/>
      <c r="M206" s="35"/>
      <c r="N206" s="10"/>
      <c r="O206" s="36"/>
    </row>
    <row r="207" spans="1:16" s="51" customFormat="1" ht="12.95" customHeight="1">
      <c r="A207" s="9"/>
      <c r="B207" s="35" t="s">
        <v>1311</v>
      </c>
      <c r="C207" s="39"/>
      <c r="D207" s="20"/>
      <c r="E207" s="22"/>
      <c r="F207" s="39"/>
      <c r="G207" s="34" t="s">
        <v>971</v>
      </c>
      <c r="H207" s="430"/>
      <c r="I207" s="431"/>
      <c r="J207" s="431"/>
      <c r="K207" s="432"/>
      <c r="L207" s="65"/>
      <c r="M207" s="35"/>
      <c r="N207" s="10"/>
      <c r="O207" s="36"/>
    </row>
    <row r="208" spans="1:16" s="51" customFormat="1" ht="12.95" customHeight="1">
      <c r="A208" s="11" t="s">
        <v>1326</v>
      </c>
      <c r="B208" s="31" t="s">
        <v>981</v>
      </c>
      <c r="C208" s="29"/>
      <c r="D208" s="23"/>
      <c r="E208" s="23"/>
      <c r="F208" s="29"/>
      <c r="G208" s="30"/>
      <c r="H208" s="427"/>
      <c r="I208" s="428"/>
      <c r="J208" s="428"/>
      <c r="K208" s="429"/>
      <c r="L208" s="64"/>
      <c r="M208" s="31"/>
      <c r="N208" s="12"/>
      <c r="O208" s="32"/>
    </row>
    <row r="209" spans="1:15" s="51" customFormat="1" ht="12.95" customHeight="1">
      <c r="A209" s="9"/>
      <c r="B209" s="157"/>
      <c r="C209" s="33"/>
      <c r="D209" s="41">
        <v>1.8</v>
      </c>
      <c r="E209" s="20"/>
      <c r="F209" s="33"/>
      <c r="G209" s="34"/>
      <c r="H209" s="430"/>
      <c r="I209" s="431"/>
      <c r="J209" s="431"/>
      <c r="K209" s="432"/>
      <c r="L209" s="62"/>
      <c r="M209" s="35"/>
      <c r="N209" s="10"/>
      <c r="O209" s="36"/>
    </row>
    <row r="210" spans="1:15" s="51" customFormat="1" ht="12.95" customHeight="1">
      <c r="A210" s="13"/>
      <c r="B210" s="37"/>
      <c r="C210" s="39"/>
      <c r="D210" s="22"/>
      <c r="E210" s="22"/>
      <c r="F210" s="39"/>
      <c r="G210" s="40" t="s">
        <v>971</v>
      </c>
      <c r="H210" s="424"/>
      <c r="I210" s="425"/>
      <c r="J210" s="425"/>
      <c r="K210" s="426"/>
      <c r="L210" s="65"/>
      <c r="M210" s="490"/>
      <c r="N210" s="500"/>
      <c r="O210" s="38"/>
    </row>
    <row r="211" spans="1:15" s="51" customFormat="1" ht="12.95" customHeight="1">
      <c r="A211" s="11" t="s">
        <v>986</v>
      </c>
      <c r="B211" s="31" t="s">
        <v>987</v>
      </c>
      <c r="C211" s="29"/>
      <c r="D211" s="23"/>
      <c r="E211" s="23"/>
      <c r="F211" s="29"/>
      <c r="G211" s="30"/>
      <c r="H211" s="427"/>
      <c r="I211" s="428"/>
      <c r="J211" s="428"/>
      <c r="K211" s="429"/>
      <c r="L211" s="64"/>
      <c r="M211" s="31"/>
      <c r="N211" s="12"/>
      <c r="O211" s="32"/>
    </row>
    <row r="212" spans="1:15" s="51" customFormat="1" ht="12.95" customHeight="1">
      <c r="A212" s="9"/>
      <c r="B212" s="35"/>
      <c r="C212" s="33"/>
      <c r="D212" s="41">
        <v>0.3</v>
      </c>
      <c r="E212" s="20"/>
      <c r="F212" s="33"/>
      <c r="G212" s="34"/>
      <c r="H212" s="430"/>
      <c r="I212" s="431"/>
      <c r="J212" s="431"/>
      <c r="K212" s="432"/>
      <c r="L212" s="62"/>
      <c r="M212" s="35"/>
      <c r="N212" s="10"/>
      <c r="O212" s="36"/>
    </row>
    <row r="213" spans="1:15" s="51" customFormat="1" ht="12.95" customHeight="1">
      <c r="A213" s="13"/>
      <c r="B213" s="37"/>
      <c r="C213" s="39"/>
      <c r="D213" s="22"/>
      <c r="E213" s="22"/>
      <c r="F213" s="39"/>
      <c r="G213" s="40" t="s">
        <v>971</v>
      </c>
      <c r="H213" s="26"/>
      <c r="I213" s="22"/>
      <c r="J213" s="22"/>
      <c r="K213" s="151"/>
      <c r="L213" s="65"/>
      <c r="M213" s="490"/>
      <c r="N213" s="502"/>
      <c r="O213" s="38"/>
    </row>
    <row r="214" spans="1:15" s="51" customFormat="1" ht="12.95" customHeight="1">
      <c r="A214" s="11" t="s">
        <v>1033</v>
      </c>
      <c r="B214" s="31" t="s">
        <v>1040</v>
      </c>
      <c r="C214" s="29"/>
      <c r="D214" s="23"/>
      <c r="E214" s="23"/>
      <c r="F214" s="29"/>
      <c r="G214" s="30"/>
      <c r="H214" s="27"/>
      <c r="I214" s="23"/>
      <c r="J214" s="23"/>
      <c r="K214" s="24"/>
      <c r="L214" s="24"/>
      <c r="M214" s="31"/>
      <c r="N214" s="10"/>
      <c r="O214" s="36"/>
    </row>
    <row r="215" spans="1:15" s="51" customFormat="1" ht="12.95" customHeight="1">
      <c r="A215" s="9"/>
      <c r="B215" s="35" t="s">
        <v>1027</v>
      </c>
      <c r="C215" s="33"/>
      <c r="D215" s="41">
        <v>1.4</v>
      </c>
      <c r="E215" s="20"/>
      <c r="F215" s="33"/>
      <c r="G215" s="34"/>
      <c r="H215" s="430"/>
      <c r="I215" s="431"/>
      <c r="J215" s="431"/>
      <c r="K215" s="432"/>
      <c r="L215" s="62"/>
      <c r="M215" s="430"/>
      <c r="N215" s="431"/>
      <c r="O215" s="36"/>
    </row>
    <row r="216" spans="1:15" s="51" customFormat="1" ht="12.95" customHeight="1">
      <c r="A216" s="9"/>
      <c r="B216" s="35" t="s">
        <v>1327</v>
      </c>
      <c r="C216" s="33"/>
      <c r="D216" s="20"/>
      <c r="E216" s="20"/>
      <c r="F216" s="33"/>
      <c r="G216" s="34" t="s">
        <v>971</v>
      </c>
      <c r="H216" s="424"/>
      <c r="I216" s="425"/>
      <c r="J216" s="425"/>
      <c r="K216" s="426"/>
      <c r="L216" s="21"/>
      <c r="M216" s="35"/>
      <c r="N216" s="10"/>
      <c r="O216" s="36"/>
    </row>
    <row r="217" spans="1:15" s="51" customFormat="1" ht="12.95" customHeight="1">
      <c r="A217" s="11" t="s">
        <v>1037</v>
      </c>
      <c r="B217" s="31" t="s">
        <v>1040</v>
      </c>
      <c r="C217" s="29"/>
      <c r="D217" s="23"/>
      <c r="E217" s="23"/>
      <c r="F217" s="29"/>
      <c r="G217" s="30"/>
      <c r="H217" s="427"/>
      <c r="I217" s="428"/>
      <c r="J217" s="428"/>
      <c r="K217" s="429"/>
      <c r="L217" s="64"/>
      <c r="M217" s="31"/>
      <c r="N217" s="12"/>
      <c r="O217" s="32"/>
    </row>
    <row r="218" spans="1:15" s="51" customFormat="1" ht="12.95" customHeight="1">
      <c r="A218" s="9"/>
      <c r="B218" s="35" t="s">
        <v>1284</v>
      </c>
      <c r="C218" s="33"/>
      <c r="D218" s="41">
        <v>1.4</v>
      </c>
      <c r="E218" s="20"/>
      <c r="F218" s="33"/>
      <c r="G218" s="34"/>
      <c r="H218" s="430"/>
      <c r="I218" s="431"/>
      <c r="J218" s="431"/>
      <c r="K218" s="432"/>
      <c r="L218" s="62"/>
      <c r="M218" s="35"/>
      <c r="N218" s="10"/>
      <c r="O218" s="36"/>
    </row>
    <row r="219" spans="1:15" s="51" customFormat="1" ht="12.95" customHeight="1">
      <c r="A219" s="9"/>
      <c r="B219" s="35"/>
      <c r="C219" s="39"/>
      <c r="D219" s="26"/>
      <c r="E219" s="22"/>
      <c r="F219" s="39"/>
      <c r="G219" s="40" t="s">
        <v>971</v>
      </c>
      <c r="H219" s="424"/>
      <c r="I219" s="425"/>
      <c r="J219" s="425"/>
      <c r="K219" s="426"/>
      <c r="L219" s="65"/>
      <c r="M219" s="490"/>
      <c r="N219" s="502"/>
      <c r="O219" s="38"/>
    </row>
    <row r="220" spans="1:15" s="51" customFormat="1" ht="12.95" customHeight="1">
      <c r="A220" s="11" t="s">
        <v>1052</v>
      </c>
      <c r="B220" s="31" t="s">
        <v>1040</v>
      </c>
      <c r="C220" s="29"/>
      <c r="D220" s="23"/>
      <c r="E220" s="23"/>
      <c r="F220" s="29"/>
      <c r="G220" s="30"/>
      <c r="H220" s="427"/>
      <c r="I220" s="428"/>
      <c r="J220" s="428"/>
      <c r="K220" s="429"/>
      <c r="L220" s="64"/>
      <c r="M220" s="31"/>
      <c r="N220" s="12"/>
      <c r="O220" s="32"/>
    </row>
    <row r="221" spans="1:15" s="51" customFormat="1" ht="12.95" customHeight="1">
      <c r="A221" s="9"/>
      <c r="B221" s="35" t="s">
        <v>1312</v>
      </c>
      <c r="C221" s="33"/>
      <c r="D221" s="41">
        <v>1.4</v>
      </c>
      <c r="E221" s="20"/>
      <c r="F221" s="33"/>
      <c r="G221" s="34"/>
      <c r="H221" s="430"/>
      <c r="I221" s="431"/>
      <c r="J221" s="431"/>
      <c r="K221" s="432"/>
      <c r="L221" s="62"/>
      <c r="M221" s="35"/>
      <c r="N221" s="10"/>
      <c r="O221" s="36"/>
    </row>
    <row r="222" spans="1:15" s="51" customFormat="1" ht="12.95" customHeight="1">
      <c r="A222" s="9"/>
      <c r="B222" s="35"/>
      <c r="C222" s="33"/>
      <c r="D222" s="20"/>
      <c r="E222" s="20"/>
      <c r="F222" s="33"/>
      <c r="G222" s="34" t="s">
        <v>971</v>
      </c>
      <c r="H222" s="430"/>
      <c r="I222" s="431"/>
      <c r="J222" s="431"/>
      <c r="K222" s="432"/>
      <c r="L222" s="65"/>
      <c r="M222" s="35"/>
      <c r="N222" s="10"/>
      <c r="O222" s="36"/>
    </row>
    <row r="223" spans="1:15" s="51" customFormat="1" ht="12.95" customHeight="1">
      <c r="A223" s="11" t="s">
        <v>1073</v>
      </c>
      <c r="B223" s="31"/>
      <c r="C223" s="29"/>
      <c r="D223" s="23"/>
      <c r="E223" s="23"/>
      <c r="F223" s="29"/>
      <c r="G223" s="30"/>
      <c r="H223" s="427"/>
      <c r="I223" s="428"/>
      <c r="J223" s="428"/>
      <c r="K223" s="429"/>
      <c r="L223" s="64"/>
      <c r="M223" s="31"/>
      <c r="N223" s="12"/>
      <c r="O223" s="32"/>
    </row>
    <row r="224" spans="1:15" s="51" customFormat="1" ht="12.95" customHeight="1">
      <c r="A224" s="9"/>
      <c r="B224" s="35"/>
      <c r="C224" s="33"/>
      <c r="D224" s="41">
        <v>1</v>
      </c>
      <c r="E224" s="20"/>
      <c r="F224" s="33"/>
      <c r="G224" s="34"/>
      <c r="H224" s="430"/>
      <c r="I224" s="431"/>
      <c r="J224" s="431"/>
      <c r="K224" s="432"/>
      <c r="L224" s="62"/>
      <c r="M224" s="35"/>
      <c r="N224" s="10"/>
      <c r="O224" s="36"/>
    </row>
    <row r="225" spans="1:15" s="51" customFormat="1" ht="12.95" customHeight="1">
      <c r="A225" s="13"/>
      <c r="B225" s="37"/>
      <c r="C225" s="39"/>
      <c r="D225" s="22"/>
      <c r="E225" s="22"/>
      <c r="F225" s="39"/>
      <c r="G225" s="40" t="s">
        <v>1068</v>
      </c>
      <c r="H225" s="424"/>
      <c r="I225" s="425"/>
      <c r="J225" s="425"/>
      <c r="K225" s="426"/>
      <c r="L225" s="65"/>
      <c r="M225" s="37"/>
      <c r="N225" s="14"/>
      <c r="O225" s="38"/>
    </row>
    <row r="226" spans="1:15" s="51" customFormat="1" ht="12.95" customHeight="1">
      <c r="A226" s="11" t="s">
        <v>1074</v>
      </c>
      <c r="B226" s="31" t="s">
        <v>1297</v>
      </c>
      <c r="C226" s="33"/>
      <c r="D226" s="23"/>
      <c r="E226" s="20"/>
      <c r="F226" s="33"/>
      <c r="G226" s="30"/>
      <c r="H226" s="427"/>
      <c r="I226" s="428"/>
      <c r="J226" s="428"/>
      <c r="K226" s="429"/>
      <c r="L226" s="64"/>
      <c r="M226" s="31"/>
      <c r="N226" s="12"/>
      <c r="O226" s="32"/>
    </row>
    <row r="227" spans="1:15" s="51" customFormat="1" ht="12.95" customHeight="1">
      <c r="A227" s="9"/>
      <c r="B227" s="35"/>
      <c r="C227" s="33"/>
      <c r="D227" s="41">
        <v>9.6</v>
      </c>
      <c r="E227" s="20"/>
      <c r="F227" s="33"/>
      <c r="G227" s="34"/>
      <c r="H227" s="430"/>
      <c r="I227" s="431"/>
      <c r="J227" s="431"/>
      <c r="K227" s="432"/>
      <c r="L227" s="62"/>
      <c r="M227" s="35"/>
      <c r="N227" s="10"/>
      <c r="O227" s="36"/>
    </row>
    <row r="228" spans="1:15" s="51" customFormat="1" ht="12.95" customHeight="1">
      <c r="A228" s="13"/>
      <c r="B228" s="37"/>
      <c r="C228" s="33"/>
      <c r="D228" s="22"/>
      <c r="E228" s="20"/>
      <c r="F228" s="33"/>
      <c r="G228" s="40" t="s">
        <v>79</v>
      </c>
      <c r="H228" s="424"/>
      <c r="I228" s="425"/>
      <c r="J228" s="425"/>
      <c r="K228" s="426"/>
      <c r="L228" s="65"/>
      <c r="M228" s="37"/>
      <c r="N228" s="14"/>
      <c r="O228" s="38"/>
    </row>
    <row r="229" spans="1:15" s="51" customFormat="1" ht="12.95" customHeight="1">
      <c r="A229" s="11" t="s">
        <v>1082</v>
      </c>
      <c r="B229" s="31" t="s">
        <v>1295</v>
      </c>
      <c r="C229" s="29"/>
      <c r="D229" s="23"/>
      <c r="E229" s="23"/>
      <c r="F229" s="29"/>
      <c r="G229" s="30"/>
      <c r="H229" s="27"/>
      <c r="I229" s="23"/>
      <c r="J229" s="23"/>
      <c r="K229" s="24"/>
      <c r="L229" s="64"/>
      <c r="M229" s="31"/>
      <c r="N229" s="12"/>
      <c r="O229" s="32"/>
    </row>
    <row r="230" spans="1:15" s="51" customFormat="1" ht="12.95" customHeight="1">
      <c r="A230" s="9"/>
      <c r="B230" s="35"/>
      <c r="C230" s="33"/>
      <c r="D230" s="41">
        <v>9.6</v>
      </c>
      <c r="E230" s="20"/>
      <c r="F230" s="33"/>
      <c r="G230" s="34"/>
      <c r="H230" s="430"/>
      <c r="I230" s="431"/>
      <c r="J230" s="431"/>
      <c r="K230" s="432"/>
      <c r="L230" s="62"/>
      <c r="M230" s="35"/>
      <c r="N230" s="10"/>
      <c r="O230" s="36"/>
    </row>
    <row r="231" spans="1:15" s="51" customFormat="1" ht="12.95" customHeight="1">
      <c r="A231" s="13"/>
      <c r="B231" s="37"/>
      <c r="C231" s="39"/>
      <c r="D231" s="22"/>
      <c r="E231" s="22"/>
      <c r="F231" s="39"/>
      <c r="G231" s="40" t="s">
        <v>79</v>
      </c>
      <c r="H231" s="26"/>
      <c r="I231" s="22"/>
      <c r="J231" s="22"/>
      <c r="K231" s="151"/>
      <c r="L231" s="65"/>
      <c r="M231" s="37"/>
      <c r="N231" s="14"/>
      <c r="O231" s="38"/>
    </row>
    <row r="232" spans="1:15" s="51" customFormat="1" ht="12.95" customHeight="1">
      <c r="A232" s="11" t="s">
        <v>996</v>
      </c>
      <c r="B232" s="31" t="s">
        <v>1288</v>
      </c>
      <c r="C232" s="29"/>
      <c r="D232" s="23"/>
      <c r="E232" s="23"/>
      <c r="F232" s="29"/>
      <c r="G232" s="30"/>
      <c r="H232" s="427"/>
      <c r="I232" s="428"/>
      <c r="J232" s="428"/>
      <c r="K232" s="429"/>
      <c r="L232" s="64"/>
      <c r="M232" s="31"/>
      <c r="N232" s="12"/>
      <c r="O232" s="32"/>
    </row>
    <row r="233" spans="1:15" s="51" customFormat="1" ht="12.95" customHeight="1">
      <c r="A233" s="164"/>
      <c r="B233" s="35"/>
      <c r="C233" s="33"/>
      <c r="D233" s="41">
        <v>0.1</v>
      </c>
      <c r="E233" s="20"/>
      <c r="F233" s="33"/>
      <c r="G233" s="34"/>
      <c r="H233" s="430"/>
      <c r="I233" s="431"/>
      <c r="J233" s="431"/>
      <c r="K233" s="432"/>
      <c r="L233" s="62"/>
      <c r="M233" s="35"/>
      <c r="N233" s="10"/>
      <c r="O233" s="36"/>
    </row>
    <row r="234" spans="1:15" s="51" customFormat="1" ht="12.95" customHeight="1">
      <c r="A234" s="13"/>
      <c r="B234" s="37"/>
      <c r="C234" s="39"/>
      <c r="D234" s="22"/>
      <c r="E234" s="22"/>
      <c r="F234" s="39"/>
      <c r="G234" s="40" t="s">
        <v>995</v>
      </c>
      <c r="H234" s="424"/>
      <c r="I234" s="425"/>
      <c r="J234" s="425"/>
      <c r="K234" s="426"/>
      <c r="L234" s="65"/>
      <c r="M234" s="490"/>
      <c r="N234" s="502"/>
      <c r="O234" s="38"/>
    </row>
    <row r="235" spans="1:15" s="51" customFormat="1" ht="12.95" customHeight="1">
      <c r="A235" s="11" t="s">
        <v>996</v>
      </c>
      <c r="B235" s="31" t="s">
        <v>1289</v>
      </c>
      <c r="C235" s="29"/>
      <c r="D235" s="23"/>
      <c r="E235" s="23"/>
      <c r="F235" s="29"/>
      <c r="G235" s="30"/>
      <c r="H235" s="427"/>
      <c r="I235" s="428"/>
      <c r="J235" s="428"/>
      <c r="K235" s="429"/>
      <c r="L235" s="62"/>
      <c r="M235" s="31"/>
      <c r="N235" s="12"/>
      <c r="O235" s="32"/>
    </row>
    <row r="236" spans="1:15" s="51" customFormat="1" ht="12.95" customHeight="1">
      <c r="A236" s="9"/>
      <c r="B236" s="35"/>
      <c r="C236" s="33"/>
      <c r="D236" s="41">
        <v>0.1</v>
      </c>
      <c r="E236" s="20"/>
      <c r="F236" s="33"/>
      <c r="G236" s="34"/>
      <c r="H236" s="430"/>
      <c r="I236" s="431"/>
      <c r="J236" s="431"/>
      <c r="K236" s="432"/>
      <c r="L236" s="62"/>
      <c r="M236" s="35"/>
      <c r="N236" s="10"/>
      <c r="O236" s="36"/>
    </row>
    <row r="237" spans="1:15" s="51" customFormat="1" ht="12.95" customHeight="1">
      <c r="A237" s="9"/>
      <c r="B237" s="35"/>
      <c r="C237" s="33"/>
      <c r="D237" s="20"/>
      <c r="E237" s="20"/>
      <c r="F237" s="33"/>
      <c r="G237" s="34" t="s">
        <v>995</v>
      </c>
      <c r="H237" s="424"/>
      <c r="I237" s="425"/>
      <c r="J237" s="425"/>
      <c r="K237" s="426"/>
      <c r="L237" s="65"/>
      <c r="M237" s="490"/>
      <c r="N237" s="502"/>
      <c r="O237" s="36"/>
    </row>
    <row r="238" spans="1:15" s="51" customFormat="1" ht="12.95" customHeight="1">
      <c r="A238" s="11" t="s">
        <v>1296</v>
      </c>
      <c r="B238" s="31" t="s">
        <v>1297</v>
      </c>
      <c r="C238" s="29"/>
      <c r="D238" s="23"/>
      <c r="E238" s="23"/>
      <c r="F238" s="29"/>
      <c r="G238" s="30"/>
      <c r="H238" s="427"/>
      <c r="I238" s="428"/>
      <c r="J238" s="428"/>
      <c r="K238" s="429"/>
      <c r="L238" s="64"/>
      <c r="M238" s="31"/>
      <c r="N238" s="12"/>
      <c r="O238" s="32"/>
    </row>
    <row r="239" spans="1:15" s="51" customFormat="1" ht="12.95" customHeight="1">
      <c r="A239" s="9"/>
      <c r="B239" s="35"/>
      <c r="C239" s="33"/>
      <c r="D239" s="41">
        <v>0.2</v>
      </c>
      <c r="E239" s="20"/>
      <c r="F239" s="33"/>
      <c r="G239" s="34"/>
      <c r="H239" s="430"/>
      <c r="I239" s="431"/>
      <c r="J239" s="431"/>
      <c r="K239" s="432"/>
      <c r="L239" s="62"/>
      <c r="M239" s="35"/>
      <c r="N239" s="10"/>
      <c r="O239" s="36"/>
    </row>
    <row r="240" spans="1:15" s="51" customFormat="1" ht="12.95" customHeight="1">
      <c r="A240" s="13"/>
      <c r="B240" s="37"/>
      <c r="C240" s="39"/>
      <c r="D240" s="22"/>
      <c r="E240" s="22"/>
      <c r="F240" s="39"/>
      <c r="G240" s="40" t="s">
        <v>995</v>
      </c>
      <c r="H240" s="424"/>
      <c r="I240" s="425"/>
      <c r="J240" s="425"/>
      <c r="K240" s="426"/>
      <c r="L240" s="65"/>
      <c r="M240" s="490"/>
      <c r="N240" s="502"/>
      <c r="O240" s="38"/>
    </row>
    <row r="241" spans="1:15" s="51" customFormat="1" ht="12.95" customHeight="1">
      <c r="A241" s="11" t="s">
        <v>1298</v>
      </c>
      <c r="B241" s="31" t="s">
        <v>1295</v>
      </c>
      <c r="C241" s="29"/>
      <c r="D241" s="23"/>
      <c r="E241" s="23"/>
      <c r="F241" s="29"/>
      <c r="G241" s="30"/>
      <c r="H241" s="427"/>
      <c r="I241" s="428"/>
      <c r="J241" s="428"/>
      <c r="K241" s="429"/>
      <c r="L241" s="64"/>
      <c r="M241" s="31"/>
      <c r="N241" s="12"/>
      <c r="O241" s="32"/>
    </row>
    <row r="242" spans="1:15" s="51" customFormat="1" ht="12.95" customHeight="1">
      <c r="A242" s="9"/>
      <c r="B242" s="35"/>
      <c r="C242" s="33"/>
      <c r="D242" s="41">
        <v>0.2</v>
      </c>
      <c r="E242" s="20"/>
      <c r="F242" s="33"/>
      <c r="G242" s="34"/>
      <c r="H242" s="430"/>
      <c r="I242" s="431"/>
      <c r="J242" s="431"/>
      <c r="K242" s="432"/>
      <c r="L242" s="62"/>
      <c r="M242" s="35"/>
      <c r="N242" s="10"/>
      <c r="O242" s="36"/>
    </row>
    <row r="243" spans="1:15" s="51" customFormat="1" ht="12.95" customHeight="1">
      <c r="A243" s="13"/>
      <c r="B243" s="37"/>
      <c r="C243" s="39"/>
      <c r="D243" s="22"/>
      <c r="E243" s="22"/>
      <c r="F243" s="39"/>
      <c r="G243" s="40" t="s">
        <v>995</v>
      </c>
      <c r="H243" s="424"/>
      <c r="I243" s="425"/>
      <c r="J243" s="425"/>
      <c r="K243" s="426"/>
      <c r="L243" s="65"/>
      <c r="M243" s="37"/>
      <c r="N243" s="14"/>
      <c r="O243" s="38"/>
    </row>
    <row r="244" spans="1:15" s="51" customFormat="1" ht="12.95" customHeight="1">
      <c r="A244" s="11"/>
      <c r="B244" s="31"/>
      <c r="C244" s="29"/>
      <c r="D244" s="23"/>
      <c r="E244" s="20"/>
      <c r="F244" s="33"/>
      <c r="G244" s="30"/>
      <c r="H244" s="427"/>
      <c r="I244" s="428"/>
      <c r="J244" s="428"/>
      <c r="K244" s="429"/>
      <c r="L244" s="64"/>
      <c r="M244" s="31"/>
      <c r="N244" s="12"/>
      <c r="O244" s="32"/>
    </row>
    <row r="245" spans="1:15" s="51" customFormat="1" ht="12.95" customHeight="1">
      <c r="A245" s="9"/>
      <c r="B245" s="35"/>
      <c r="C245" s="33"/>
      <c r="D245" s="41"/>
      <c r="E245" s="20"/>
      <c r="F245" s="33"/>
      <c r="G245" s="34"/>
      <c r="H245" s="430"/>
      <c r="I245" s="431"/>
      <c r="J245" s="431"/>
      <c r="K245" s="432"/>
      <c r="L245" s="62">
        <f>ROUNDDOWN(D245*H245,0)</f>
        <v>0</v>
      </c>
      <c r="M245" s="35"/>
      <c r="N245" s="10"/>
      <c r="O245" s="36"/>
    </row>
    <row r="246" spans="1:15" s="51" customFormat="1" ht="12.95" customHeight="1">
      <c r="A246" s="13"/>
      <c r="B246" s="37"/>
      <c r="C246" s="39"/>
      <c r="D246" s="22"/>
      <c r="E246" s="20"/>
      <c r="F246" s="33"/>
      <c r="G246" s="40"/>
      <c r="H246" s="424"/>
      <c r="I246" s="425"/>
      <c r="J246" s="425"/>
      <c r="K246" s="426"/>
      <c r="L246" s="65"/>
      <c r="M246" s="37"/>
      <c r="N246" s="14"/>
      <c r="O246" s="38"/>
    </row>
    <row r="247" spans="1:15" s="51" customFormat="1" ht="12.95" customHeight="1">
      <c r="A247" s="11"/>
      <c r="B247" s="35"/>
      <c r="C247" s="29"/>
      <c r="D247" s="23"/>
      <c r="E247" s="23"/>
      <c r="F247" s="29"/>
      <c r="G247" s="30"/>
      <c r="H247" s="27"/>
      <c r="I247" s="23"/>
      <c r="J247" s="23"/>
      <c r="K247" s="24"/>
      <c r="L247" s="64"/>
      <c r="M247" s="31"/>
      <c r="N247" s="12"/>
      <c r="O247" s="32"/>
    </row>
    <row r="248" spans="1:15" s="51" customFormat="1" ht="12.95" customHeight="1">
      <c r="A248" s="9"/>
      <c r="B248" s="35"/>
      <c r="C248" s="33"/>
      <c r="D248" s="41"/>
      <c r="E248" s="20"/>
      <c r="F248" s="33"/>
      <c r="G248" s="34"/>
      <c r="H248" s="430"/>
      <c r="I248" s="431"/>
      <c r="J248" s="431"/>
      <c r="K248" s="432"/>
      <c r="L248" s="62">
        <f>ROUNDDOWN(D248*H248,0)</f>
        <v>0</v>
      </c>
      <c r="M248" s="35"/>
      <c r="N248" s="10"/>
      <c r="O248" s="36"/>
    </row>
    <row r="249" spans="1:15" s="51" customFormat="1" ht="12.95" customHeight="1">
      <c r="A249" s="13"/>
      <c r="B249" s="37"/>
      <c r="C249" s="39"/>
      <c r="D249" s="22"/>
      <c r="E249" s="22"/>
      <c r="F249" s="39"/>
      <c r="G249" s="40"/>
      <c r="H249" s="26"/>
      <c r="I249" s="22"/>
      <c r="J249" s="22"/>
      <c r="K249" s="151"/>
      <c r="L249" s="65"/>
      <c r="M249" s="490"/>
      <c r="N249" s="502"/>
      <c r="O249" s="38"/>
    </row>
    <row r="250" spans="1:15" s="51" customFormat="1" ht="12.95" customHeight="1">
      <c r="A250" s="11"/>
      <c r="B250" s="31"/>
      <c r="C250" s="29"/>
      <c r="D250" s="23"/>
      <c r="E250" s="23"/>
      <c r="F250" s="29"/>
      <c r="G250" s="30"/>
      <c r="H250" s="27"/>
      <c r="I250" s="23"/>
      <c r="J250" s="23"/>
      <c r="K250" s="24"/>
      <c r="L250" s="64"/>
      <c r="M250" s="35"/>
      <c r="N250" s="10"/>
      <c r="O250" s="36"/>
    </row>
    <row r="251" spans="1:15" s="51" customFormat="1" ht="12.95" customHeight="1">
      <c r="A251" s="76" t="s">
        <v>334</v>
      </c>
      <c r="B251" s="35"/>
      <c r="C251" s="33"/>
      <c r="D251" s="20"/>
      <c r="E251" s="20"/>
      <c r="F251" s="33"/>
      <c r="G251" s="34"/>
      <c r="H251" s="430"/>
      <c r="I251" s="431"/>
      <c r="J251" s="431"/>
      <c r="K251" s="432"/>
      <c r="L251" s="62"/>
      <c r="M251" s="430"/>
      <c r="N251" s="431"/>
      <c r="O251" s="36"/>
    </row>
    <row r="252" spans="1:15" s="51" customFormat="1" ht="12.95" customHeight="1">
      <c r="A252" s="13"/>
      <c r="B252" s="37"/>
      <c r="C252" s="39"/>
      <c r="D252" s="22"/>
      <c r="E252" s="22"/>
      <c r="F252" s="39"/>
      <c r="G252" s="40"/>
      <c r="H252" s="26"/>
      <c r="I252" s="22"/>
      <c r="J252" s="22"/>
      <c r="K252" s="151"/>
      <c r="L252" s="65"/>
      <c r="M252" s="557"/>
      <c r="N252" s="558"/>
      <c r="O252" s="36"/>
    </row>
    <row r="253" spans="1:15" s="51" customFormat="1" ht="12.95" customHeight="1">
      <c r="A253" s="11"/>
      <c r="B253" s="31"/>
      <c r="C253" s="29"/>
      <c r="D253" s="23"/>
      <c r="E253" s="23"/>
      <c r="F253" s="29"/>
      <c r="G253" s="30"/>
      <c r="H253" s="427"/>
      <c r="I253" s="428"/>
      <c r="J253" s="428"/>
      <c r="K253" s="429"/>
      <c r="L253" s="24"/>
      <c r="M253" s="54"/>
      <c r="N253" s="12"/>
      <c r="O253" s="32"/>
    </row>
    <row r="254" spans="1:15" s="51" customFormat="1" ht="12.95" customHeight="1">
      <c r="A254" s="76" t="s">
        <v>13</v>
      </c>
      <c r="B254" s="35"/>
      <c r="C254" s="33"/>
      <c r="D254" s="41"/>
      <c r="E254" s="20"/>
      <c r="F254" s="33"/>
      <c r="G254" s="34"/>
      <c r="H254" s="430"/>
      <c r="I254" s="431"/>
      <c r="J254" s="431"/>
      <c r="K254" s="432"/>
      <c r="L254" s="62">
        <f>L62+L126+L190+L251</f>
        <v>0</v>
      </c>
      <c r="M254" s="559">
        <f>M252</f>
        <v>0</v>
      </c>
      <c r="N254" s="560"/>
      <c r="O254" s="36"/>
    </row>
    <row r="255" spans="1:15" s="51" customFormat="1" ht="12.95" customHeight="1" thickBot="1">
      <c r="A255" s="15"/>
      <c r="B255" s="50"/>
      <c r="C255" s="77"/>
      <c r="D255" s="25"/>
      <c r="E255" s="25"/>
      <c r="F255" s="77"/>
      <c r="G255" s="78"/>
      <c r="H255" s="441"/>
      <c r="I255" s="442"/>
      <c r="J255" s="442"/>
      <c r="K255" s="443"/>
      <c r="L255" s="63"/>
      <c r="M255" s="50"/>
      <c r="N255" s="16"/>
      <c r="O255" s="79"/>
    </row>
    <row r="256" spans="1:15" s="51" customFormat="1" ht="21.75" customHeight="1">
      <c r="A256" s="1"/>
      <c r="B256" s="1"/>
      <c r="C256" s="1"/>
      <c r="D256" s="17"/>
      <c r="E256" s="17"/>
      <c r="F256" s="1"/>
      <c r="G256" s="7"/>
      <c r="H256" s="7"/>
      <c r="I256" s="1"/>
      <c r="J256" s="1"/>
      <c r="K256" s="1"/>
      <c r="L256" s="17"/>
      <c r="M256" s="1"/>
      <c r="N256" s="1"/>
      <c r="O256" s="1"/>
    </row>
  </sheetData>
  <mergeCells count="283">
    <mergeCell ref="M6:N6"/>
    <mergeCell ref="H7:K7"/>
    <mergeCell ref="H8:K8"/>
    <mergeCell ref="H9:K9"/>
    <mergeCell ref="H10:K10"/>
    <mergeCell ref="B11:C11"/>
    <mergeCell ref="H11:K11"/>
    <mergeCell ref="M11:N11"/>
    <mergeCell ref="B3:C3"/>
    <mergeCell ref="D3:F3"/>
    <mergeCell ref="H3:K3"/>
    <mergeCell ref="M3:O3"/>
    <mergeCell ref="H4:K4"/>
    <mergeCell ref="H5:K5"/>
    <mergeCell ref="B17:C17"/>
    <mergeCell ref="H17:K17"/>
    <mergeCell ref="M17:N17"/>
    <mergeCell ref="H18:K18"/>
    <mergeCell ref="M18:O18"/>
    <mergeCell ref="H20:K20"/>
    <mergeCell ref="B12:C12"/>
    <mergeCell ref="H12:K12"/>
    <mergeCell ref="H13:K13"/>
    <mergeCell ref="H14:K14"/>
    <mergeCell ref="H15:K15"/>
    <mergeCell ref="H16:K16"/>
    <mergeCell ref="H28:K28"/>
    <mergeCell ref="H29:K29"/>
    <mergeCell ref="H30:K30"/>
    <mergeCell ref="M30:N30"/>
    <mergeCell ref="H31:K31"/>
    <mergeCell ref="H32:K32"/>
    <mergeCell ref="H22:K22"/>
    <mergeCell ref="H23:K23"/>
    <mergeCell ref="H24:K24"/>
    <mergeCell ref="H25:K25"/>
    <mergeCell ref="H26:K26"/>
    <mergeCell ref="H27:K27"/>
    <mergeCell ref="M47:N47"/>
    <mergeCell ref="M48:N48"/>
    <mergeCell ref="H38:K38"/>
    <mergeCell ref="H39:K39"/>
    <mergeCell ref="M39:N39"/>
    <mergeCell ref="H40:K40"/>
    <mergeCell ref="H41:K41"/>
    <mergeCell ref="H42:K42"/>
    <mergeCell ref="H33:K33"/>
    <mergeCell ref="H34:K34"/>
    <mergeCell ref="H35:K35"/>
    <mergeCell ref="M35:N35"/>
    <mergeCell ref="H36:K36"/>
    <mergeCell ref="M36:N36"/>
    <mergeCell ref="H49:K49"/>
    <mergeCell ref="H50:K50"/>
    <mergeCell ref="H51:K51"/>
    <mergeCell ref="H52:K52"/>
    <mergeCell ref="H53:K53"/>
    <mergeCell ref="H54:K54"/>
    <mergeCell ref="H43:K43"/>
    <mergeCell ref="H44:K44"/>
    <mergeCell ref="H45:K45"/>
    <mergeCell ref="H47:K47"/>
    <mergeCell ref="B67:C67"/>
    <mergeCell ref="D67:F67"/>
    <mergeCell ref="H67:K67"/>
    <mergeCell ref="M54:N54"/>
    <mergeCell ref="H55:K55"/>
    <mergeCell ref="H56:K56"/>
    <mergeCell ref="H57:K57"/>
    <mergeCell ref="H58:K58"/>
    <mergeCell ref="H59:K59"/>
    <mergeCell ref="M67:O67"/>
    <mergeCell ref="H68:K68"/>
    <mergeCell ref="H69:K69"/>
    <mergeCell ref="M70:N70"/>
    <mergeCell ref="H71:K71"/>
    <mergeCell ref="H72:K72"/>
    <mergeCell ref="H60:K60"/>
    <mergeCell ref="H61:K61"/>
    <mergeCell ref="H62:K62"/>
    <mergeCell ref="H63:K63"/>
    <mergeCell ref="D64:K64"/>
    <mergeCell ref="B81:C81"/>
    <mergeCell ref="H81:K81"/>
    <mergeCell ref="H73:K73"/>
    <mergeCell ref="H74:K74"/>
    <mergeCell ref="B75:C75"/>
    <mergeCell ref="H75:K75"/>
    <mergeCell ref="M75:N75"/>
    <mergeCell ref="B76:C76"/>
    <mergeCell ref="H76:K76"/>
    <mergeCell ref="M81:N81"/>
    <mergeCell ref="H82:K82"/>
    <mergeCell ref="M82:O82"/>
    <mergeCell ref="H84:K84"/>
    <mergeCell ref="H86:K86"/>
    <mergeCell ref="H87:K87"/>
    <mergeCell ref="H77:K77"/>
    <mergeCell ref="H78:K78"/>
    <mergeCell ref="H79:K79"/>
    <mergeCell ref="H80:K80"/>
    <mergeCell ref="H94:K94"/>
    <mergeCell ref="M94:N94"/>
    <mergeCell ref="H95:K95"/>
    <mergeCell ref="H96:K96"/>
    <mergeCell ref="H97:K97"/>
    <mergeCell ref="H98:K98"/>
    <mergeCell ref="H88:K88"/>
    <mergeCell ref="H89:K89"/>
    <mergeCell ref="H90:K90"/>
    <mergeCell ref="H91:K91"/>
    <mergeCell ref="H92:K92"/>
    <mergeCell ref="H93:K93"/>
    <mergeCell ref="H106:K106"/>
    <mergeCell ref="M106:N106"/>
    <mergeCell ref="H107:K107"/>
    <mergeCell ref="H108:K108"/>
    <mergeCell ref="H109:K109"/>
    <mergeCell ref="H111:K111"/>
    <mergeCell ref="H99:K99"/>
    <mergeCell ref="H100:K100"/>
    <mergeCell ref="H101:K101"/>
    <mergeCell ref="H102:K102"/>
    <mergeCell ref="H103:K103"/>
    <mergeCell ref="H105:K105"/>
    <mergeCell ref="H117:K117"/>
    <mergeCell ref="M117:N117"/>
    <mergeCell ref="H118:K118"/>
    <mergeCell ref="M118:N118"/>
    <mergeCell ref="H119:K119"/>
    <mergeCell ref="H120:K120"/>
    <mergeCell ref="M112:N112"/>
    <mergeCell ref="H113:K113"/>
    <mergeCell ref="H114:K114"/>
    <mergeCell ref="H115:K115"/>
    <mergeCell ref="M115:N115"/>
    <mergeCell ref="H116:K116"/>
    <mergeCell ref="H127:K127"/>
    <mergeCell ref="D128:K128"/>
    <mergeCell ref="B131:C131"/>
    <mergeCell ref="D131:F131"/>
    <mergeCell ref="H131:K131"/>
    <mergeCell ref="M131:O131"/>
    <mergeCell ref="H121:K121"/>
    <mergeCell ref="H122:K122"/>
    <mergeCell ref="H123:K123"/>
    <mergeCell ref="H124:K124"/>
    <mergeCell ref="H125:K125"/>
    <mergeCell ref="H126:K126"/>
    <mergeCell ref="B145:C145"/>
    <mergeCell ref="H145:K145"/>
    <mergeCell ref="H138:K138"/>
    <mergeCell ref="B139:C139"/>
    <mergeCell ref="H139:K139"/>
    <mergeCell ref="M139:N139"/>
    <mergeCell ref="B140:C140"/>
    <mergeCell ref="H140:K140"/>
    <mergeCell ref="H132:K132"/>
    <mergeCell ref="H133:K133"/>
    <mergeCell ref="M134:N134"/>
    <mergeCell ref="H135:K135"/>
    <mergeCell ref="H136:K136"/>
    <mergeCell ref="H137:K137"/>
    <mergeCell ref="M145:N145"/>
    <mergeCell ref="H146:K146"/>
    <mergeCell ref="M146:O146"/>
    <mergeCell ref="H148:K148"/>
    <mergeCell ref="H150:K150"/>
    <mergeCell ref="H151:K151"/>
    <mergeCell ref="H141:K141"/>
    <mergeCell ref="H142:K142"/>
    <mergeCell ref="H143:K143"/>
    <mergeCell ref="H144:K144"/>
    <mergeCell ref="H158:K158"/>
    <mergeCell ref="M158:N158"/>
    <mergeCell ref="H159:K159"/>
    <mergeCell ref="H160:K160"/>
    <mergeCell ref="H161:K161"/>
    <mergeCell ref="H162:K162"/>
    <mergeCell ref="H152:K152"/>
    <mergeCell ref="H153:K153"/>
    <mergeCell ref="H154:K154"/>
    <mergeCell ref="H155:K155"/>
    <mergeCell ref="H156:K156"/>
    <mergeCell ref="H157:K157"/>
    <mergeCell ref="H169:K169"/>
    <mergeCell ref="H170:K170"/>
    <mergeCell ref="H172:K172"/>
    <mergeCell ref="M172:N172"/>
    <mergeCell ref="M173:N173"/>
    <mergeCell ref="H174:K174"/>
    <mergeCell ref="H163:K163"/>
    <mergeCell ref="H164:K164"/>
    <mergeCell ref="H165:K165"/>
    <mergeCell ref="H166:K166"/>
    <mergeCell ref="H167:K167"/>
    <mergeCell ref="H168:K168"/>
    <mergeCell ref="H180:K180"/>
    <mergeCell ref="H181:K181"/>
    <mergeCell ref="H182:K182"/>
    <mergeCell ref="M182:N182"/>
    <mergeCell ref="H183:K183"/>
    <mergeCell ref="H184:K184"/>
    <mergeCell ref="H175:K175"/>
    <mergeCell ref="H176:K176"/>
    <mergeCell ref="M176:N176"/>
    <mergeCell ref="H177:K177"/>
    <mergeCell ref="H178:K178"/>
    <mergeCell ref="H179:K179"/>
    <mergeCell ref="H191:K191"/>
    <mergeCell ref="D192:K192"/>
    <mergeCell ref="B195:C195"/>
    <mergeCell ref="D195:F195"/>
    <mergeCell ref="H195:K195"/>
    <mergeCell ref="M195:O195"/>
    <mergeCell ref="H185:K185"/>
    <mergeCell ref="H187:K187"/>
    <mergeCell ref="H188:K188"/>
    <mergeCell ref="M188:N188"/>
    <mergeCell ref="H189:K189"/>
    <mergeCell ref="H190:K190"/>
    <mergeCell ref="H203:K203"/>
    <mergeCell ref="H204:K204"/>
    <mergeCell ref="H205:K205"/>
    <mergeCell ref="H206:K206"/>
    <mergeCell ref="H207:K207"/>
    <mergeCell ref="H208:K208"/>
    <mergeCell ref="H196:K196"/>
    <mergeCell ref="H197:K197"/>
    <mergeCell ref="H198:K198"/>
    <mergeCell ref="H199:K199"/>
    <mergeCell ref="H200:K200"/>
    <mergeCell ref="H201:K201"/>
    <mergeCell ref="H215:K215"/>
    <mergeCell ref="M215:N215"/>
    <mergeCell ref="H216:K216"/>
    <mergeCell ref="H217:K217"/>
    <mergeCell ref="H218:K218"/>
    <mergeCell ref="H219:K219"/>
    <mergeCell ref="M219:N219"/>
    <mergeCell ref="H209:K209"/>
    <mergeCell ref="H210:K210"/>
    <mergeCell ref="M210:N210"/>
    <mergeCell ref="H211:K211"/>
    <mergeCell ref="H212:K212"/>
    <mergeCell ref="M213:N213"/>
    <mergeCell ref="H226:K226"/>
    <mergeCell ref="H227:K227"/>
    <mergeCell ref="H228:K228"/>
    <mergeCell ref="H230:K230"/>
    <mergeCell ref="H232:K232"/>
    <mergeCell ref="H233:K233"/>
    <mergeCell ref="H220:K220"/>
    <mergeCell ref="H221:K221"/>
    <mergeCell ref="H222:K222"/>
    <mergeCell ref="H223:K223"/>
    <mergeCell ref="H224:K224"/>
    <mergeCell ref="H225:K225"/>
    <mergeCell ref="H238:K238"/>
    <mergeCell ref="H239:K239"/>
    <mergeCell ref="H240:K240"/>
    <mergeCell ref="M240:N240"/>
    <mergeCell ref="H241:K241"/>
    <mergeCell ref="H242:K242"/>
    <mergeCell ref="H234:K234"/>
    <mergeCell ref="M234:N234"/>
    <mergeCell ref="H235:K235"/>
    <mergeCell ref="H236:K236"/>
    <mergeCell ref="H237:K237"/>
    <mergeCell ref="M237:N237"/>
    <mergeCell ref="H255:K255"/>
    <mergeCell ref="H251:K251"/>
    <mergeCell ref="M251:N251"/>
    <mergeCell ref="M252:N252"/>
    <mergeCell ref="H253:K253"/>
    <mergeCell ref="H254:K254"/>
    <mergeCell ref="M254:N254"/>
    <mergeCell ref="H243:K243"/>
    <mergeCell ref="H244:K244"/>
    <mergeCell ref="H245:K245"/>
    <mergeCell ref="H246:K246"/>
    <mergeCell ref="H248:K248"/>
    <mergeCell ref="M249:N249"/>
  </mergeCells>
  <phoneticPr fontId="1"/>
  <conditionalFormatting sqref="H4:K4">
    <cfRule type="cellIs" dxfId="16" priority="3" stopIfTrue="1" operator="equal">
      <formula>$L4</formula>
    </cfRule>
  </conditionalFormatting>
  <conditionalFormatting sqref="H7:K37 H71:K104 H189:K190">
    <cfRule type="cellIs" dxfId="15" priority="13" stopIfTrue="1" operator="equal">
      <formula>$L7</formula>
    </cfRule>
  </conditionalFormatting>
  <conditionalFormatting sqref="H40:K51 H52 H53:K53 H54 H55:K62 H107:K112 H113 H114:K114 H115 H116:K126 H135:K179 H180 H181:K181 H182 H183:K186 H208:K210 H238:K255">
    <cfRule type="cellIs" dxfId="14" priority="5" stopIfTrue="1" operator="equal">
      <formula>$L40</formula>
    </cfRule>
  </conditionalFormatting>
  <conditionalFormatting sqref="H68:K68">
    <cfRule type="cellIs" dxfId="13" priority="14" stopIfTrue="1" operator="equal">
      <formula>$L68</formula>
    </cfRule>
  </conditionalFormatting>
  <conditionalFormatting sqref="H132:K132">
    <cfRule type="cellIs" dxfId="12" priority="11" stopIfTrue="1" operator="equal">
      <formula>$L132</formula>
    </cfRule>
  </conditionalFormatting>
  <conditionalFormatting sqref="H197:K197">
    <cfRule type="cellIs" dxfId="11" priority="6" stopIfTrue="1" operator="equal">
      <formula>$L197</formula>
    </cfRule>
  </conditionalFormatting>
  <conditionalFormatting sqref="H199:K199">
    <cfRule type="cellIs" dxfId="10" priority="15" stopIfTrue="1" operator="equal">
      <formula>$L199</formula>
    </cfRule>
  </conditionalFormatting>
  <conditionalFormatting sqref="H204:K205">
    <cfRule type="cellIs" dxfId="9" priority="12" stopIfTrue="1" operator="equal">
      <formula>$L204</formula>
    </cfRule>
  </conditionalFormatting>
  <conditionalFormatting sqref="H212:K213">
    <cfRule type="cellIs" dxfId="8" priority="7" stopIfTrue="1" operator="equal">
      <formula>$L212</formula>
    </cfRule>
  </conditionalFormatting>
  <conditionalFormatting sqref="H215:K215">
    <cfRule type="cellIs" dxfId="7" priority="9" stopIfTrue="1" operator="equal">
      <formula>$L215</formula>
    </cfRule>
  </conditionalFormatting>
  <conditionalFormatting sqref="H217:K217">
    <cfRule type="cellIs" dxfId="6" priority="10" stopIfTrue="1" operator="equal">
      <formula>$L217</formula>
    </cfRule>
  </conditionalFormatting>
  <conditionalFormatting sqref="H219:K225">
    <cfRule type="cellIs" dxfId="5" priority="8" stopIfTrue="1" operator="equal">
      <formula>$L219</formula>
    </cfRule>
  </conditionalFormatting>
  <conditionalFormatting sqref="H227:K227">
    <cfRule type="cellIs" dxfId="4" priority="2" stopIfTrue="1" operator="equal">
      <formula>$L227</formula>
    </cfRule>
  </conditionalFormatting>
  <conditionalFormatting sqref="H229:K231">
    <cfRule type="cellIs" dxfId="3" priority="1" stopIfTrue="1" operator="equal">
      <formula>$L229</formula>
    </cfRule>
  </conditionalFormatting>
  <printOptions horizontalCentered="1" verticalCentered="1"/>
  <pageMargins left="0.59055118110236227" right="0.39370078740157483" top="0.39370078740157483" bottom="0.19685039370078741" header="0" footer="0"/>
  <pageSetup paperSize="9" orientation="portrait" blackAndWhite="1" r:id="rId1"/>
  <headerFooter alignWithMargins="0"/>
  <rowBreaks count="3" manualBreakCount="3">
    <brk id="64" max="14" man="1"/>
    <brk id="128" max="14" man="1"/>
    <brk id="192" max="14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47A48F-105D-4A0B-87F1-5B31DE6F92DD}">
  <sheetPr>
    <tabColor rgb="FFFFC000"/>
  </sheetPr>
  <dimension ref="A1:U65"/>
  <sheetViews>
    <sheetView showGridLines="0" showZeros="0" view="pageBreakPreview" topLeftCell="A53" zoomScale="130" zoomScaleNormal="100" zoomScaleSheetLayoutView="130" workbookViewId="0">
      <selection activeCell="M12" sqref="M12"/>
    </sheetView>
  </sheetViews>
  <sheetFormatPr defaultColWidth="9" defaultRowHeight="12.95" customHeight="1"/>
  <cols>
    <col min="1" max="1" width="15.625" style="1" customWidth="1"/>
    <col min="2" max="2" width="10.125" style="1" customWidth="1"/>
    <col min="3" max="3" width="9.625" style="1" customWidth="1"/>
    <col min="4" max="4" width="8.625" style="17" customWidth="1"/>
    <col min="5" max="5" width="1.625" style="17" customWidth="1"/>
    <col min="6" max="6" width="0.875" style="1" customWidth="1"/>
    <col min="7" max="7" width="4.125" style="7" customWidth="1"/>
    <col min="8" max="8" width="2.625" style="7" customWidth="1"/>
    <col min="9" max="9" width="1.625" style="1" customWidth="1"/>
    <col min="10" max="10" width="4.125" style="1" customWidth="1"/>
    <col min="11" max="11" width="2.625" style="1" customWidth="1"/>
    <col min="12" max="12" width="14.125" style="17" customWidth="1"/>
    <col min="13" max="13" width="6.625" style="1" customWidth="1"/>
    <col min="14" max="14" width="3.625" style="1" customWidth="1"/>
    <col min="15" max="15" width="6.125" style="116" customWidth="1"/>
    <col min="16" max="16" width="3.5" style="51" customWidth="1"/>
    <col min="17" max="18" width="9.125" style="51" bestFit="1" customWidth="1"/>
    <col min="19" max="19" width="9" style="1" customWidth="1"/>
    <col min="20" max="20" width="9.125" style="1" bestFit="1" customWidth="1"/>
    <col min="21" max="16384" width="9" style="1"/>
  </cols>
  <sheetData>
    <row r="1" spans="1:21" ht="20.100000000000001" customHeight="1" thickBot="1">
      <c r="A1" s="6" t="s">
        <v>10</v>
      </c>
      <c r="M1" s="421" t="s">
        <v>2432</v>
      </c>
      <c r="N1" s="421"/>
      <c r="O1" s="421"/>
    </row>
    <row r="2" spans="1:21" ht="20.100000000000001" customHeight="1" thickBot="1">
      <c r="A2" s="123" t="s">
        <v>2187</v>
      </c>
      <c r="B2" s="2"/>
      <c r="C2" s="2"/>
      <c r="D2" s="18"/>
      <c r="E2" s="18"/>
      <c r="F2" s="2"/>
      <c r="G2" s="3"/>
      <c r="H2" s="3"/>
      <c r="I2" s="2"/>
      <c r="J2" s="2"/>
      <c r="K2" s="2"/>
      <c r="L2" s="18"/>
      <c r="M2" s="2"/>
      <c r="N2" s="2"/>
      <c r="O2" s="117"/>
    </row>
    <row r="3" spans="1:21" ht="20.100000000000001" customHeight="1" thickBot="1">
      <c r="A3" s="73" t="s">
        <v>298</v>
      </c>
      <c r="B3" s="444" t="s">
        <v>299</v>
      </c>
      <c r="C3" s="445"/>
      <c r="D3" s="444" t="s">
        <v>300</v>
      </c>
      <c r="E3" s="446"/>
      <c r="F3" s="445"/>
      <c r="G3" s="75" t="s">
        <v>2</v>
      </c>
      <c r="H3" s="444" t="s">
        <v>301</v>
      </c>
      <c r="I3" s="446"/>
      <c r="J3" s="446"/>
      <c r="K3" s="445"/>
      <c r="L3" s="74" t="s">
        <v>302</v>
      </c>
      <c r="M3" s="435" t="s">
        <v>303</v>
      </c>
      <c r="N3" s="436"/>
      <c r="O3" s="437"/>
    </row>
    <row r="4" spans="1:21" ht="12.95" customHeight="1">
      <c r="A4" s="66"/>
      <c r="B4" s="128"/>
      <c r="C4" s="129"/>
      <c r="D4" s="44"/>
      <c r="E4" s="44"/>
      <c r="F4" s="68"/>
      <c r="G4" s="69"/>
      <c r="H4" s="438"/>
      <c r="I4" s="439"/>
      <c r="J4" s="439"/>
      <c r="K4" s="440"/>
      <c r="L4" s="70"/>
      <c r="M4" s="67"/>
      <c r="N4" s="8"/>
      <c r="O4" s="118"/>
    </row>
    <row r="5" spans="1:21" ht="12.95" customHeight="1">
      <c r="A5" s="9" t="s">
        <v>51</v>
      </c>
      <c r="B5" s="130" t="s">
        <v>1996</v>
      </c>
      <c r="C5" s="131"/>
      <c r="D5" s="20"/>
      <c r="E5" s="20"/>
      <c r="F5" s="33"/>
      <c r="G5" s="34"/>
      <c r="H5" s="430"/>
      <c r="I5" s="431"/>
      <c r="J5" s="431"/>
      <c r="K5" s="432"/>
      <c r="L5" s="62"/>
      <c r="M5" s="35"/>
      <c r="N5" s="10"/>
      <c r="O5" s="119"/>
    </row>
    <row r="6" spans="1:21" s="51" customFormat="1" ht="12.95" customHeight="1">
      <c r="A6" s="9"/>
      <c r="B6" s="130"/>
      <c r="C6" s="131"/>
      <c r="D6" s="20"/>
      <c r="E6" s="20"/>
      <c r="F6" s="33"/>
      <c r="G6" s="34"/>
      <c r="H6" s="430"/>
      <c r="I6" s="431"/>
      <c r="J6" s="431"/>
      <c r="K6" s="432"/>
      <c r="L6" s="21"/>
      <c r="M6" s="35"/>
      <c r="N6" s="10"/>
      <c r="O6" s="119"/>
      <c r="S6" s="1"/>
      <c r="T6" s="1"/>
    </row>
    <row r="7" spans="1:21" s="51" customFormat="1" ht="12.95" customHeight="1">
      <c r="A7" s="11" t="s">
        <v>1997</v>
      </c>
      <c r="B7" s="132" t="s">
        <v>1998</v>
      </c>
      <c r="C7" s="133"/>
      <c r="D7" s="23"/>
      <c r="E7" s="23"/>
      <c r="F7" s="29"/>
      <c r="G7" s="30"/>
      <c r="H7" s="427"/>
      <c r="I7" s="428"/>
      <c r="J7" s="428"/>
      <c r="K7" s="429"/>
      <c r="L7" s="64"/>
      <c r="M7" s="152"/>
      <c r="N7" s="12"/>
      <c r="O7" s="32"/>
      <c r="S7" s="10"/>
      <c r="T7" s="10"/>
      <c r="U7" s="10"/>
    </row>
    <row r="8" spans="1:21" s="51" customFormat="1" ht="12.95" customHeight="1">
      <c r="A8" s="76"/>
      <c r="B8" s="130" t="s">
        <v>1999</v>
      </c>
      <c r="C8" s="131"/>
      <c r="D8" s="20">
        <v>1</v>
      </c>
      <c r="E8" s="20"/>
      <c r="F8" s="33"/>
      <c r="G8" s="34"/>
      <c r="H8" s="28"/>
      <c r="I8" s="431"/>
      <c r="J8" s="431"/>
      <c r="K8" s="432"/>
      <c r="L8" s="62"/>
      <c r="M8" s="449"/>
      <c r="N8" s="450"/>
      <c r="O8" s="451"/>
      <c r="P8" s="1"/>
      <c r="Q8" s="10"/>
      <c r="R8" s="10"/>
      <c r="S8" s="10"/>
      <c r="T8" s="10"/>
      <c r="U8" s="10"/>
    </row>
    <row r="9" spans="1:21" s="51" customFormat="1" ht="12.95" customHeight="1">
      <c r="A9" s="13"/>
      <c r="B9" s="134"/>
      <c r="C9" s="135"/>
      <c r="D9" s="22"/>
      <c r="E9" s="22"/>
      <c r="F9" s="39"/>
      <c r="G9" s="40" t="s">
        <v>1280</v>
      </c>
      <c r="H9" s="424"/>
      <c r="I9" s="425"/>
      <c r="J9" s="425"/>
      <c r="K9" s="426"/>
      <c r="L9" s="65"/>
      <c r="M9" s="155"/>
      <c r="N9" s="14"/>
      <c r="O9" s="38"/>
      <c r="S9" s="10"/>
      <c r="T9" s="10"/>
      <c r="U9" s="10"/>
    </row>
    <row r="10" spans="1:21" s="51" customFormat="1" ht="12.95" customHeight="1">
      <c r="A10" s="11" t="s">
        <v>2000</v>
      </c>
      <c r="B10" s="132" t="s">
        <v>2001</v>
      </c>
      <c r="C10" s="133"/>
      <c r="D10" s="23"/>
      <c r="E10" s="23"/>
      <c r="F10" s="29"/>
      <c r="G10" s="30"/>
      <c r="H10" s="427"/>
      <c r="I10" s="428"/>
      <c r="J10" s="428"/>
      <c r="K10" s="429"/>
      <c r="L10" s="64"/>
      <c r="M10" s="152"/>
      <c r="N10" s="12"/>
      <c r="O10" s="32"/>
      <c r="S10" s="10"/>
      <c r="T10" s="10"/>
      <c r="U10" s="10"/>
    </row>
    <row r="11" spans="1:21" s="51" customFormat="1" ht="12.95" customHeight="1">
      <c r="A11" s="9"/>
      <c r="B11" s="130" t="s">
        <v>2002</v>
      </c>
      <c r="C11" s="131"/>
      <c r="D11" s="20">
        <v>479</v>
      </c>
      <c r="E11" s="20"/>
      <c r="F11" s="33"/>
      <c r="G11" s="34"/>
      <c r="H11" s="28"/>
      <c r="I11" s="431"/>
      <c r="J11" s="431"/>
      <c r="K11" s="432"/>
      <c r="L11" s="62"/>
      <c r="M11" s="449"/>
      <c r="N11" s="450"/>
      <c r="O11" s="451"/>
      <c r="P11" s="1"/>
      <c r="Q11" s="10"/>
      <c r="R11" s="10"/>
      <c r="S11" s="10"/>
      <c r="T11" s="10"/>
      <c r="U11" s="10"/>
    </row>
    <row r="12" spans="1:21" s="51" customFormat="1" ht="12.95" customHeight="1">
      <c r="A12" s="13"/>
      <c r="B12" s="134"/>
      <c r="C12" s="135"/>
      <c r="D12" s="22"/>
      <c r="E12" s="22"/>
      <c r="F12" s="39"/>
      <c r="G12" s="40" t="s">
        <v>40</v>
      </c>
      <c r="H12" s="424"/>
      <c r="I12" s="425"/>
      <c r="J12" s="425"/>
      <c r="K12" s="426"/>
      <c r="L12" s="65"/>
      <c r="M12" s="155"/>
      <c r="N12" s="14"/>
      <c r="O12" s="38"/>
      <c r="S12" s="10"/>
      <c r="T12" s="10"/>
      <c r="U12" s="10"/>
    </row>
    <row r="13" spans="1:21" s="51" customFormat="1" ht="12.95" customHeight="1">
      <c r="A13" s="11" t="s">
        <v>2003</v>
      </c>
      <c r="B13" s="132" t="s">
        <v>2004</v>
      </c>
      <c r="C13" s="133"/>
      <c r="D13" s="23"/>
      <c r="E13" s="23"/>
      <c r="F13" s="29"/>
      <c r="G13" s="30"/>
      <c r="H13" s="427"/>
      <c r="I13" s="428"/>
      <c r="J13" s="428"/>
      <c r="K13" s="429"/>
      <c r="L13" s="64"/>
      <c r="M13" s="152"/>
      <c r="N13" s="12"/>
      <c r="O13" s="32"/>
      <c r="S13" s="10"/>
      <c r="T13" s="10"/>
      <c r="U13" s="10"/>
    </row>
    <row r="14" spans="1:21" s="51" customFormat="1" ht="12.95" customHeight="1">
      <c r="A14" s="9"/>
      <c r="B14" s="130" t="s">
        <v>2002</v>
      </c>
      <c r="C14" s="131"/>
      <c r="D14" s="20">
        <v>1189</v>
      </c>
      <c r="E14" s="20"/>
      <c r="F14" s="33"/>
      <c r="G14" s="34"/>
      <c r="H14" s="28"/>
      <c r="I14" s="431"/>
      <c r="J14" s="431"/>
      <c r="K14" s="432"/>
      <c r="L14" s="62"/>
      <c r="M14" s="449"/>
      <c r="N14" s="450"/>
      <c r="O14" s="451"/>
      <c r="P14" s="1"/>
      <c r="Q14" s="10"/>
      <c r="R14" s="10"/>
      <c r="S14" s="10"/>
      <c r="T14" s="10"/>
      <c r="U14" s="10"/>
    </row>
    <row r="15" spans="1:21" s="51" customFormat="1" ht="12.95" customHeight="1">
      <c r="A15" s="13"/>
      <c r="B15" s="134"/>
      <c r="C15" s="135"/>
      <c r="D15" s="22"/>
      <c r="E15" s="22"/>
      <c r="F15" s="39"/>
      <c r="G15" s="40" t="s">
        <v>39</v>
      </c>
      <c r="H15" s="424"/>
      <c r="I15" s="425"/>
      <c r="J15" s="425"/>
      <c r="K15" s="426"/>
      <c r="L15" s="65"/>
      <c r="M15" s="155"/>
      <c r="N15" s="14"/>
      <c r="O15" s="38"/>
      <c r="S15" s="10"/>
      <c r="T15" s="10"/>
      <c r="U15" s="10"/>
    </row>
    <row r="16" spans="1:21" s="51" customFormat="1" ht="12.95" customHeight="1">
      <c r="A16" s="11" t="s">
        <v>2005</v>
      </c>
      <c r="B16" s="132"/>
      <c r="C16" s="133"/>
      <c r="D16" s="23"/>
      <c r="E16" s="23"/>
      <c r="F16" s="29"/>
      <c r="G16" s="30"/>
      <c r="H16" s="427"/>
      <c r="I16" s="428"/>
      <c r="J16" s="428"/>
      <c r="K16" s="429"/>
      <c r="L16" s="64"/>
      <c r="M16" s="152"/>
      <c r="N16" s="12"/>
      <c r="O16" s="120"/>
      <c r="S16" s="1"/>
      <c r="T16" s="1"/>
    </row>
    <row r="17" spans="1:20" s="51" customFormat="1" ht="12.95" customHeight="1">
      <c r="A17" s="9"/>
      <c r="B17" s="178"/>
      <c r="C17" s="131"/>
      <c r="D17" s="20">
        <v>24</v>
      </c>
      <c r="E17" s="20"/>
      <c r="F17" s="33"/>
      <c r="G17" s="181" t="s">
        <v>2006</v>
      </c>
      <c r="H17" s="430"/>
      <c r="I17" s="431"/>
      <c r="J17" s="431"/>
      <c r="K17" s="432"/>
      <c r="L17" s="62"/>
      <c r="M17" s="154"/>
      <c r="N17" s="10"/>
      <c r="O17" s="119"/>
      <c r="S17" s="1"/>
      <c r="T17" s="1"/>
    </row>
    <row r="18" spans="1:20" s="51" customFormat="1" ht="12.95" customHeight="1">
      <c r="A18" s="13"/>
      <c r="B18" s="134"/>
      <c r="C18" s="135"/>
      <c r="D18" s="22"/>
      <c r="E18" s="22"/>
      <c r="F18" s="39"/>
      <c r="G18" s="40"/>
      <c r="H18" s="424"/>
      <c r="I18" s="425"/>
      <c r="J18" s="425"/>
      <c r="K18" s="426"/>
      <c r="L18" s="65"/>
      <c r="M18" s="155"/>
      <c r="N18" s="14"/>
      <c r="O18" s="121"/>
      <c r="S18" s="1"/>
      <c r="T18" s="1"/>
    </row>
    <row r="19" spans="1:20" s="51" customFormat="1" ht="12.95" customHeight="1">
      <c r="A19" s="11" t="s">
        <v>946</v>
      </c>
      <c r="B19" s="132" t="s">
        <v>948</v>
      </c>
      <c r="C19" s="133"/>
      <c r="D19" s="23" t="s">
        <v>78</v>
      </c>
      <c r="E19" s="23"/>
      <c r="F19" s="29"/>
      <c r="G19" s="30" t="s">
        <v>78</v>
      </c>
      <c r="H19" s="427"/>
      <c r="I19" s="428"/>
      <c r="J19" s="428"/>
      <c r="K19" s="429"/>
      <c r="L19" s="64"/>
      <c r="M19" s="152"/>
      <c r="N19" s="12"/>
      <c r="O19" s="120"/>
      <c r="S19" s="1"/>
      <c r="T19" s="1"/>
    </row>
    <row r="20" spans="1:20" s="51" customFormat="1" ht="12.95" customHeight="1">
      <c r="A20" s="9" t="s">
        <v>949</v>
      </c>
      <c r="B20" s="130" t="s">
        <v>78</v>
      </c>
      <c r="C20" s="131"/>
      <c r="D20" s="20">
        <v>71</v>
      </c>
      <c r="E20" s="20"/>
      <c r="F20" s="33"/>
      <c r="G20" s="34" t="s">
        <v>78</v>
      </c>
      <c r="H20" s="430"/>
      <c r="I20" s="431"/>
      <c r="J20" s="431"/>
      <c r="K20" s="432"/>
      <c r="L20" s="62"/>
      <c r="M20" s="154"/>
      <c r="N20" s="10"/>
      <c r="O20" s="119"/>
      <c r="P20" s="113"/>
      <c r="S20" s="1"/>
      <c r="T20" s="1"/>
    </row>
    <row r="21" spans="1:20" s="51" customFormat="1" ht="12.95" customHeight="1">
      <c r="A21" s="13" t="s">
        <v>78</v>
      </c>
      <c r="B21" s="134" t="s">
        <v>78</v>
      </c>
      <c r="C21" s="135"/>
      <c r="D21" s="22" t="s">
        <v>78</v>
      </c>
      <c r="E21" s="22"/>
      <c r="F21" s="39"/>
      <c r="G21" s="40" t="s">
        <v>947</v>
      </c>
      <c r="H21" s="424"/>
      <c r="I21" s="425"/>
      <c r="J21" s="425"/>
      <c r="K21" s="426"/>
      <c r="L21" s="65"/>
      <c r="M21" s="155"/>
      <c r="N21" s="422"/>
      <c r="O21" s="423"/>
      <c r="S21" s="1"/>
      <c r="T21" s="1"/>
    </row>
    <row r="22" spans="1:20" s="51" customFormat="1" ht="12.95" customHeight="1">
      <c r="A22" s="11" t="s">
        <v>36</v>
      </c>
      <c r="B22" s="132" t="s">
        <v>52</v>
      </c>
      <c r="C22" s="133"/>
      <c r="D22" s="23"/>
      <c r="E22" s="23"/>
      <c r="F22" s="29"/>
      <c r="G22" s="30"/>
      <c r="H22" s="427"/>
      <c r="I22" s="428"/>
      <c r="J22" s="428"/>
      <c r="K22" s="429"/>
      <c r="L22" s="64"/>
      <c r="M22" s="152"/>
      <c r="N22" s="12"/>
      <c r="O22" s="138"/>
      <c r="S22" s="1"/>
      <c r="T22" s="1"/>
    </row>
    <row r="23" spans="1:20" s="51" customFormat="1" ht="12.95" customHeight="1">
      <c r="A23" s="9"/>
      <c r="B23" s="130" t="s">
        <v>944</v>
      </c>
      <c r="C23" s="131"/>
      <c r="D23" s="20">
        <v>20</v>
      </c>
      <c r="E23" s="20"/>
      <c r="F23" s="33"/>
      <c r="G23" s="34"/>
      <c r="H23" s="430"/>
      <c r="I23" s="431"/>
      <c r="J23" s="431"/>
      <c r="K23" s="432"/>
      <c r="L23" s="62"/>
      <c r="M23" s="154"/>
      <c r="N23" s="10"/>
      <c r="O23" s="139"/>
      <c r="S23" s="1"/>
      <c r="T23" s="1"/>
    </row>
    <row r="24" spans="1:20" s="51" customFormat="1" ht="12.95" customHeight="1">
      <c r="A24" s="13"/>
      <c r="B24" s="134"/>
      <c r="C24" s="135"/>
      <c r="D24" s="22"/>
      <c r="E24" s="22"/>
      <c r="F24" s="39"/>
      <c r="G24" s="40" t="s">
        <v>38</v>
      </c>
      <c r="H24" s="424"/>
      <c r="I24" s="425"/>
      <c r="J24" s="425"/>
      <c r="K24" s="426"/>
      <c r="L24" s="65"/>
      <c r="M24" s="155"/>
      <c r="N24" s="422"/>
      <c r="O24" s="423"/>
      <c r="S24" s="1"/>
      <c r="T24" s="1"/>
    </row>
    <row r="25" spans="1:20" s="51" customFormat="1" ht="12.95" customHeight="1">
      <c r="A25" s="11" t="s">
        <v>37</v>
      </c>
      <c r="B25" s="132" t="s">
        <v>53</v>
      </c>
      <c r="C25" s="133"/>
      <c r="D25" s="23"/>
      <c r="E25" s="23"/>
      <c r="F25" s="29"/>
      <c r="G25" s="30"/>
      <c r="H25" s="427"/>
      <c r="I25" s="428"/>
      <c r="J25" s="428"/>
      <c r="K25" s="429"/>
      <c r="L25" s="64"/>
      <c r="M25" s="152"/>
      <c r="N25" s="12"/>
      <c r="O25" s="140"/>
      <c r="S25" s="1"/>
      <c r="T25" s="1"/>
    </row>
    <row r="26" spans="1:20" s="51" customFormat="1" ht="12.95" customHeight="1">
      <c r="A26" s="9"/>
      <c r="B26" s="130" t="s">
        <v>945</v>
      </c>
      <c r="C26" s="131"/>
      <c r="D26" s="20">
        <v>20</v>
      </c>
      <c r="E26" s="20"/>
      <c r="F26" s="33"/>
      <c r="G26" s="34"/>
      <c r="H26" s="430"/>
      <c r="I26" s="431"/>
      <c r="J26" s="431"/>
      <c r="K26" s="432"/>
      <c r="L26" s="62"/>
      <c r="M26" s="154"/>
      <c r="N26" s="10"/>
      <c r="O26" s="141"/>
      <c r="S26" s="1"/>
      <c r="T26" s="1"/>
    </row>
    <row r="27" spans="1:20" s="51" customFormat="1" ht="12.95" customHeight="1">
      <c r="A27" s="13"/>
      <c r="B27" s="134"/>
      <c r="C27" s="135"/>
      <c r="D27" s="22"/>
      <c r="E27" s="22"/>
      <c r="F27" s="39"/>
      <c r="G27" s="40" t="s">
        <v>38</v>
      </c>
      <c r="H27" s="424"/>
      <c r="I27" s="425"/>
      <c r="J27" s="425"/>
      <c r="K27" s="426"/>
      <c r="L27" s="65"/>
      <c r="M27" s="155"/>
      <c r="N27" s="422"/>
      <c r="O27" s="423"/>
      <c r="S27" s="1"/>
      <c r="T27" s="1"/>
    </row>
    <row r="28" spans="1:20" s="51" customFormat="1" ht="12.95" customHeight="1">
      <c r="A28" s="11" t="s">
        <v>2007</v>
      </c>
      <c r="B28" s="132"/>
      <c r="C28" s="133"/>
      <c r="D28" s="23"/>
      <c r="E28" s="23"/>
      <c r="F28" s="29"/>
      <c r="G28" s="30" t="s">
        <v>78</v>
      </c>
      <c r="H28" s="427"/>
      <c r="I28" s="428"/>
      <c r="J28" s="428"/>
      <c r="K28" s="429"/>
      <c r="L28" s="64"/>
      <c r="M28" s="152"/>
      <c r="N28" s="12"/>
      <c r="O28" s="120"/>
      <c r="S28" s="1"/>
      <c r="T28" s="1"/>
    </row>
    <row r="29" spans="1:20" s="51" customFormat="1" ht="12.95" customHeight="1">
      <c r="A29" s="9" t="s">
        <v>2008</v>
      </c>
      <c r="B29" s="130"/>
      <c r="C29" s="131"/>
      <c r="D29" s="20">
        <v>1492</v>
      </c>
      <c r="E29" s="20"/>
      <c r="F29" s="33"/>
      <c r="G29" s="34" t="s">
        <v>78</v>
      </c>
      <c r="H29" s="430"/>
      <c r="I29" s="431"/>
      <c r="J29" s="431"/>
      <c r="K29" s="432"/>
      <c r="L29" s="62"/>
      <c r="M29" s="154"/>
      <c r="N29" s="10"/>
      <c r="O29" s="119"/>
      <c r="P29" s="113"/>
      <c r="S29" s="1"/>
      <c r="T29" s="1"/>
    </row>
    <row r="30" spans="1:20" s="51" customFormat="1" ht="12.95" customHeight="1">
      <c r="A30" s="13"/>
      <c r="B30" s="134"/>
      <c r="C30" s="135"/>
      <c r="D30" s="22"/>
      <c r="E30" s="22"/>
      <c r="F30" s="39"/>
      <c r="G30" s="40" t="s">
        <v>150</v>
      </c>
      <c r="H30" s="424"/>
      <c r="I30" s="425"/>
      <c r="J30" s="425"/>
      <c r="K30" s="426"/>
      <c r="L30" s="65"/>
      <c r="M30" s="155"/>
      <c r="N30" s="14"/>
      <c r="O30" s="121"/>
      <c r="S30" s="1"/>
      <c r="T30" s="1"/>
    </row>
    <row r="31" spans="1:20" s="51" customFormat="1" ht="12.95" customHeight="1">
      <c r="A31" s="11" t="s">
        <v>2007</v>
      </c>
      <c r="B31" s="132"/>
      <c r="C31" s="133"/>
      <c r="D31" s="23"/>
      <c r="E31" s="23"/>
      <c r="F31" s="29"/>
      <c r="G31" s="30"/>
      <c r="H31" s="427"/>
      <c r="I31" s="428"/>
      <c r="J31" s="428"/>
      <c r="K31" s="429"/>
      <c r="L31" s="64"/>
      <c r="M31" s="152"/>
      <c r="N31" s="12"/>
      <c r="O31" s="120"/>
      <c r="S31" s="1"/>
      <c r="T31" s="1"/>
    </row>
    <row r="32" spans="1:20" s="51" customFormat="1" ht="12.95" customHeight="1">
      <c r="A32" s="9" t="s">
        <v>2009</v>
      </c>
      <c r="B32" s="178"/>
      <c r="C32" s="131"/>
      <c r="D32" s="20">
        <v>20216</v>
      </c>
      <c r="E32" s="20"/>
      <c r="F32" s="33"/>
      <c r="G32" s="34"/>
      <c r="H32" s="430"/>
      <c r="I32" s="431"/>
      <c r="J32" s="431"/>
      <c r="K32" s="432"/>
      <c r="L32" s="62"/>
      <c r="M32" s="154"/>
      <c r="N32" s="10"/>
      <c r="O32" s="119"/>
      <c r="S32" s="1"/>
      <c r="T32" s="1"/>
    </row>
    <row r="33" spans="1:20" s="51" customFormat="1" ht="12.95" customHeight="1">
      <c r="A33" s="13"/>
      <c r="B33" s="134"/>
      <c r="C33" s="135"/>
      <c r="D33" s="22"/>
      <c r="E33" s="22"/>
      <c r="F33" s="39"/>
      <c r="G33" s="40" t="s">
        <v>39</v>
      </c>
      <c r="H33" s="424"/>
      <c r="I33" s="425"/>
      <c r="J33" s="425"/>
      <c r="K33" s="426"/>
      <c r="L33" s="65"/>
      <c r="M33" s="155"/>
      <c r="N33" s="14"/>
      <c r="O33" s="121"/>
      <c r="S33" s="1"/>
      <c r="T33" s="1"/>
    </row>
    <row r="34" spans="1:20" s="51" customFormat="1" ht="12.95" customHeight="1">
      <c r="A34" s="11" t="s">
        <v>2010</v>
      </c>
      <c r="B34" s="132" t="s">
        <v>2011</v>
      </c>
      <c r="C34" s="133"/>
      <c r="D34" s="23"/>
      <c r="E34" s="23"/>
      <c r="F34" s="29"/>
      <c r="G34" s="30"/>
      <c r="H34" s="427"/>
      <c r="I34" s="428"/>
      <c r="J34" s="428"/>
      <c r="K34" s="429"/>
      <c r="L34" s="64"/>
      <c r="M34" s="152"/>
      <c r="N34" s="12"/>
      <c r="O34" s="138"/>
      <c r="S34" s="1"/>
      <c r="T34" s="1"/>
    </row>
    <row r="35" spans="1:20" s="51" customFormat="1" ht="12.95" customHeight="1">
      <c r="A35" s="9" t="s">
        <v>2012</v>
      </c>
      <c r="B35" s="130" t="s">
        <v>2013</v>
      </c>
      <c r="C35" s="131"/>
      <c r="D35" s="20">
        <v>76</v>
      </c>
      <c r="E35" s="20"/>
      <c r="F35" s="33"/>
      <c r="G35" s="34"/>
      <c r="H35" s="430"/>
      <c r="I35" s="431"/>
      <c r="J35" s="431"/>
      <c r="K35" s="432"/>
      <c r="L35" s="62"/>
      <c r="M35" s="154"/>
      <c r="N35" s="10"/>
      <c r="O35" s="139"/>
      <c r="P35" s="113"/>
      <c r="S35" s="1"/>
      <c r="T35" s="1"/>
    </row>
    <row r="36" spans="1:20" s="51" customFormat="1" ht="12.95" customHeight="1">
      <c r="A36" s="13"/>
      <c r="B36" s="134"/>
      <c r="C36" s="135"/>
      <c r="D36" s="22"/>
      <c r="E36" s="22"/>
      <c r="F36" s="39"/>
      <c r="G36" s="40" t="s">
        <v>984</v>
      </c>
      <c r="H36" s="424"/>
      <c r="I36" s="425"/>
      <c r="J36" s="425"/>
      <c r="K36" s="426"/>
      <c r="L36" s="65"/>
      <c r="M36" s="155"/>
      <c r="N36" s="433"/>
      <c r="O36" s="434"/>
      <c r="S36" s="1"/>
      <c r="T36" s="1"/>
    </row>
    <row r="37" spans="1:20" s="51" customFormat="1" ht="12.95" customHeight="1">
      <c r="A37" s="11" t="s">
        <v>2014</v>
      </c>
      <c r="B37" s="132"/>
      <c r="C37" s="133"/>
      <c r="D37" s="23"/>
      <c r="E37" s="23"/>
      <c r="F37" s="29"/>
      <c r="G37" s="30"/>
      <c r="H37" s="427"/>
      <c r="I37" s="428"/>
      <c r="J37" s="428"/>
      <c r="K37" s="429"/>
      <c r="L37" s="64"/>
      <c r="M37" s="152"/>
      <c r="N37" s="12"/>
      <c r="O37" s="138"/>
      <c r="S37" s="1"/>
      <c r="T37" s="1"/>
    </row>
    <row r="38" spans="1:20" s="51" customFormat="1" ht="12.95" customHeight="1">
      <c r="A38" s="9"/>
      <c r="B38" s="130"/>
      <c r="C38" s="131"/>
      <c r="D38" s="20">
        <v>434</v>
      </c>
      <c r="E38" s="20"/>
      <c r="F38" s="33"/>
      <c r="G38" s="34"/>
      <c r="H38" s="430"/>
      <c r="I38" s="431"/>
      <c r="J38" s="431"/>
      <c r="K38" s="432"/>
      <c r="L38" s="62"/>
      <c r="M38" s="154"/>
      <c r="N38" s="10"/>
      <c r="O38" s="139"/>
      <c r="P38" s="113"/>
      <c r="S38" s="1"/>
      <c r="T38" s="1"/>
    </row>
    <row r="39" spans="1:20" s="51" customFormat="1" ht="12.95" customHeight="1">
      <c r="A39" s="13"/>
      <c r="B39" s="134"/>
      <c r="C39" s="135"/>
      <c r="D39" s="22"/>
      <c r="E39" s="22"/>
      <c r="F39" s="39"/>
      <c r="G39" s="40" t="s">
        <v>2015</v>
      </c>
      <c r="H39" s="424"/>
      <c r="I39" s="425"/>
      <c r="J39" s="425"/>
      <c r="K39" s="426"/>
      <c r="L39" s="65"/>
      <c r="M39" s="155"/>
      <c r="N39" s="433"/>
      <c r="O39" s="434"/>
      <c r="S39" s="1"/>
      <c r="T39" s="1"/>
    </row>
    <row r="40" spans="1:20" s="51" customFormat="1" ht="12.95" customHeight="1">
      <c r="A40" s="11"/>
      <c r="B40" s="132"/>
      <c r="C40" s="133"/>
      <c r="D40" s="23"/>
      <c r="E40" s="23"/>
      <c r="F40" s="29"/>
      <c r="G40" s="30"/>
      <c r="H40" s="427"/>
      <c r="I40" s="428"/>
      <c r="J40" s="428"/>
      <c r="K40" s="429"/>
      <c r="L40" s="64"/>
      <c r="M40" s="31"/>
      <c r="N40" s="12"/>
      <c r="O40" s="120"/>
      <c r="S40" s="1"/>
      <c r="T40" s="1"/>
    </row>
    <row r="41" spans="1:20" s="51" customFormat="1" ht="12.95" customHeight="1">
      <c r="A41" s="9"/>
      <c r="B41" s="130"/>
      <c r="C41" s="131"/>
      <c r="D41" s="20"/>
      <c r="E41" s="20"/>
      <c r="F41" s="33"/>
      <c r="G41" s="34"/>
      <c r="H41" s="430"/>
      <c r="I41" s="431"/>
      <c r="J41" s="431"/>
      <c r="K41" s="432"/>
      <c r="L41" s="62"/>
      <c r="M41" s="35"/>
      <c r="N41" s="10"/>
      <c r="O41" s="119"/>
      <c r="S41" s="1"/>
      <c r="T41" s="1"/>
    </row>
    <row r="42" spans="1:20" s="51" customFormat="1" ht="12.95" customHeight="1">
      <c r="A42" s="13"/>
      <c r="B42" s="134"/>
      <c r="C42" s="135"/>
      <c r="D42" s="22"/>
      <c r="E42" s="22"/>
      <c r="F42" s="39"/>
      <c r="G42" s="40"/>
      <c r="H42" s="424"/>
      <c r="I42" s="425"/>
      <c r="J42" s="425"/>
      <c r="K42" s="426"/>
      <c r="L42" s="65"/>
      <c r="M42" s="37"/>
      <c r="N42" s="14"/>
      <c r="O42" s="121"/>
      <c r="S42" s="1"/>
      <c r="T42" s="1"/>
    </row>
    <row r="43" spans="1:20" s="51" customFormat="1" ht="12.95" customHeight="1">
      <c r="A43" s="9"/>
      <c r="B43" s="130"/>
      <c r="C43" s="131"/>
      <c r="D43" s="20"/>
      <c r="E43" s="20"/>
      <c r="F43" s="33"/>
      <c r="G43" s="34"/>
      <c r="H43" s="427"/>
      <c r="I43" s="428"/>
      <c r="J43" s="428"/>
      <c r="K43" s="429"/>
      <c r="L43" s="64"/>
      <c r="M43" s="35"/>
      <c r="N43" s="10"/>
      <c r="O43" s="119"/>
      <c r="S43" s="1"/>
      <c r="T43" s="1"/>
    </row>
    <row r="44" spans="1:20" s="51" customFormat="1" ht="12.95" customHeight="1">
      <c r="A44" s="9"/>
      <c r="B44" s="130"/>
      <c r="C44" s="131"/>
      <c r="D44" s="20"/>
      <c r="E44" s="20"/>
      <c r="F44" s="33"/>
      <c r="G44" s="34"/>
      <c r="H44" s="430"/>
      <c r="I44" s="431"/>
      <c r="J44" s="431"/>
      <c r="K44" s="432"/>
      <c r="L44" s="62">
        <f t="shared" ref="L44" si="0">ROUNDDOWN(D44*H44,0)</f>
        <v>0</v>
      </c>
      <c r="M44" s="35"/>
      <c r="N44" s="10"/>
      <c r="O44" s="119"/>
      <c r="S44" s="1"/>
      <c r="T44" s="1"/>
    </row>
    <row r="45" spans="1:20" s="51" customFormat="1" ht="12.95" customHeight="1">
      <c r="A45" s="9"/>
      <c r="B45" s="134"/>
      <c r="C45" s="131"/>
      <c r="D45" s="20"/>
      <c r="E45" s="20"/>
      <c r="F45" s="33"/>
      <c r="G45" s="34"/>
      <c r="H45" s="424"/>
      <c r="I45" s="425"/>
      <c r="J45" s="425"/>
      <c r="K45" s="426"/>
      <c r="L45" s="65"/>
      <c r="M45" s="35"/>
      <c r="N45" s="10"/>
      <c r="O45" s="119"/>
      <c r="S45" s="1"/>
      <c r="T45" s="1"/>
    </row>
    <row r="46" spans="1:20" s="51" customFormat="1" ht="12.95" customHeight="1">
      <c r="A46" s="11"/>
      <c r="B46" s="132"/>
      <c r="C46" s="133"/>
      <c r="D46" s="42"/>
      <c r="E46" s="23"/>
      <c r="F46" s="29"/>
      <c r="G46" s="30"/>
      <c r="H46" s="427"/>
      <c r="I46" s="428"/>
      <c r="J46" s="428"/>
      <c r="K46" s="429"/>
      <c r="L46" s="64"/>
      <c r="M46" s="31"/>
      <c r="N46" s="12"/>
      <c r="O46" s="120"/>
      <c r="S46" s="1"/>
      <c r="T46" s="1"/>
    </row>
    <row r="47" spans="1:20" s="51" customFormat="1" ht="12.95" customHeight="1">
      <c r="A47" s="9"/>
      <c r="B47" s="130"/>
      <c r="C47" s="131"/>
      <c r="D47" s="41"/>
      <c r="E47" s="20"/>
      <c r="F47" s="33"/>
      <c r="G47" s="34"/>
      <c r="H47" s="430"/>
      <c r="I47" s="431"/>
      <c r="J47" s="431"/>
      <c r="K47" s="432"/>
      <c r="L47" s="62">
        <f t="shared" ref="L47" si="1">ROUNDDOWN(D47*H47,0)</f>
        <v>0</v>
      </c>
      <c r="M47" s="35"/>
      <c r="N47" s="10"/>
      <c r="O47" s="119"/>
      <c r="S47" s="1"/>
      <c r="T47" s="1"/>
    </row>
    <row r="48" spans="1:20" s="51" customFormat="1" ht="12.95" customHeight="1">
      <c r="A48" s="13"/>
      <c r="B48" s="134"/>
      <c r="C48" s="135"/>
      <c r="D48" s="43"/>
      <c r="E48" s="22"/>
      <c r="F48" s="39"/>
      <c r="G48" s="40"/>
      <c r="H48" s="424"/>
      <c r="I48" s="425"/>
      <c r="J48" s="425"/>
      <c r="K48" s="426"/>
      <c r="L48" s="65"/>
      <c r="M48" s="37"/>
      <c r="N48" s="14"/>
      <c r="O48" s="121"/>
      <c r="S48" s="1"/>
      <c r="T48" s="1"/>
    </row>
    <row r="49" spans="1:20" s="51" customFormat="1" ht="12.95" customHeight="1">
      <c r="A49" s="9"/>
      <c r="B49" s="130"/>
      <c r="C49" s="131"/>
      <c r="D49" s="41"/>
      <c r="E49" s="20"/>
      <c r="F49" s="33"/>
      <c r="G49" s="34"/>
      <c r="H49" s="427"/>
      <c r="I49" s="428"/>
      <c r="J49" s="428"/>
      <c r="K49" s="429"/>
      <c r="L49" s="64"/>
      <c r="M49" s="35"/>
      <c r="N49" s="10"/>
      <c r="O49" s="119"/>
      <c r="S49" s="1"/>
      <c r="T49" s="1"/>
    </row>
    <row r="50" spans="1:20" s="51" customFormat="1" ht="12.95" customHeight="1">
      <c r="A50" s="9"/>
      <c r="B50" s="130"/>
      <c r="C50" s="131"/>
      <c r="D50" s="41"/>
      <c r="E50" s="20"/>
      <c r="F50" s="33"/>
      <c r="G50" s="34"/>
      <c r="H50" s="430"/>
      <c r="I50" s="431"/>
      <c r="J50" s="431"/>
      <c r="K50" s="432"/>
      <c r="L50" s="62">
        <f t="shared" ref="L50" si="2">ROUNDDOWN(D50*H50,0)</f>
        <v>0</v>
      </c>
      <c r="M50" s="35"/>
      <c r="N50" s="10"/>
      <c r="O50" s="119"/>
      <c r="S50" s="1"/>
      <c r="T50" s="1"/>
    </row>
    <row r="51" spans="1:20" s="51" customFormat="1" ht="12.95" customHeight="1">
      <c r="A51" s="9"/>
      <c r="B51" s="130"/>
      <c r="C51" s="131"/>
      <c r="D51" s="41"/>
      <c r="E51" s="20"/>
      <c r="F51" s="33"/>
      <c r="G51" s="34"/>
      <c r="H51" s="430"/>
      <c r="I51" s="431"/>
      <c r="J51" s="431"/>
      <c r="K51" s="432"/>
      <c r="L51" s="65"/>
      <c r="M51" s="35"/>
      <c r="N51" s="10"/>
      <c r="O51" s="119"/>
      <c r="S51" s="1"/>
      <c r="T51" s="1"/>
    </row>
    <row r="52" spans="1:20" s="51" customFormat="1" ht="12.95" customHeight="1">
      <c r="A52" s="11"/>
      <c r="B52" s="132"/>
      <c r="C52" s="133"/>
      <c r="D52" s="42"/>
      <c r="E52" s="23"/>
      <c r="F52" s="29"/>
      <c r="G52" s="30"/>
      <c r="H52" s="427"/>
      <c r="I52" s="428"/>
      <c r="J52" s="428"/>
      <c r="K52" s="429"/>
      <c r="L52" s="64"/>
      <c r="M52" s="31"/>
      <c r="N52" s="12"/>
      <c r="O52" s="120"/>
      <c r="S52" s="1"/>
      <c r="T52" s="1"/>
    </row>
    <row r="53" spans="1:20" s="51" customFormat="1" ht="12.95" customHeight="1">
      <c r="A53" s="9"/>
      <c r="B53" s="130"/>
      <c r="C53" s="131"/>
      <c r="D53" s="41"/>
      <c r="E53" s="20"/>
      <c r="F53" s="33"/>
      <c r="G53" s="34"/>
      <c r="H53" s="430"/>
      <c r="I53" s="431"/>
      <c r="J53" s="431"/>
      <c r="K53" s="432"/>
      <c r="L53" s="62">
        <f t="shared" ref="L53" si="3">ROUNDDOWN(D53*H53,0)</f>
        <v>0</v>
      </c>
      <c r="M53" s="35"/>
      <c r="N53" s="10"/>
      <c r="O53" s="119"/>
      <c r="S53" s="1"/>
      <c r="T53" s="1"/>
    </row>
    <row r="54" spans="1:20" s="51" customFormat="1" ht="12.95" customHeight="1">
      <c r="A54" s="13"/>
      <c r="B54" s="134"/>
      <c r="C54" s="135"/>
      <c r="D54" s="43"/>
      <c r="E54" s="22"/>
      <c r="F54" s="39"/>
      <c r="G54" s="40"/>
      <c r="H54" s="424"/>
      <c r="I54" s="425"/>
      <c r="J54" s="425"/>
      <c r="K54" s="426"/>
      <c r="L54" s="65"/>
      <c r="M54" s="37"/>
      <c r="N54" s="14"/>
      <c r="O54" s="121"/>
      <c r="S54" s="1"/>
      <c r="T54" s="1"/>
    </row>
    <row r="55" spans="1:20" s="51" customFormat="1" ht="12.95" customHeight="1">
      <c r="A55" s="9"/>
      <c r="B55" s="130"/>
      <c r="C55" s="131"/>
      <c r="D55" s="41"/>
      <c r="E55" s="20"/>
      <c r="F55" s="33"/>
      <c r="G55" s="34"/>
      <c r="H55" s="427"/>
      <c r="I55" s="428"/>
      <c r="J55" s="428"/>
      <c r="K55" s="429"/>
      <c r="L55" s="64"/>
      <c r="M55" s="35"/>
      <c r="N55" s="10"/>
      <c r="O55" s="119"/>
      <c r="S55" s="1"/>
      <c r="T55" s="1"/>
    </row>
    <row r="56" spans="1:20" s="51" customFormat="1" ht="12.95" customHeight="1">
      <c r="A56" s="9"/>
      <c r="B56" s="130"/>
      <c r="C56" s="131"/>
      <c r="D56" s="41"/>
      <c r="E56" s="20"/>
      <c r="F56" s="33"/>
      <c r="G56" s="34"/>
      <c r="H56" s="430"/>
      <c r="I56" s="431"/>
      <c r="J56" s="431"/>
      <c r="K56" s="432"/>
      <c r="L56" s="62">
        <f t="shared" ref="L56" si="4">ROUNDDOWN(D56*H56,0)</f>
        <v>0</v>
      </c>
      <c r="M56" s="35"/>
      <c r="N56" s="10"/>
      <c r="O56" s="119"/>
      <c r="S56" s="1"/>
      <c r="T56" s="1"/>
    </row>
    <row r="57" spans="1:20" s="51" customFormat="1" ht="12.95" customHeight="1">
      <c r="A57" s="9"/>
      <c r="B57" s="130"/>
      <c r="C57" s="131"/>
      <c r="D57" s="41"/>
      <c r="E57" s="20"/>
      <c r="F57" s="33"/>
      <c r="G57" s="34"/>
      <c r="H57" s="430"/>
      <c r="I57" s="431"/>
      <c r="J57" s="431"/>
      <c r="K57" s="432"/>
      <c r="L57" s="65"/>
      <c r="M57" s="35"/>
      <c r="N57" s="10"/>
      <c r="O57" s="119"/>
      <c r="S57" s="1"/>
      <c r="T57" s="1"/>
    </row>
    <row r="58" spans="1:20" s="51" customFormat="1" ht="12.95" customHeight="1">
      <c r="A58" s="11"/>
      <c r="B58" s="132"/>
      <c r="C58" s="133"/>
      <c r="D58" s="42"/>
      <c r="E58" s="23"/>
      <c r="F58" s="29"/>
      <c r="G58" s="30"/>
      <c r="H58" s="427"/>
      <c r="I58" s="428"/>
      <c r="J58" s="428"/>
      <c r="K58" s="429"/>
      <c r="L58" s="64"/>
      <c r="M58" s="31"/>
      <c r="N58" s="12"/>
      <c r="O58" s="120"/>
      <c r="S58" s="1"/>
      <c r="T58" s="1"/>
    </row>
    <row r="59" spans="1:20" s="51" customFormat="1" ht="12.95" customHeight="1">
      <c r="A59" s="9"/>
      <c r="B59" s="130"/>
      <c r="C59" s="131"/>
      <c r="D59" s="41"/>
      <c r="E59" s="20"/>
      <c r="F59" s="33"/>
      <c r="G59" s="34"/>
      <c r="H59" s="430"/>
      <c r="I59" s="431"/>
      <c r="J59" s="431"/>
      <c r="K59" s="432"/>
      <c r="L59" s="62">
        <f t="shared" ref="L59" si="5">ROUNDDOWN(D59*H59,0)</f>
        <v>0</v>
      </c>
      <c r="M59" s="35"/>
      <c r="N59" s="10"/>
      <c r="O59" s="119"/>
      <c r="S59" s="1"/>
      <c r="T59" s="1"/>
    </row>
    <row r="60" spans="1:20" s="51" customFormat="1" ht="12.95" customHeight="1">
      <c r="A60" s="13"/>
      <c r="B60" s="134"/>
      <c r="C60" s="135"/>
      <c r="D60" s="43"/>
      <c r="E60" s="22"/>
      <c r="F60" s="39"/>
      <c r="G60" s="40"/>
      <c r="H60" s="424"/>
      <c r="I60" s="425"/>
      <c r="J60" s="425"/>
      <c r="K60" s="426"/>
      <c r="L60" s="65"/>
      <c r="M60" s="37"/>
      <c r="N60" s="14"/>
      <c r="O60" s="121"/>
      <c r="S60" s="1"/>
      <c r="T60" s="1"/>
    </row>
    <row r="61" spans="1:20" s="51" customFormat="1" ht="12.95" customHeight="1">
      <c r="A61" s="11"/>
      <c r="B61" s="132"/>
      <c r="C61" s="133"/>
      <c r="D61" s="23"/>
      <c r="E61" s="23"/>
      <c r="F61" s="29"/>
      <c r="G61" s="30"/>
      <c r="H61" s="427"/>
      <c r="I61" s="428"/>
      <c r="J61" s="428"/>
      <c r="K61" s="429"/>
      <c r="L61" s="24"/>
      <c r="M61" s="31"/>
      <c r="N61" s="12"/>
      <c r="O61" s="120"/>
      <c r="S61" s="1"/>
      <c r="T61" s="1"/>
    </row>
    <row r="62" spans="1:20" s="51" customFormat="1" ht="12.95" customHeight="1">
      <c r="A62" s="76" t="s">
        <v>13</v>
      </c>
      <c r="B62" s="130"/>
      <c r="C62" s="131"/>
      <c r="D62" s="20"/>
      <c r="E62" s="20"/>
      <c r="F62" s="33"/>
      <c r="G62" s="34"/>
      <c r="H62" s="430"/>
      <c r="I62" s="431"/>
      <c r="J62" s="431"/>
      <c r="K62" s="432"/>
      <c r="L62" s="62">
        <f>SUM(L4:L60)</f>
        <v>0</v>
      </c>
      <c r="M62" s="35"/>
      <c r="N62" s="10"/>
      <c r="O62" s="119"/>
      <c r="S62" s="1"/>
      <c r="T62" s="1"/>
    </row>
    <row r="63" spans="1:20" s="51" customFormat="1" ht="12.95" customHeight="1" thickBot="1">
      <c r="A63" s="15"/>
      <c r="B63" s="136"/>
      <c r="C63" s="137"/>
      <c r="D63" s="25"/>
      <c r="E63" s="25"/>
      <c r="F63" s="77"/>
      <c r="G63" s="78"/>
      <c r="H63" s="441"/>
      <c r="I63" s="442"/>
      <c r="J63" s="442"/>
      <c r="K63" s="443"/>
      <c r="L63" s="63"/>
      <c r="M63" s="50"/>
      <c r="N63" s="16"/>
      <c r="O63" s="122"/>
      <c r="S63" s="1"/>
      <c r="T63" s="1"/>
    </row>
    <row r="64" spans="1:20" s="51" customFormat="1" ht="18" customHeight="1" thickBot="1">
      <c r="A64" s="1"/>
      <c r="B64" s="1"/>
      <c r="C64" s="1"/>
      <c r="D64" s="448"/>
      <c r="E64" s="448"/>
      <c r="F64" s="448"/>
      <c r="G64" s="448"/>
      <c r="H64" s="448"/>
      <c r="I64" s="448"/>
      <c r="J64" s="448"/>
      <c r="K64" s="448"/>
      <c r="L64" s="17"/>
      <c r="M64" s="1"/>
      <c r="N64" s="1"/>
      <c r="O64" s="116"/>
      <c r="S64" s="1"/>
      <c r="T64" s="1"/>
    </row>
    <row r="65" spans="1:20" s="17" customFormat="1" ht="21.95" customHeight="1">
      <c r="A65" s="1"/>
      <c r="B65" s="1"/>
      <c r="C65" s="1"/>
      <c r="D65" s="447"/>
      <c r="E65" s="447"/>
      <c r="F65" s="447"/>
      <c r="G65" s="447"/>
      <c r="H65" s="447"/>
      <c r="I65" s="447"/>
      <c r="J65" s="447"/>
      <c r="K65" s="447"/>
      <c r="M65" s="1"/>
      <c r="N65" s="1"/>
      <c r="O65" s="116"/>
      <c r="P65" s="51"/>
      <c r="Q65" s="51"/>
      <c r="R65" s="51"/>
      <c r="S65" s="1"/>
      <c r="T65" s="1"/>
    </row>
  </sheetData>
  <mergeCells count="75">
    <mergeCell ref="D64:K64"/>
    <mergeCell ref="D65:K65"/>
    <mergeCell ref="H58:K58"/>
    <mergeCell ref="H59:K59"/>
    <mergeCell ref="H60:K60"/>
    <mergeCell ref="H61:K61"/>
    <mergeCell ref="H62:K62"/>
    <mergeCell ref="H63:K63"/>
    <mergeCell ref="H57:K57"/>
    <mergeCell ref="H46:K46"/>
    <mergeCell ref="H47:K47"/>
    <mergeCell ref="H48:K48"/>
    <mergeCell ref="H49:K49"/>
    <mergeCell ref="H50:K50"/>
    <mergeCell ref="H51:K51"/>
    <mergeCell ref="H52:K52"/>
    <mergeCell ref="H53:K53"/>
    <mergeCell ref="H54:K54"/>
    <mergeCell ref="H55:K55"/>
    <mergeCell ref="H56:K56"/>
    <mergeCell ref="H45:K45"/>
    <mergeCell ref="H36:K36"/>
    <mergeCell ref="N36:O36"/>
    <mergeCell ref="H37:K37"/>
    <mergeCell ref="H38:K38"/>
    <mergeCell ref="H39:K39"/>
    <mergeCell ref="N39:O39"/>
    <mergeCell ref="H40:K40"/>
    <mergeCell ref="H41:K41"/>
    <mergeCell ref="H42:K42"/>
    <mergeCell ref="H43:K43"/>
    <mergeCell ref="H44:K44"/>
    <mergeCell ref="H35:K35"/>
    <mergeCell ref="H25:K25"/>
    <mergeCell ref="H26:K26"/>
    <mergeCell ref="H27:K27"/>
    <mergeCell ref="N27:O27"/>
    <mergeCell ref="H28:K28"/>
    <mergeCell ref="H29:K29"/>
    <mergeCell ref="H30:K30"/>
    <mergeCell ref="H31:K31"/>
    <mergeCell ref="H32:K32"/>
    <mergeCell ref="H33:K33"/>
    <mergeCell ref="H34:K34"/>
    <mergeCell ref="H21:K21"/>
    <mergeCell ref="N21:O21"/>
    <mergeCell ref="H22:K22"/>
    <mergeCell ref="H23:K23"/>
    <mergeCell ref="H24:K24"/>
    <mergeCell ref="N24:O24"/>
    <mergeCell ref="H20:K20"/>
    <mergeCell ref="I11:K11"/>
    <mergeCell ref="M11:O11"/>
    <mergeCell ref="H12:K12"/>
    <mergeCell ref="H13:K13"/>
    <mergeCell ref="I14:K14"/>
    <mergeCell ref="M14:O14"/>
    <mergeCell ref="H15:K15"/>
    <mergeCell ref="H16:K16"/>
    <mergeCell ref="H17:K17"/>
    <mergeCell ref="H18:K18"/>
    <mergeCell ref="H19:K19"/>
    <mergeCell ref="M1:O1"/>
    <mergeCell ref="H10:K10"/>
    <mergeCell ref="B3:C3"/>
    <mergeCell ref="D3:F3"/>
    <mergeCell ref="H3:K3"/>
    <mergeCell ref="M3:O3"/>
    <mergeCell ref="H4:K4"/>
    <mergeCell ref="H5:K5"/>
    <mergeCell ref="H6:K6"/>
    <mergeCell ref="H7:K7"/>
    <mergeCell ref="I8:K8"/>
    <mergeCell ref="M8:O8"/>
    <mergeCell ref="H9:K9"/>
  </mergeCells>
  <phoneticPr fontId="1"/>
  <conditionalFormatting sqref="H8">
    <cfRule type="cellIs" dxfId="296" priority="4" stopIfTrue="1" operator="equal">
      <formula>$L8</formula>
    </cfRule>
  </conditionalFormatting>
  <conditionalFormatting sqref="H4:K7">
    <cfRule type="cellIs" dxfId="295" priority="3" stopIfTrue="1" operator="equal">
      <formula>$L4</formula>
    </cfRule>
  </conditionalFormatting>
  <conditionalFormatting sqref="H9:K10 H11">
    <cfRule type="cellIs" dxfId="294" priority="2" stopIfTrue="1" operator="equal">
      <formula>$L9</formula>
    </cfRule>
  </conditionalFormatting>
  <conditionalFormatting sqref="H12:K13 H14 H15:K63">
    <cfRule type="cellIs" dxfId="293" priority="1" stopIfTrue="1" operator="equal">
      <formula>$L12</formula>
    </cfRule>
  </conditionalFormatting>
  <printOptions horizontalCentered="1" verticalCentered="1"/>
  <pageMargins left="0.59055118110236227" right="0.39370078740157483" top="0.39370078740157483" bottom="0.19685039370078741" header="0" footer="0"/>
  <pageSetup paperSize="9" orientation="portrait" blackAndWhite="1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FE73CF-0888-43A4-A91F-3263AF212043}">
  <sheetPr>
    <tabColor rgb="FFFFFF99"/>
  </sheetPr>
  <dimension ref="A1:R65"/>
  <sheetViews>
    <sheetView showGridLines="0" showZeros="0" tabSelected="1" view="pageBreakPreview" zoomScaleNormal="100" zoomScaleSheetLayoutView="100" workbookViewId="0">
      <selection activeCell="H12" sqref="H12:K12"/>
    </sheetView>
  </sheetViews>
  <sheetFormatPr defaultColWidth="9" defaultRowHeight="12.95" customHeight="1"/>
  <cols>
    <col min="1" max="1" width="15.625" style="1" customWidth="1"/>
    <col min="2" max="2" width="10.125" style="1" customWidth="1"/>
    <col min="3" max="3" width="9.625" style="1" customWidth="1"/>
    <col min="4" max="4" width="8.625" style="17" customWidth="1"/>
    <col min="5" max="5" width="1.625" style="17" customWidth="1"/>
    <col min="6" max="6" width="0.875" style="1" customWidth="1"/>
    <col min="7" max="7" width="4.125" style="7" customWidth="1"/>
    <col min="8" max="8" width="1.625" style="7" customWidth="1"/>
    <col min="9" max="9" width="1.625" style="1" customWidth="1"/>
    <col min="10" max="10" width="4.125" style="1" customWidth="1"/>
    <col min="11" max="11" width="2.625" style="1" customWidth="1"/>
    <col min="12" max="12" width="14.125" style="17" customWidth="1"/>
    <col min="13" max="13" width="6.625" style="1" customWidth="1"/>
    <col min="14" max="14" width="3.625" style="1" customWidth="1"/>
    <col min="15" max="15" width="6.125" style="1" customWidth="1"/>
    <col min="16" max="18" width="10" style="51" bestFit="1" customWidth="1"/>
    <col min="19" max="19" width="13.25" style="1" customWidth="1"/>
    <col min="20" max="20" width="9.125" style="1" bestFit="1" customWidth="1"/>
    <col min="21" max="16384" width="9" style="1"/>
  </cols>
  <sheetData>
    <row r="1" spans="1:15" s="51" customFormat="1" ht="20.100000000000001" customHeight="1" thickBot="1">
      <c r="A1" s="6" t="s">
        <v>10</v>
      </c>
      <c r="B1" s="1"/>
      <c r="C1" s="1"/>
      <c r="D1" s="17"/>
      <c r="E1" s="17"/>
      <c r="F1" s="1"/>
      <c r="G1" s="7"/>
      <c r="H1" s="7"/>
      <c r="I1" s="1"/>
      <c r="J1" s="1"/>
      <c r="K1" s="1"/>
      <c r="L1" s="17"/>
      <c r="M1" s="1"/>
      <c r="N1" s="1"/>
      <c r="O1" s="1"/>
    </row>
    <row r="2" spans="1:15" s="51" customFormat="1" ht="20.100000000000001" customHeight="1" thickBot="1">
      <c r="A2" s="19" t="s">
        <v>2340</v>
      </c>
      <c r="B2" s="2"/>
      <c r="C2" s="2"/>
      <c r="D2" s="18"/>
      <c r="E2" s="18"/>
      <c r="F2" s="2"/>
      <c r="G2" s="3"/>
      <c r="H2" s="3"/>
      <c r="I2" s="2"/>
      <c r="J2" s="2"/>
      <c r="K2" s="2"/>
      <c r="L2" s="18"/>
      <c r="M2" s="2"/>
      <c r="N2" s="2"/>
      <c r="O2" s="72"/>
    </row>
    <row r="3" spans="1:15" s="51" customFormat="1" ht="20.100000000000001" customHeight="1" thickBot="1">
      <c r="A3" s="73" t="s">
        <v>5</v>
      </c>
      <c r="B3" s="444" t="s">
        <v>6</v>
      </c>
      <c r="C3" s="445"/>
      <c r="D3" s="444" t="s">
        <v>1</v>
      </c>
      <c r="E3" s="446"/>
      <c r="F3" s="445"/>
      <c r="G3" s="75" t="s">
        <v>2</v>
      </c>
      <c r="H3" s="444" t="s">
        <v>7</v>
      </c>
      <c r="I3" s="446"/>
      <c r="J3" s="446"/>
      <c r="K3" s="445"/>
      <c r="L3" s="74" t="s">
        <v>8</v>
      </c>
      <c r="M3" s="435" t="s">
        <v>4</v>
      </c>
      <c r="N3" s="436"/>
      <c r="O3" s="437"/>
    </row>
    <row r="4" spans="1:15" s="51" customFormat="1" ht="12.95" customHeight="1">
      <c r="A4" s="11"/>
      <c r="B4" s="31"/>
      <c r="C4" s="29"/>
      <c r="D4" s="23"/>
      <c r="E4" s="23"/>
      <c r="F4" s="29"/>
      <c r="G4" s="30"/>
      <c r="H4" s="427"/>
      <c r="I4" s="428"/>
      <c r="J4" s="428"/>
      <c r="K4" s="429"/>
      <c r="L4" s="64"/>
      <c r="M4" s="31"/>
      <c r="N4" s="12"/>
      <c r="O4" s="32"/>
    </row>
    <row r="5" spans="1:15" s="51" customFormat="1" ht="12.95" customHeight="1">
      <c r="A5" s="9"/>
      <c r="B5" s="35"/>
      <c r="C5" s="33"/>
      <c r="D5" s="28"/>
      <c r="E5" s="20"/>
      <c r="F5" s="33"/>
      <c r="G5" s="34"/>
      <c r="H5" s="430"/>
      <c r="I5" s="431"/>
      <c r="J5" s="431"/>
      <c r="K5" s="432"/>
      <c r="L5" s="62">
        <f>ROUNDDOWN(D5*H5,0)</f>
        <v>0</v>
      </c>
      <c r="M5" s="35"/>
      <c r="N5" s="10"/>
      <c r="O5" s="36"/>
    </row>
    <row r="6" spans="1:15" s="51" customFormat="1" ht="12.95" customHeight="1">
      <c r="A6" s="13"/>
      <c r="B6" s="37"/>
      <c r="C6" s="39"/>
      <c r="D6" s="26"/>
      <c r="E6" s="22"/>
      <c r="F6" s="39"/>
      <c r="G6" s="40"/>
      <c r="H6" s="26"/>
      <c r="I6" s="22"/>
      <c r="J6" s="22"/>
      <c r="K6" s="151"/>
      <c r="L6" s="65"/>
      <c r="M6" s="490"/>
      <c r="N6" s="502"/>
      <c r="O6" s="38"/>
    </row>
    <row r="7" spans="1:15" s="51" customFormat="1" ht="12.95" customHeight="1">
      <c r="A7" s="11" t="s">
        <v>2296</v>
      </c>
      <c r="B7" s="31" t="s">
        <v>2297</v>
      </c>
      <c r="C7" s="29"/>
      <c r="D7" s="23"/>
      <c r="E7" s="23"/>
      <c r="F7" s="29"/>
      <c r="G7" s="30"/>
      <c r="H7" s="427"/>
      <c r="I7" s="428"/>
      <c r="J7" s="428"/>
      <c r="K7" s="429"/>
      <c r="L7" s="64"/>
      <c r="M7" s="31"/>
      <c r="N7" s="240"/>
      <c r="O7" s="241"/>
    </row>
    <row r="8" spans="1:15" s="51" customFormat="1" ht="12.95" customHeight="1">
      <c r="A8" s="9"/>
      <c r="B8" s="35" t="s">
        <v>2342</v>
      </c>
      <c r="C8" s="33"/>
      <c r="D8" s="206">
        <v>242</v>
      </c>
      <c r="E8" s="20"/>
      <c r="F8" s="33"/>
      <c r="G8" s="34"/>
      <c r="H8" s="430"/>
      <c r="I8" s="431"/>
      <c r="J8" s="431"/>
      <c r="K8" s="432"/>
      <c r="L8" s="62"/>
      <c r="M8" s="231"/>
      <c r="N8" s="232"/>
      <c r="O8" s="275"/>
    </row>
    <row r="9" spans="1:15" s="51" customFormat="1" ht="12.95" customHeight="1">
      <c r="A9" s="13"/>
      <c r="B9" s="37"/>
      <c r="C9" s="39"/>
      <c r="D9" s="22"/>
      <c r="E9" s="22"/>
      <c r="F9" s="39"/>
      <c r="G9" s="40" t="s">
        <v>169</v>
      </c>
      <c r="H9" s="424"/>
      <c r="I9" s="425"/>
      <c r="J9" s="425"/>
      <c r="K9" s="426"/>
      <c r="L9" s="65"/>
      <c r="M9" s="547"/>
      <c r="N9" s="536"/>
      <c r="O9" s="537"/>
    </row>
    <row r="10" spans="1:15" s="51" customFormat="1" ht="12.95" customHeight="1">
      <c r="A10" s="11" t="s">
        <v>2296</v>
      </c>
      <c r="B10" s="31" t="s">
        <v>2297</v>
      </c>
      <c r="C10" s="29"/>
      <c r="D10" s="205"/>
      <c r="E10" s="205"/>
      <c r="F10" s="29"/>
      <c r="G10" s="30"/>
      <c r="H10" s="427"/>
      <c r="I10" s="428"/>
      <c r="J10" s="428"/>
      <c r="K10" s="429"/>
      <c r="L10" s="64"/>
      <c r="M10" s="31"/>
      <c r="N10" s="240"/>
      <c r="O10" s="241"/>
    </row>
    <row r="11" spans="1:15" s="51" customFormat="1" ht="12.95" customHeight="1">
      <c r="A11" s="9"/>
      <c r="B11" s="35" t="s">
        <v>2341</v>
      </c>
      <c r="C11" s="33"/>
      <c r="D11" s="206">
        <v>242</v>
      </c>
      <c r="E11" s="206"/>
      <c r="F11" s="33"/>
      <c r="G11" s="34"/>
      <c r="H11" s="430"/>
      <c r="I11" s="431"/>
      <c r="J11" s="431"/>
      <c r="K11" s="432"/>
      <c r="L11" s="62"/>
      <c r="M11" s="231"/>
      <c r="N11" s="232"/>
      <c r="O11" s="275"/>
    </row>
    <row r="12" spans="1:15" s="51" customFormat="1" ht="12.95" customHeight="1">
      <c r="A12" s="9"/>
      <c r="B12" s="513"/>
      <c r="C12" s="514"/>
      <c r="D12" s="207"/>
      <c r="E12" s="207"/>
      <c r="F12" s="39"/>
      <c r="G12" s="40" t="s">
        <v>169</v>
      </c>
      <c r="H12" s="424"/>
      <c r="I12" s="425"/>
      <c r="J12" s="425"/>
      <c r="K12" s="426"/>
      <c r="L12" s="65"/>
      <c r="M12" s="547"/>
      <c r="N12" s="536"/>
      <c r="O12" s="537"/>
    </row>
    <row r="13" spans="1:15" s="51" customFormat="1" ht="12.95" customHeight="1">
      <c r="A13" s="11" t="s">
        <v>2343</v>
      </c>
      <c r="B13" s="31" t="s">
        <v>2345</v>
      </c>
      <c r="C13" s="29"/>
      <c r="D13" s="205"/>
      <c r="E13" s="205"/>
      <c r="F13" s="29"/>
      <c r="G13" s="30"/>
      <c r="H13" s="427"/>
      <c r="I13" s="428"/>
      <c r="J13" s="428"/>
      <c r="K13" s="429"/>
      <c r="L13" s="64"/>
      <c r="M13" s="31"/>
      <c r="N13" s="240"/>
      <c r="O13" s="245"/>
    </row>
    <row r="14" spans="1:15" s="51" customFormat="1" ht="12.95" customHeight="1">
      <c r="A14" s="164"/>
      <c r="B14" s="449"/>
      <c r="C14" s="481"/>
      <c r="D14" s="206">
        <v>1</v>
      </c>
      <c r="E14" s="206"/>
      <c r="F14" s="33"/>
      <c r="G14" s="34"/>
      <c r="H14" s="430"/>
      <c r="I14" s="431"/>
      <c r="J14" s="431"/>
      <c r="K14" s="432"/>
      <c r="L14" s="62"/>
      <c r="M14" s="231"/>
      <c r="N14" s="232"/>
      <c r="O14" s="275"/>
    </row>
    <row r="15" spans="1:15" s="51" customFormat="1" ht="12.95" customHeight="1">
      <c r="A15" s="9"/>
      <c r="B15" s="513"/>
      <c r="C15" s="514"/>
      <c r="D15" s="207"/>
      <c r="E15" s="207"/>
      <c r="F15" s="39"/>
      <c r="G15" s="40" t="s">
        <v>1068</v>
      </c>
      <c r="H15" s="424"/>
      <c r="I15" s="425"/>
      <c r="J15" s="425"/>
      <c r="K15" s="426"/>
      <c r="L15" s="65"/>
      <c r="M15" s="547"/>
      <c r="N15" s="536"/>
      <c r="O15" s="537"/>
    </row>
    <row r="16" spans="1:15" s="51" customFormat="1" ht="12.95" customHeight="1">
      <c r="A16" s="11" t="s">
        <v>1069</v>
      </c>
      <c r="B16" s="31" t="s">
        <v>2345</v>
      </c>
      <c r="C16" s="29"/>
      <c r="D16" s="205"/>
      <c r="E16" s="205"/>
      <c r="F16" s="29"/>
      <c r="G16" s="30"/>
      <c r="H16" s="427"/>
      <c r="I16" s="428"/>
      <c r="J16" s="428"/>
      <c r="K16" s="429"/>
      <c r="L16" s="64"/>
      <c r="M16" s="132"/>
      <c r="N16" s="240"/>
      <c r="O16" s="268"/>
    </row>
    <row r="17" spans="1:15" s="51" customFormat="1" ht="12.95" customHeight="1">
      <c r="A17" s="9"/>
      <c r="B17" s="35" t="s">
        <v>1040</v>
      </c>
      <c r="C17" s="33"/>
      <c r="D17" s="215">
        <v>95.2</v>
      </c>
      <c r="E17" s="206"/>
      <c r="F17" s="33"/>
      <c r="G17" s="34"/>
      <c r="H17" s="430"/>
      <c r="I17" s="431"/>
      <c r="J17" s="431"/>
      <c r="K17" s="432"/>
      <c r="L17" s="62"/>
      <c r="M17" s="231"/>
      <c r="N17" s="232"/>
      <c r="O17" s="275"/>
    </row>
    <row r="18" spans="1:15" s="51" customFormat="1" ht="12.95" customHeight="1">
      <c r="A18" s="13"/>
      <c r="B18" s="37"/>
      <c r="C18" s="39"/>
      <c r="D18" s="207"/>
      <c r="E18" s="207"/>
      <c r="F18" s="39"/>
      <c r="G18" s="40" t="s">
        <v>971</v>
      </c>
      <c r="H18" s="424"/>
      <c r="I18" s="425"/>
      <c r="J18" s="425"/>
      <c r="K18" s="426"/>
      <c r="L18" s="65"/>
      <c r="M18" s="547"/>
      <c r="N18" s="561"/>
      <c r="O18" s="562"/>
    </row>
    <row r="19" spans="1:15" s="51" customFormat="1" ht="12.95" customHeight="1">
      <c r="A19" s="11" t="s">
        <v>2344</v>
      </c>
      <c r="B19" s="31"/>
      <c r="C19" s="29"/>
      <c r="D19" s="205"/>
      <c r="E19" s="205"/>
      <c r="F19" s="29"/>
      <c r="G19" s="30"/>
      <c r="H19" s="427"/>
      <c r="I19" s="428"/>
      <c r="J19" s="428"/>
      <c r="K19" s="429"/>
      <c r="L19" s="64"/>
      <c r="M19" s="31"/>
      <c r="N19" s="240"/>
      <c r="O19" s="241"/>
    </row>
    <row r="20" spans="1:15" s="51" customFormat="1" ht="12.95" customHeight="1">
      <c r="A20" s="9"/>
      <c r="B20" s="449"/>
      <c r="C20" s="516"/>
      <c r="D20" s="206">
        <v>1</v>
      </c>
      <c r="E20" s="206"/>
      <c r="F20" s="33"/>
      <c r="G20" s="34"/>
      <c r="H20" s="430"/>
      <c r="I20" s="431"/>
      <c r="J20" s="431"/>
      <c r="K20" s="432"/>
      <c r="L20" s="62"/>
      <c r="M20" s="231"/>
      <c r="N20" s="232"/>
      <c r="O20" s="275"/>
    </row>
    <row r="21" spans="1:15" s="51" customFormat="1" ht="12.95" customHeight="1">
      <c r="A21" s="13"/>
      <c r="B21" s="37"/>
      <c r="C21" s="39"/>
      <c r="D21" s="207"/>
      <c r="E21" s="207"/>
      <c r="F21" s="39"/>
      <c r="G21" s="40" t="s">
        <v>1068</v>
      </c>
      <c r="H21" s="424"/>
      <c r="I21" s="425"/>
      <c r="J21" s="425"/>
      <c r="K21" s="426"/>
      <c r="L21" s="65"/>
      <c r="M21" s="547"/>
      <c r="N21" s="561"/>
      <c r="O21" s="562"/>
    </row>
    <row r="22" spans="1:15" s="51" customFormat="1" ht="12.95" customHeight="1">
      <c r="A22" s="9"/>
      <c r="B22" s="35" t="s">
        <v>2106</v>
      </c>
      <c r="C22" s="33"/>
      <c r="D22" s="20"/>
      <c r="E22" s="20"/>
      <c r="F22" s="33"/>
      <c r="G22" s="34"/>
      <c r="H22" s="427"/>
      <c r="I22" s="428"/>
      <c r="J22" s="428"/>
      <c r="K22" s="429"/>
      <c r="L22" s="21"/>
      <c r="M22" s="152"/>
      <c r="N22" s="232"/>
      <c r="O22" s="245"/>
    </row>
    <row r="23" spans="1:15" s="51" customFormat="1" ht="12.95" customHeight="1">
      <c r="A23" s="9" t="s">
        <v>2105</v>
      </c>
      <c r="B23" s="35" t="s">
        <v>2107</v>
      </c>
      <c r="C23" s="33"/>
      <c r="D23" s="214">
        <v>10</v>
      </c>
      <c r="E23" s="20"/>
      <c r="F23" s="33"/>
      <c r="G23" s="34" t="s">
        <v>1225</v>
      </c>
      <c r="H23" s="430"/>
      <c r="I23" s="431"/>
      <c r="J23" s="431"/>
      <c r="K23" s="432"/>
      <c r="L23" s="62"/>
      <c r="M23" s="231"/>
      <c r="N23" s="232"/>
      <c r="O23" s="275"/>
    </row>
    <row r="24" spans="1:15" s="51" customFormat="1" ht="12.95" customHeight="1">
      <c r="A24" s="9"/>
      <c r="B24" s="513" t="s">
        <v>2108</v>
      </c>
      <c r="C24" s="556"/>
      <c r="D24" s="20"/>
      <c r="E24" s="20"/>
      <c r="F24" s="33"/>
      <c r="G24" s="34"/>
      <c r="H24" s="424"/>
      <c r="I24" s="425"/>
      <c r="J24" s="425"/>
      <c r="K24" s="426"/>
      <c r="L24" s="21"/>
      <c r="M24" s="547"/>
      <c r="N24" s="561"/>
      <c r="O24" s="562"/>
    </row>
    <row r="25" spans="1:15" s="51" customFormat="1" ht="12.95" customHeight="1">
      <c r="A25" s="11"/>
      <c r="B25" s="31"/>
      <c r="C25" s="29"/>
      <c r="D25" s="23"/>
      <c r="E25" s="23"/>
      <c r="F25" s="29"/>
      <c r="G25" s="30"/>
      <c r="H25" s="427"/>
      <c r="I25" s="428"/>
      <c r="J25" s="428"/>
      <c r="K25" s="429"/>
      <c r="L25" s="64"/>
      <c r="M25" s="31"/>
      <c r="N25" s="12"/>
      <c r="O25" s="32"/>
    </row>
    <row r="26" spans="1:15" s="51" customFormat="1" ht="12.95" customHeight="1">
      <c r="A26" s="9"/>
      <c r="B26" s="35"/>
      <c r="C26" s="33"/>
      <c r="D26" s="41"/>
      <c r="E26" s="20"/>
      <c r="F26" s="33"/>
      <c r="G26" s="34"/>
      <c r="H26" s="430"/>
      <c r="I26" s="431"/>
      <c r="J26" s="431"/>
      <c r="K26" s="432"/>
      <c r="L26" s="62"/>
      <c r="M26" s="35"/>
      <c r="N26" s="10"/>
      <c r="O26" s="36"/>
    </row>
    <row r="27" spans="1:15" s="51" customFormat="1" ht="12.95" customHeight="1">
      <c r="A27" s="13"/>
      <c r="B27" s="37"/>
      <c r="C27" s="39"/>
      <c r="D27" s="22"/>
      <c r="E27" s="22"/>
      <c r="F27" s="39"/>
      <c r="G27" s="40"/>
      <c r="H27" s="424"/>
      <c r="I27" s="425"/>
      <c r="J27" s="425"/>
      <c r="K27" s="426"/>
      <c r="L27" s="65"/>
      <c r="M27" s="37"/>
      <c r="N27" s="14"/>
      <c r="O27" s="38"/>
    </row>
    <row r="28" spans="1:15" s="51" customFormat="1" ht="12.95" customHeight="1">
      <c r="A28" s="11"/>
      <c r="B28" s="31"/>
      <c r="C28" s="29"/>
      <c r="D28" s="23"/>
      <c r="E28" s="23"/>
      <c r="F28" s="29"/>
      <c r="G28" s="30"/>
      <c r="H28" s="427"/>
      <c r="I28" s="428"/>
      <c r="J28" s="428"/>
      <c r="K28" s="429"/>
      <c r="L28" s="64"/>
      <c r="M28" s="31"/>
      <c r="N28" s="12"/>
      <c r="O28" s="32"/>
    </row>
    <row r="29" spans="1:15" s="51" customFormat="1" ht="12.95" customHeight="1">
      <c r="A29" s="9"/>
      <c r="B29" s="35"/>
      <c r="C29" s="33"/>
      <c r="D29" s="41"/>
      <c r="E29" s="20"/>
      <c r="F29" s="33"/>
      <c r="G29" s="34"/>
      <c r="H29" s="430"/>
      <c r="I29" s="431"/>
      <c r="J29" s="431"/>
      <c r="K29" s="432"/>
      <c r="L29" s="62">
        <f>ROUNDDOWN(D29*H29,0)</f>
        <v>0</v>
      </c>
      <c r="M29" s="35"/>
      <c r="N29" s="10"/>
      <c r="O29" s="36"/>
    </row>
    <row r="30" spans="1:15" s="51" customFormat="1" ht="12.95" customHeight="1">
      <c r="A30" s="9"/>
      <c r="B30" s="35"/>
      <c r="C30" s="33"/>
      <c r="D30" s="20"/>
      <c r="E30" s="20"/>
      <c r="F30" s="33"/>
      <c r="G30" s="34"/>
      <c r="H30" s="430"/>
      <c r="I30" s="431"/>
      <c r="J30" s="431"/>
      <c r="K30" s="432"/>
      <c r="L30" s="65"/>
      <c r="M30" s="490"/>
      <c r="N30" s="502"/>
      <c r="O30" s="36"/>
    </row>
    <row r="31" spans="1:15" s="51" customFormat="1" ht="12.95" customHeight="1">
      <c r="A31" s="11"/>
      <c r="B31" s="31"/>
      <c r="C31" s="29"/>
      <c r="D31" s="23"/>
      <c r="E31" s="23"/>
      <c r="F31" s="29"/>
      <c r="G31" s="30"/>
      <c r="H31" s="427"/>
      <c r="I31" s="428"/>
      <c r="J31" s="428"/>
      <c r="K31" s="429"/>
      <c r="L31" s="64"/>
      <c r="M31" s="31"/>
      <c r="N31" s="12"/>
      <c r="O31" s="32"/>
    </row>
    <row r="32" spans="1:15" s="51" customFormat="1" ht="12.95" customHeight="1">
      <c r="A32" s="9"/>
      <c r="B32" s="157"/>
      <c r="C32" s="33"/>
      <c r="D32" s="41"/>
      <c r="E32" s="20"/>
      <c r="F32" s="33"/>
      <c r="G32" s="34"/>
      <c r="H32" s="430"/>
      <c r="I32" s="431"/>
      <c r="J32" s="431"/>
      <c r="K32" s="432"/>
      <c r="L32" s="62">
        <f>ROUNDDOWN(D32*H32,0)</f>
        <v>0</v>
      </c>
      <c r="M32" s="35"/>
      <c r="N32" s="10"/>
      <c r="O32" s="36"/>
    </row>
    <row r="33" spans="1:15" s="51" customFormat="1" ht="12.95" customHeight="1">
      <c r="A33" s="9"/>
      <c r="B33" s="35"/>
      <c r="C33" s="33"/>
      <c r="D33" s="20"/>
      <c r="E33" s="20"/>
      <c r="F33" s="33"/>
      <c r="G33" s="34"/>
      <c r="H33" s="430"/>
      <c r="I33" s="431"/>
      <c r="J33" s="431"/>
      <c r="K33" s="432"/>
      <c r="L33" s="21"/>
      <c r="M33" s="35"/>
      <c r="N33" s="10"/>
      <c r="O33" s="36"/>
    </row>
    <row r="34" spans="1:15" s="51" customFormat="1" ht="12.95" customHeight="1">
      <c r="A34" s="11"/>
      <c r="B34" s="31"/>
      <c r="C34" s="29"/>
      <c r="D34" s="23"/>
      <c r="E34" s="23"/>
      <c r="F34" s="29"/>
      <c r="G34" s="30"/>
      <c r="H34" s="427"/>
      <c r="I34" s="428"/>
      <c r="J34" s="428"/>
      <c r="K34" s="429"/>
      <c r="L34" s="64"/>
      <c r="M34" s="31"/>
      <c r="N34" s="12"/>
      <c r="O34" s="32"/>
    </row>
    <row r="35" spans="1:15" s="51" customFormat="1" ht="12.95" customHeight="1">
      <c r="A35" s="164"/>
      <c r="B35" s="35"/>
      <c r="C35" s="33"/>
      <c r="D35" s="215"/>
      <c r="E35" s="20"/>
      <c r="F35" s="33"/>
      <c r="G35" s="34"/>
      <c r="H35" s="430"/>
      <c r="I35" s="431"/>
      <c r="J35" s="431"/>
      <c r="K35" s="432"/>
      <c r="L35" s="62">
        <f>ROUNDDOWN(D35*H35,0)</f>
        <v>0</v>
      </c>
      <c r="M35" s="430"/>
      <c r="N35" s="431"/>
      <c r="O35" s="36"/>
    </row>
    <row r="36" spans="1:15" s="51" customFormat="1" ht="12.95" customHeight="1">
      <c r="A36" s="9"/>
      <c r="B36" s="35"/>
      <c r="C36" s="33"/>
      <c r="D36" s="20"/>
      <c r="E36" s="20"/>
      <c r="F36" s="33"/>
      <c r="G36" s="34"/>
      <c r="H36" s="424"/>
      <c r="I36" s="425"/>
      <c r="J36" s="425"/>
      <c r="K36" s="426"/>
      <c r="L36" s="65"/>
      <c r="M36" s="490"/>
      <c r="N36" s="502"/>
      <c r="O36" s="38"/>
    </row>
    <row r="37" spans="1:15" s="51" customFormat="1" ht="12.95" customHeight="1">
      <c r="A37" s="11"/>
      <c r="B37" s="31"/>
      <c r="C37" s="29"/>
      <c r="D37" s="27"/>
      <c r="E37" s="23"/>
      <c r="F37" s="29"/>
      <c r="G37" s="30"/>
      <c r="H37" s="27"/>
      <c r="I37" s="23"/>
      <c r="J37" s="23"/>
      <c r="K37" s="24"/>
      <c r="L37" s="64"/>
      <c r="M37" s="31"/>
      <c r="N37" s="12"/>
      <c r="O37" s="32"/>
    </row>
    <row r="38" spans="1:15" s="51" customFormat="1" ht="12.95" customHeight="1">
      <c r="A38" s="9"/>
      <c r="B38" s="35"/>
      <c r="C38" s="33"/>
      <c r="D38" s="214"/>
      <c r="E38" s="20"/>
      <c r="F38" s="33"/>
      <c r="G38" s="34"/>
      <c r="H38" s="430"/>
      <c r="I38" s="431"/>
      <c r="J38" s="431"/>
      <c r="K38" s="432"/>
      <c r="L38" s="62">
        <f>ROUNDDOWN(D38*H38,0)</f>
        <v>0</v>
      </c>
      <c r="M38" s="35"/>
      <c r="N38" s="10"/>
      <c r="O38" s="36"/>
    </row>
    <row r="39" spans="1:15" s="51" customFormat="1" ht="12.95" customHeight="1">
      <c r="A39" s="13"/>
      <c r="B39" s="37"/>
      <c r="C39" s="39"/>
      <c r="D39" s="26"/>
      <c r="E39" s="22"/>
      <c r="F39" s="39"/>
      <c r="G39" s="40"/>
      <c r="H39" s="424"/>
      <c r="I39" s="425"/>
      <c r="J39" s="425"/>
      <c r="K39" s="426"/>
      <c r="L39" s="65"/>
      <c r="M39" s="490"/>
      <c r="N39" s="502"/>
      <c r="O39" s="38"/>
    </row>
    <row r="40" spans="1:15" s="51" customFormat="1" ht="12.95" customHeight="1">
      <c r="A40" s="11"/>
      <c r="B40" s="31"/>
      <c r="C40" s="29"/>
      <c r="D40" s="23"/>
      <c r="E40" s="23"/>
      <c r="F40" s="29"/>
      <c r="G40" s="30"/>
      <c r="H40" s="427"/>
      <c r="I40" s="428"/>
      <c r="J40" s="428"/>
      <c r="K40" s="429"/>
      <c r="L40" s="64"/>
      <c r="M40" s="31"/>
      <c r="N40" s="12"/>
      <c r="O40" s="32"/>
    </row>
    <row r="41" spans="1:15" s="51" customFormat="1" ht="12.95" customHeight="1">
      <c r="A41" s="9"/>
      <c r="B41" s="35"/>
      <c r="C41" s="33"/>
      <c r="D41" s="41"/>
      <c r="E41" s="20"/>
      <c r="F41" s="33"/>
      <c r="G41" s="34"/>
      <c r="H41" s="430"/>
      <c r="I41" s="431"/>
      <c r="J41" s="431"/>
      <c r="K41" s="432"/>
      <c r="L41" s="62">
        <f>ROUNDDOWN(D41*H41,0)</f>
        <v>0</v>
      </c>
      <c r="M41" s="35"/>
      <c r="N41" s="10"/>
      <c r="O41" s="36"/>
    </row>
    <row r="42" spans="1:15" s="51" customFormat="1" ht="12.95" customHeight="1">
      <c r="A42" s="9"/>
      <c r="B42" s="35"/>
      <c r="C42" s="33"/>
      <c r="D42" s="20"/>
      <c r="E42" s="20"/>
      <c r="F42" s="33"/>
      <c r="G42" s="34"/>
      <c r="H42" s="430"/>
      <c r="I42" s="431"/>
      <c r="J42" s="431"/>
      <c r="K42" s="432"/>
      <c r="L42" s="21"/>
      <c r="M42" s="35"/>
      <c r="N42" s="10"/>
      <c r="O42" s="36"/>
    </row>
    <row r="43" spans="1:15" s="51" customFormat="1" ht="12.95" customHeight="1">
      <c r="A43" s="11"/>
      <c r="B43" s="31"/>
      <c r="C43" s="29"/>
      <c r="D43" s="23"/>
      <c r="E43" s="23"/>
      <c r="F43" s="29"/>
      <c r="G43" s="30"/>
      <c r="H43" s="427"/>
      <c r="I43" s="428"/>
      <c r="J43" s="428"/>
      <c r="K43" s="429"/>
      <c r="L43" s="64"/>
      <c r="M43" s="31"/>
      <c r="N43" s="12"/>
      <c r="O43" s="32"/>
    </row>
    <row r="44" spans="1:15" s="51" customFormat="1" ht="12.95" customHeight="1">
      <c r="A44" s="9"/>
      <c r="B44" s="35"/>
      <c r="C44" s="33"/>
      <c r="D44" s="41"/>
      <c r="E44" s="20"/>
      <c r="F44" s="33"/>
      <c r="G44" s="34"/>
      <c r="H44" s="430"/>
      <c r="I44" s="431"/>
      <c r="J44" s="431"/>
      <c r="K44" s="432"/>
      <c r="L44" s="62">
        <f>ROUNDDOWN(D44*H44,0)</f>
        <v>0</v>
      </c>
      <c r="M44" s="35"/>
      <c r="N44" s="10"/>
      <c r="O44" s="36"/>
    </row>
    <row r="45" spans="1:15" s="51" customFormat="1" ht="12.95" customHeight="1">
      <c r="A45" s="9"/>
      <c r="B45" s="35"/>
      <c r="C45" s="33"/>
      <c r="D45" s="20"/>
      <c r="E45" s="20"/>
      <c r="F45" s="33"/>
      <c r="G45" s="34"/>
      <c r="H45" s="430"/>
      <c r="I45" s="431"/>
      <c r="J45" s="431"/>
      <c r="K45" s="432"/>
      <c r="L45" s="21"/>
      <c r="M45" s="35"/>
      <c r="N45" s="10"/>
      <c r="O45" s="36"/>
    </row>
    <row r="46" spans="1:15" s="51" customFormat="1" ht="12.95" customHeight="1">
      <c r="A46" s="11"/>
      <c r="B46" s="31"/>
      <c r="C46" s="29"/>
      <c r="D46" s="23"/>
      <c r="E46" s="23"/>
      <c r="F46" s="29"/>
      <c r="G46" s="30"/>
      <c r="H46" s="27"/>
      <c r="I46" s="23"/>
      <c r="J46" s="23"/>
      <c r="K46" s="24"/>
      <c r="L46" s="64"/>
      <c r="M46" s="31"/>
      <c r="N46" s="12"/>
      <c r="O46" s="32"/>
    </row>
    <row r="47" spans="1:15" s="51" customFormat="1" ht="12.95" customHeight="1">
      <c r="A47" s="9"/>
      <c r="B47" s="35"/>
      <c r="C47" s="33"/>
      <c r="D47" s="41"/>
      <c r="E47" s="20"/>
      <c r="F47" s="33"/>
      <c r="G47" s="34"/>
      <c r="H47" s="430"/>
      <c r="I47" s="431"/>
      <c r="J47" s="431"/>
      <c r="K47" s="432"/>
      <c r="L47" s="62">
        <f>ROUNDDOWN(D47*H47,0)</f>
        <v>0</v>
      </c>
      <c r="M47" s="430"/>
      <c r="N47" s="431"/>
      <c r="O47" s="36"/>
    </row>
    <row r="48" spans="1:15" s="51" customFormat="1" ht="12.95" customHeight="1">
      <c r="A48" s="9"/>
      <c r="B48" s="35"/>
      <c r="C48" s="33"/>
      <c r="D48" s="20"/>
      <c r="E48" s="20"/>
      <c r="F48" s="33"/>
      <c r="G48" s="34"/>
      <c r="H48" s="28"/>
      <c r="I48" s="20"/>
      <c r="J48" s="20"/>
      <c r="K48" s="21"/>
      <c r="L48" s="62"/>
      <c r="M48" s="490"/>
      <c r="N48" s="502"/>
      <c r="O48" s="38"/>
    </row>
    <row r="49" spans="1:15" s="51" customFormat="1" ht="12.95" customHeight="1">
      <c r="A49" s="11"/>
      <c r="B49" s="31"/>
      <c r="C49" s="29"/>
      <c r="D49" s="23"/>
      <c r="E49" s="23"/>
      <c r="F49" s="29"/>
      <c r="G49" s="30"/>
      <c r="H49" s="427"/>
      <c r="I49" s="428"/>
      <c r="J49" s="428"/>
      <c r="K49" s="429"/>
      <c r="L49" s="64"/>
      <c r="M49" s="31"/>
      <c r="N49" s="12"/>
      <c r="O49" s="32"/>
    </row>
    <row r="50" spans="1:15" s="51" customFormat="1" ht="12.95" customHeight="1">
      <c r="A50" s="9"/>
      <c r="B50" s="35"/>
      <c r="C50" s="33"/>
      <c r="D50" s="41"/>
      <c r="E50" s="20"/>
      <c r="F50" s="33"/>
      <c r="G50" s="34"/>
      <c r="H50" s="430"/>
      <c r="I50" s="431"/>
      <c r="J50" s="431"/>
      <c r="K50" s="432"/>
      <c r="L50" s="62">
        <f>ROUNDDOWN(D50*H50,0)</f>
        <v>0</v>
      </c>
      <c r="M50" s="35"/>
      <c r="N50" s="10"/>
      <c r="O50" s="36"/>
    </row>
    <row r="51" spans="1:15" s="51" customFormat="1" ht="12.95" customHeight="1">
      <c r="A51" s="13"/>
      <c r="B51" s="37"/>
      <c r="C51" s="39"/>
      <c r="D51" s="22"/>
      <c r="E51" s="22"/>
      <c r="F51" s="39"/>
      <c r="G51" s="40"/>
      <c r="H51" s="424"/>
      <c r="I51" s="425"/>
      <c r="J51" s="425"/>
      <c r="K51" s="426"/>
      <c r="L51" s="65"/>
      <c r="M51" s="37"/>
      <c r="N51" s="14"/>
      <c r="O51" s="38"/>
    </row>
    <row r="52" spans="1:15" s="51" customFormat="1" ht="12.95" customHeight="1">
      <c r="A52" s="11"/>
      <c r="B52" s="31"/>
      <c r="C52" s="29"/>
      <c r="D52" s="205"/>
      <c r="E52" s="205"/>
      <c r="F52" s="29"/>
      <c r="G52" s="30"/>
      <c r="H52" s="494"/>
      <c r="I52" s="495"/>
      <c r="J52" s="495"/>
      <c r="K52" s="496"/>
      <c r="L52" s="64"/>
      <c r="M52" s="31"/>
      <c r="N52" s="12"/>
      <c r="O52" s="32"/>
    </row>
    <row r="53" spans="1:15" s="51" customFormat="1" ht="12.95" customHeight="1">
      <c r="A53" s="9"/>
      <c r="B53" s="35"/>
      <c r="C53" s="33"/>
      <c r="D53" s="215"/>
      <c r="E53" s="206"/>
      <c r="F53" s="33"/>
      <c r="G53" s="34"/>
      <c r="H53" s="430"/>
      <c r="I53" s="431"/>
      <c r="J53" s="431"/>
      <c r="K53" s="432"/>
      <c r="L53" s="62">
        <f>ROUNDDOWN(D53*H53,0)</f>
        <v>0</v>
      </c>
      <c r="M53" s="209"/>
      <c r="N53" s="210"/>
      <c r="O53" s="211"/>
    </row>
    <row r="54" spans="1:15" s="51" customFormat="1" ht="12.95" customHeight="1">
      <c r="A54" s="13"/>
      <c r="B54" s="37"/>
      <c r="C54" s="39"/>
      <c r="D54" s="207"/>
      <c r="E54" s="207"/>
      <c r="F54" s="39"/>
      <c r="G54" s="40"/>
      <c r="H54" s="497"/>
      <c r="I54" s="498"/>
      <c r="J54" s="498"/>
      <c r="K54" s="499"/>
      <c r="L54" s="65"/>
      <c r="M54" s="490"/>
      <c r="N54" s="502"/>
      <c r="O54" s="38"/>
    </row>
    <row r="55" spans="1:15" s="51" customFormat="1" ht="12.95" customHeight="1">
      <c r="A55" s="11"/>
      <c r="B55" s="31"/>
      <c r="C55" s="29"/>
      <c r="D55" s="23"/>
      <c r="E55" s="20"/>
      <c r="F55" s="33"/>
      <c r="G55" s="30"/>
      <c r="H55" s="427"/>
      <c r="I55" s="428"/>
      <c r="J55" s="428"/>
      <c r="K55" s="429"/>
      <c r="L55" s="64"/>
      <c r="M55" s="35"/>
      <c r="N55" s="10"/>
      <c r="O55" s="36"/>
    </row>
    <row r="56" spans="1:15" s="51" customFormat="1" ht="12.95" customHeight="1">
      <c r="A56" s="9"/>
      <c r="B56" s="35"/>
      <c r="C56" s="33"/>
      <c r="D56" s="41"/>
      <c r="E56" s="20"/>
      <c r="F56" s="33"/>
      <c r="G56" s="34"/>
      <c r="H56" s="430"/>
      <c r="I56" s="431"/>
      <c r="J56" s="431"/>
      <c r="K56" s="432"/>
      <c r="L56" s="62">
        <f>ROUNDDOWN(D56*H56,0)</f>
        <v>0</v>
      </c>
      <c r="M56" s="35"/>
      <c r="N56" s="10"/>
      <c r="O56" s="36"/>
    </row>
    <row r="57" spans="1:15" s="51" customFormat="1" ht="12.95" customHeight="1">
      <c r="A57" s="13"/>
      <c r="B57" s="37"/>
      <c r="C57" s="39"/>
      <c r="D57" s="22"/>
      <c r="E57" s="20"/>
      <c r="F57" s="33"/>
      <c r="G57" s="40"/>
      <c r="H57" s="424"/>
      <c r="I57" s="425"/>
      <c r="J57" s="425"/>
      <c r="K57" s="426"/>
      <c r="L57" s="65"/>
      <c r="M57" s="37"/>
      <c r="N57" s="10"/>
      <c r="O57" s="36"/>
    </row>
    <row r="58" spans="1:15" s="51" customFormat="1" ht="12.95" customHeight="1">
      <c r="A58" s="11"/>
      <c r="B58" s="31"/>
      <c r="C58" s="29"/>
      <c r="D58" s="23"/>
      <c r="E58" s="23"/>
      <c r="F58" s="29"/>
      <c r="G58" s="30"/>
      <c r="H58" s="427"/>
      <c r="I58" s="428"/>
      <c r="J58" s="428"/>
      <c r="K58" s="429"/>
      <c r="L58" s="64"/>
      <c r="M58" s="31"/>
      <c r="N58" s="12"/>
      <c r="O58" s="32"/>
    </row>
    <row r="59" spans="1:15" s="51" customFormat="1" ht="12.95" customHeight="1">
      <c r="A59" s="9"/>
      <c r="B59" s="35"/>
      <c r="C59" s="33"/>
      <c r="D59" s="41"/>
      <c r="E59" s="20"/>
      <c r="F59" s="33"/>
      <c r="G59" s="34"/>
      <c r="H59" s="430"/>
      <c r="I59" s="431"/>
      <c r="J59" s="431"/>
      <c r="K59" s="432"/>
      <c r="L59" s="62">
        <f>ROUNDDOWN(D59*H59,0)</f>
        <v>0</v>
      </c>
      <c r="M59" s="35"/>
      <c r="N59" s="10"/>
      <c r="O59" s="36"/>
    </row>
    <row r="60" spans="1:15" s="51" customFormat="1" ht="12.95" customHeight="1">
      <c r="A60" s="13"/>
      <c r="B60" s="37"/>
      <c r="C60" s="39"/>
      <c r="D60" s="22"/>
      <c r="E60" s="20"/>
      <c r="F60" s="33"/>
      <c r="G60" s="40"/>
      <c r="H60" s="424"/>
      <c r="I60" s="425"/>
      <c r="J60" s="425"/>
      <c r="K60" s="426"/>
      <c r="L60" s="65"/>
      <c r="M60" s="37"/>
      <c r="N60" s="10"/>
      <c r="O60" s="36"/>
    </row>
    <row r="61" spans="1:15" s="51" customFormat="1" ht="12.95" customHeight="1">
      <c r="A61" s="234"/>
      <c r="B61" s="235"/>
      <c r="C61" s="236"/>
      <c r="D61" s="237"/>
      <c r="E61" s="237"/>
      <c r="F61" s="236"/>
      <c r="G61" s="238"/>
      <c r="H61" s="563"/>
      <c r="I61" s="564"/>
      <c r="J61" s="564"/>
      <c r="K61" s="565"/>
      <c r="L61" s="239"/>
      <c r="M61" s="235"/>
      <c r="N61" s="240"/>
      <c r="O61" s="241"/>
    </row>
    <row r="62" spans="1:15" s="51" customFormat="1" ht="12.95" customHeight="1">
      <c r="A62" s="246" t="s">
        <v>13</v>
      </c>
      <c r="B62" s="242"/>
      <c r="C62" s="243"/>
      <c r="D62" s="247"/>
      <c r="E62" s="244"/>
      <c r="F62" s="243"/>
      <c r="G62" s="230"/>
      <c r="H62" s="566"/>
      <c r="I62" s="567"/>
      <c r="J62" s="567"/>
      <c r="K62" s="568"/>
      <c r="L62" s="62">
        <f>SUM(L4:L60)</f>
        <v>0</v>
      </c>
      <c r="M62" s="273"/>
      <c r="N62" s="271"/>
      <c r="O62" s="270"/>
    </row>
    <row r="63" spans="1:15" s="51" customFormat="1" ht="12.95" customHeight="1" thickBot="1">
      <c r="A63" s="248"/>
      <c r="B63" s="249"/>
      <c r="C63" s="250"/>
      <c r="D63" s="251"/>
      <c r="E63" s="251"/>
      <c r="F63" s="250"/>
      <c r="G63" s="252"/>
      <c r="H63" s="569"/>
      <c r="I63" s="570"/>
      <c r="J63" s="570"/>
      <c r="K63" s="571"/>
      <c r="L63" s="253"/>
      <c r="M63" s="455">
        <f>SUM(L7:L24)</f>
        <v>0</v>
      </c>
      <c r="N63" s="456"/>
      <c r="O63" s="457"/>
    </row>
    <row r="64" spans="1:15" s="51" customFormat="1" ht="18" customHeight="1">
      <c r="A64" s="1"/>
      <c r="B64" s="1"/>
      <c r="C64" s="1"/>
      <c r="D64" s="448"/>
      <c r="E64" s="448"/>
      <c r="F64" s="448"/>
      <c r="G64" s="448"/>
      <c r="H64" s="448"/>
      <c r="I64" s="448"/>
      <c r="J64" s="448"/>
      <c r="K64" s="448"/>
      <c r="L64" s="17"/>
      <c r="M64" s="1"/>
      <c r="N64" s="1"/>
      <c r="O64" s="1"/>
    </row>
    <row r="65" spans="1:15" s="51" customFormat="1" ht="21.75" customHeight="1">
      <c r="A65" s="1"/>
      <c r="B65" s="1"/>
      <c r="C65" s="1"/>
      <c r="D65" s="17"/>
      <c r="E65" s="17"/>
      <c r="F65" s="1"/>
      <c r="G65" s="7"/>
      <c r="H65" s="7"/>
      <c r="I65" s="1"/>
      <c r="J65" s="1"/>
      <c r="K65" s="1"/>
      <c r="L65" s="17"/>
      <c r="M65" s="1"/>
      <c r="N65" s="1"/>
      <c r="O65" s="1"/>
    </row>
  </sheetData>
  <mergeCells count="81">
    <mergeCell ref="H43:K43"/>
    <mergeCell ref="M47:N47"/>
    <mergeCell ref="M63:O63"/>
    <mergeCell ref="H60:K60"/>
    <mergeCell ref="H61:K61"/>
    <mergeCell ref="H62:K62"/>
    <mergeCell ref="H44:K44"/>
    <mergeCell ref="H45:K45"/>
    <mergeCell ref="H47:K47"/>
    <mergeCell ref="H63:K63"/>
    <mergeCell ref="M48:N48"/>
    <mergeCell ref="H40:K40"/>
    <mergeCell ref="H41:K41"/>
    <mergeCell ref="D64:K64"/>
    <mergeCell ref="H19:K19"/>
    <mergeCell ref="M54:N54"/>
    <mergeCell ref="H55:K55"/>
    <mergeCell ref="H56:K56"/>
    <mergeCell ref="H57:K57"/>
    <mergeCell ref="H58:K58"/>
    <mergeCell ref="H59:K59"/>
    <mergeCell ref="H49:K49"/>
    <mergeCell ref="H50:K50"/>
    <mergeCell ref="H51:K51"/>
    <mergeCell ref="H52:K52"/>
    <mergeCell ref="H53:K53"/>
    <mergeCell ref="H54:K54"/>
    <mergeCell ref="H42:K42"/>
    <mergeCell ref="M35:N35"/>
    <mergeCell ref="H36:K36"/>
    <mergeCell ref="M36:N36"/>
    <mergeCell ref="H28:K28"/>
    <mergeCell ref="H29:K29"/>
    <mergeCell ref="H30:K30"/>
    <mergeCell ref="M30:N30"/>
    <mergeCell ref="H31:K31"/>
    <mergeCell ref="H32:K32"/>
    <mergeCell ref="H33:K33"/>
    <mergeCell ref="H34:K34"/>
    <mergeCell ref="H35:K35"/>
    <mergeCell ref="H38:K38"/>
    <mergeCell ref="H39:K39"/>
    <mergeCell ref="M39:N39"/>
    <mergeCell ref="B24:C24"/>
    <mergeCell ref="B20:C20"/>
    <mergeCell ref="H16:K16"/>
    <mergeCell ref="M18:O18"/>
    <mergeCell ref="H20:K20"/>
    <mergeCell ref="H21:K21"/>
    <mergeCell ref="H22:K22"/>
    <mergeCell ref="H23:K23"/>
    <mergeCell ref="M21:O21"/>
    <mergeCell ref="M24:O24"/>
    <mergeCell ref="H27:K27"/>
    <mergeCell ref="H17:K17"/>
    <mergeCell ref="H18:K18"/>
    <mergeCell ref="H24:K24"/>
    <mergeCell ref="H25:K25"/>
    <mergeCell ref="H26:K26"/>
    <mergeCell ref="B12:C12"/>
    <mergeCell ref="H12:K12"/>
    <mergeCell ref="H13:K13"/>
    <mergeCell ref="H14:K14"/>
    <mergeCell ref="H15:K15"/>
    <mergeCell ref="B15:C15"/>
    <mergeCell ref="B14:C14"/>
    <mergeCell ref="B3:C3"/>
    <mergeCell ref="D3:F3"/>
    <mergeCell ref="H3:K3"/>
    <mergeCell ref="M6:N6"/>
    <mergeCell ref="H7:K7"/>
    <mergeCell ref="M15:O15"/>
    <mergeCell ref="M12:O12"/>
    <mergeCell ref="M3:O3"/>
    <mergeCell ref="H4:K4"/>
    <mergeCell ref="H5:K5"/>
    <mergeCell ref="H11:K11"/>
    <mergeCell ref="H8:K8"/>
    <mergeCell ref="H9:K9"/>
    <mergeCell ref="H10:K10"/>
    <mergeCell ref="M9:O9"/>
  </mergeCells>
  <phoneticPr fontId="1"/>
  <conditionalFormatting sqref="H4:K4">
    <cfRule type="cellIs" dxfId="2" priority="2" stopIfTrue="1" operator="equal">
      <formula>$L4</formula>
    </cfRule>
  </conditionalFormatting>
  <conditionalFormatting sqref="H7:K37">
    <cfRule type="cellIs" dxfId="1" priority="1" stopIfTrue="1" operator="equal">
      <formula>$L7</formula>
    </cfRule>
  </conditionalFormatting>
  <conditionalFormatting sqref="H40:K51 H52 H53:K53 H54 H55:K62">
    <cfRule type="cellIs" dxfId="0" priority="3" stopIfTrue="1" operator="equal">
      <formula>$L40</formula>
    </cfRule>
  </conditionalFormatting>
  <printOptions horizontalCentered="1" verticalCentered="1"/>
  <pageMargins left="0.59055118110236227" right="0.39370078740157483" top="0.39370078740157483" bottom="0.19685039370078741" header="0" footer="0"/>
  <pageSetup paperSize="9" orientation="portrait" blackAndWhite="1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8B13D1-416C-404B-89B5-7D742D672B7C}">
  <sheetPr>
    <tabColor rgb="FFFFC000"/>
  </sheetPr>
  <dimension ref="A1:V125"/>
  <sheetViews>
    <sheetView showGridLines="0" showZeros="0" view="pageBreakPreview" topLeftCell="A107" zoomScaleNormal="100" zoomScaleSheetLayoutView="100" workbookViewId="0">
      <selection activeCell="H12" sqref="H12"/>
    </sheetView>
  </sheetViews>
  <sheetFormatPr defaultColWidth="9" defaultRowHeight="12.95" customHeight="1"/>
  <cols>
    <col min="1" max="1" width="12.125" style="1" customWidth="1"/>
    <col min="2" max="2" width="10.125" style="1" customWidth="1"/>
    <col min="3" max="3" width="9.625" style="1" customWidth="1"/>
    <col min="4" max="4" width="11.125" style="17" customWidth="1"/>
    <col min="5" max="5" width="1.625" style="17" customWidth="1"/>
    <col min="6" max="6" width="0.875" style="1" customWidth="1"/>
    <col min="7" max="7" width="4.125" style="7" customWidth="1"/>
    <col min="8" max="9" width="4.125" style="1" customWidth="1"/>
    <col min="10" max="10" width="2.625" style="1" customWidth="1"/>
    <col min="11" max="11" width="14.125" style="17" customWidth="1"/>
    <col min="12" max="12" width="6.625" style="51" customWidth="1"/>
    <col min="13" max="14" width="4.625" style="51" customWidth="1"/>
    <col min="15" max="15" width="9" style="1"/>
    <col min="16" max="16" width="15" style="51" customWidth="1"/>
    <col min="17" max="17" width="15" style="183" customWidth="1"/>
    <col min="18" max="20" width="9" style="1"/>
    <col min="21" max="21" width="12.5" style="1" customWidth="1"/>
    <col min="22" max="16384" width="9" style="1"/>
  </cols>
  <sheetData>
    <row r="1" spans="1:18" ht="20.100000000000001" customHeight="1" thickBot="1">
      <c r="A1" s="6" t="s">
        <v>11</v>
      </c>
      <c r="L1" s="467" t="s">
        <v>2432</v>
      </c>
      <c r="M1" s="467"/>
      <c r="N1" s="467"/>
    </row>
    <row r="2" spans="1:18" ht="20.100000000000001" customHeight="1" thickBot="1">
      <c r="A2" s="19" t="str">
        <f>'総括 '!A13</f>
        <v>　直 接 工 事 費</v>
      </c>
      <c r="B2" s="2"/>
      <c r="C2" s="2"/>
      <c r="D2" s="18"/>
      <c r="E2" s="18"/>
      <c r="F2" s="2"/>
      <c r="G2" s="3"/>
      <c r="H2" s="2"/>
      <c r="I2" s="2"/>
      <c r="J2" s="2"/>
      <c r="K2" s="18"/>
      <c r="L2" s="60"/>
      <c r="M2" s="60"/>
      <c r="N2" s="61"/>
    </row>
    <row r="3" spans="1:18" ht="20.100000000000001" customHeight="1" thickBot="1">
      <c r="A3" s="468" t="s">
        <v>0</v>
      </c>
      <c r="B3" s="436"/>
      <c r="C3" s="436"/>
      <c r="D3" s="444" t="s">
        <v>1</v>
      </c>
      <c r="E3" s="446"/>
      <c r="F3" s="4"/>
      <c r="G3" s="5" t="s">
        <v>2</v>
      </c>
      <c r="H3" s="444" t="s">
        <v>3</v>
      </c>
      <c r="I3" s="446"/>
      <c r="J3" s="446"/>
      <c r="K3" s="445"/>
      <c r="L3" s="469" t="s">
        <v>4</v>
      </c>
      <c r="M3" s="470"/>
      <c r="N3" s="471"/>
      <c r="O3" s="41"/>
    </row>
    <row r="4" spans="1:18" ht="12.95" customHeight="1">
      <c r="A4" s="9"/>
      <c r="B4" s="10"/>
      <c r="C4" s="10"/>
      <c r="D4" s="27"/>
      <c r="E4" s="23"/>
      <c r="F4" s="12"/>
      <c r="G4" s="47"/>
      <c r="H4" s="10"/>
      <c r="I4" s="10"/>
      <c r="J4" s="10"/>
      <c r="K4" s="20"/>
      <c r="L4" s="52"/>
      <c r="N4" s="53"/>
    </row>
    <row r="5" spans="1:18" ht="12.95" customHeight="1">
      <c r="A5" s="9" t="s">
        <v>54</v>
      </c>
      <c r="B5" s="10"/>
      <c r="C5" s="10"/>
      <c r="D5" s="28">
        <v>1</v>
      </c>
      <c r="E5" s="20"/>
      <c r="F5" s="10"/>
      <c r="G5" s="46" t="s">
        <v>12</v>
      </c>
      <c r="H5" s="10"/>
      <c r="I5" s="10"/>
      <c r="J5" s="10"/>
      <c r="K5" s="20"/>
      <c r="L5" s="52"/>
      <c r="N5" s="53"/>
      <c r="R5" s="182"/>
    </row>
    <row r="6" spans="1:18" ht="12.95" customHeight="1">
      <c r="A6" s="9"/>
      <c r="B6" s="10"/>
      <c r="C6" s="10"/>
      <c r="D6" s="26"/>
      <c r="E6" s="22"/>
      <c r="F6" s="14"/>
      <c r="G6" s="48"/>
      <c r="H6" s="10"/>
      <c r="I6" s="10"/>
      <c r="J6" s="10"/>
      <c r="K6" s="20"/>
      <c r="L6" s="52"/>
      <c r="N6" s="53"/>
    </row>
    <row r="7" spans="1:18" ht="12.95" customHeight="1">
      <c r="A7" s="11"/>
      <c r="B7" s="12"/>
      <c r="C7" s="12"/>
      <c r="D7" s="27"/>
      <c r="E7" s="23"/>
      <c r="F7" s="12"/>
      <c r="G7" s="47"/>
      <c r="H7" s="12"/>
      <c r="I7" s="12"/>
      <c r="J7" s="12"/>
      <c r="K7" s="23"/>
      <c r="L7" s="54"/>
      <c r="M7" s="55"/>
      <c r="N7" s="56"/>
    </row>
    <row r="8" spans="1:18" ht="12.95" customHeight="1">
      <c r="A8" s="9" t="s">
        <v>55</v>
      </c>
      <c r="B8" s="10"/>
      <c r="C8" s="10"/>
      <c r="D8" s="28">
        <v>1</v>
      </c>
      <c r="E8" s="20"/>
      <c r="F8" s="10"/>
      <c r="G8" s="46" t="s">
        <v>12</v>
      </c>
      <c r="H8" s="10"/>
      <c r="I8" s="10"/>
      <c r="J8" s="10"/>
      <c r="K8" s="20"/>
      <c r="L8" s="52"/>
      <c r="N8" s="53"/>
      <c r="R8" s="182"/>
    </row>
    <row r="9" spans="1:18" ht="12.95" customHeight="1">
      <c r="A9" s="13"/>
      <c r="B9" s="14"/>
      <c r="C9" s="14"/>
      <c r="D9" s="26"/>
      <c r="E9" s="22"/>
      <c r="F9" s="14"/>
      <c r="G9" s="48"/>
      <c r="H9" s="14"/>
      <c r="I9" s="14"/>
      <c r="J9" s="14"/>
      <c r="K9" s="22"/>
      <c r="L9" s="57"/>
      <c r="M9" s="58"/>
      <c r="N9" s="59"/>
    </row>
    <row r="10" spans="1:18" ht="12.95" customHeight="1">
      <c r="A10" s="9"/>
      <c r="B10" s="10"/>
      <c r="C10" s="10"/>
      <c r="D10" s="27"/>
      <c r="E10" s="23"/>
      <c r="F10" s="12"/>
      <c r="G10" s="47"/>
      <c r="H10" s="10"/>
      <c r="I10" s="10"/>
      <c r="J10" s="10"/>
      <c r="K10" s="20"/>
      <c r="L10" s="52"/>
      <c r="N10" s="53"/>
    </row>
    <row r="11" spans="1:18" ht="12.95" customHeight="1">
      <c r="A11" s="9" t="s">
        <v>56</v>
      </c>
      <c r="B11" s="10"/>
      <c r="C11" s="10"/>
      <c r="D11" s="28">
        <v>1</v>
      </c>
      <c r="E11" s="20"/>
      <c r="F11" s="10"/>
      <c r="G11" s="46" t="s">
        <v>12</v>
      </c>
      <c r="H11" s="10"/>
      <c r="I11" s="10"/>
      <c r="J11" s="10"/>
      <c r="K11" s="20"/>
      <c r="L11" s="52"/>
      <c r="N11" s="53"/>
      <c r="R11" s="182"/>
    </row>
    <row r="12" spans="1:18" ht="12.95" customHeight="1">
      <c r="A12" s="13"/>
      <c r="B12" s="10"/>
      <c r="C12" s="10"/>
      <c r="D12" s="28"/>
      <c r="E12" s="20"/>
      <c r="F12" s="10"/>
      <c r="G12" s="46"/>
      <c r="H12" s="10"/>
      <c r="I12" s="10"/>
      <c r="J12" s="10"/>
      <c r="K12" s="20"/>
      <c r="L12" s="52"/>
      <c r="N12" s="53"/>
    </row>
    <row r="13" spans="1:18" ht="12.95" customHeight="1">
      <c r="A13" s="9"/>
      <c r="B13" s="12"/>
      <c r="C13" s="12"/>
      <c r="D13" s="27"/>
      <c r="E13" s="23"/>
      <c r="F13" s="12"/>
      <c r="G13" s="47"/>
      <c r="H13" s="12"/>
      <c r="I13" s="12"/>
      <c r="J13" s="12"/>
      <c r="K13" s="23"/>
      <c r="L13" s="54"/>
      <c r="M13" s="55"/>
      <c r="N13" s="56"/>
    </row>
    <row r="14" spans="1:18" ht="12.95" customHeight="1">
      <c r="A14" s="9" t="s">
        <v>57</v>
      </c>
      <c r="B14" s="10"/>
      <c r="C14" s="10"/>
      <c r="D14" s="28">
        <v>1</v>
      </c>
      <c r="E14" s="20"/>
      <c r="F14" s="10"/>
      <c r="G14" s="46" t="s">
        <v>12</v>
      </c>
      <c r="H14" s="10"/>
      <c r="I14" s="10"/>
      <c r="J14" s="10"/>
      <c r="K14" s="20"/>
      <c r="L14" s="52"/>
      <c r="N14" s="53"/>
      <c r="R14" s="182"/>
    </row>
    <row r="15" spans="1:18" ht="12.95" customHeight="1">
      <c r="A15" s="9"/>
      <c r="B15" s="14"/>
      <c r="C15" s="14"/>
      <c r="D15" s="26"/>
      <c r="E15" s="22"/>
      <c r="F15" s="14"/>
      <c r="G15" s="48"/>
      <c r="H15" s="14"/>
      <c r="I15" s="14"/>
      <c r="J15" s="14"/>
      <c r="K15" s="22"/>
      <c r="L15" s="57"/>
      <c r="M15" s="58"/>
      <c r="N15" s="59"/>
    </row>
    <row r="16" spans="1:18" ht="12.95" customHeight="1">
      <c r="A16" s="11"/>
      <c r="B16" s="12"/>
      <c r="C16" s="12"/>
      <c r="D16" s="27"/>
      <c r="E16" s="23"/>
      <c r="F16" s="12"/>
      <c r="G16" s="47"/>
      <c r="H16" s="12"/>
      <c r="I16" s="12"/>
      <c r="J16" s="12"/>
      <c r="K16" s="23"/>
      <c r="L16" s="54"/>
      <c r="M16" s="55"/>
      <c r="N16" s="56"/>
    </row>
    <row r="17" spans="1:22" ht="12.95" customHeight="1">
      <c r="A17" s="9" t="s">
        <v>58</v>
      </c>
      <c r="B17" s="10"/>
      <c r="C17" s="10"/>
      <c r="D17" s="28">
        <v>1</v>
      </c>
      <c r="E17" s="20"/>
      <c r="F17" s="10"/>
      <c r="G17" s="46" t="s">
        <v>12</v>
      </c>
      <c r="H17" s="10"/>
      <c r="I17" s="10"/>
      <c r="J17" s="10"/>
      <c r="K17" s="20"/>
      <c r="L17" s="52"/>
      <c r="N17" s="53"/>
      <c r="R17" s="182"/>
    </row>
    <row r="18" spans="1:22" ht="12.95" customHeight="1">
      <c r="A18" s="13"/>
      <c r="B18" s="14"/>
      <c r="C18" s="14"/>
      <c r="D18" s="26"/>
      <c r="E18" s="22"/>
      <c r="F18" s="14"/>
      <c r="G18" s="48"/>
      <c r="H18" s="14"/>
      <c r="I18" s="14"/>
      <c r="J18" s="14"/>
      <c r="K18" s="22"/>
      <c r="L18" s="57"/>
      <c r="M18" s="58"/>
      <c r="N18" s="59"/>
    </row>
    <row r="19" spans="1:22" ht="12.95" customHeight="1">
      <c r="A19" s="11"/>
      <c r="B19" s="12"/>
      <c r="C19" s="12"/>
      <c r="D19" s="27"/>
      <c r="E19" s="23"/>
      <c r="F19" s="12"/>
      <c r="G19" s="47"/>
      <c r="H19" s="12"/>
      <c r="I19" s="12"/>
      <c r="J19" s="12"/>
      <c r="K19" s="23"/>
      <c r="L19" s="54"/>
      <c r="M19" s="55"/>
      <c r="N19" s="56"/>
    </row>
    <row r="20" spans="1:22" ht="12.95" customHeight="1">
      <c r="A20" s="9" t="s">
        <v>59</v>
      </c>
      <c r="B20" s="10"/>
      <c r="C20" s="10"/>
      <c r="D20" s="28">
        <v>1</v>
      </c>
      <c r="E20" s="20"/>
      <c r="F20" s="10"/>
      <c r="G20" s="46" t="s">
        <v>12</v>
      </c>
      <c r="H20" s="10"/>
      <c r="I20" s="10"/>
      <c r="J20" s="10"/>
      <c r="K20" s="20"/>
      <c r="L20" s="52"/>
      <c r="N20" s="53"/>
      <c r="R20" s="182"/>
    </row>
    <row r="21" spans="1:22" ht="12.95" customHeight="1">
      <c r="A21" s="13"/>
      <c r="B21" s="14"/>
      <c r="C21" s="14"/>
      <c r="D21" s="26"/>
      <c r="E21" s="22"/>
      <c r="F21" s="14"/>
      <c r="G21" s="48"/>
      <c r="H21" s="14"/>
      <c r="I21" s="14"/>
      <c r="J21" s="14"/>
      <c r="K21" s="22"/>
      <c r="L21" s="57"/>
      <c r="M21" s="58"/>
      <c r="N21" s="59"/>
    </row>
    <row r="22" spans="1:22" ht="12.95" customHeight="1">
      <c r="A22" s="11"/>
      <c r="B22" s="10"/>
      <c r="C22" s="10"/>
      <c r="D22" s="27"/>
      <c r="E22" s="23"/>
      <c r="F22" s="12"/>
      <c r="G22" s="47"/>
      <c r="H22" s="10"/>
      <c r="I22" s="10"/>
      <c r="J22" s="10"/>
      <c r="K22" s="20"/>
      <c r="L22" s="52"/>
      <c r="N22" s="53"/>
    </row>
    <row r="23" spans="1:22" ht="12.95" customHeight="1">
      <c r="A23" s="9" t="s">
        <v>60</v>
      </c>
      <c r="B23" s="10"/>
      <c r="C23" s="10"/>
      <c r="D23" s="28">
        <v>1</v>
      </c>
      <c r="E23" s="20"/>
      <c r="F23" s="10"/>
      <c r="G23" s="46" t="s">
        <v>12</v>
      </c>
      <c r="H23" s="10"/>
      <c r="I23" s="10"/>
      <c r="J23" s="10"/>
      <c r="K23" s="20"/>
      <c r="L23" s="52"/>
      <c r="N23" s="53"/>
      <c r="R23" s="182"/>
      <c r="T23" s="288">
        <v>1213</v>
      </c>
      <c r="U23" s="289">
        <f>K23/T23</f>
        <v>0</v>
      </c>
      <c r="V23" s="288" t="s">
        <v>2280</v>
      </c>
    </row>
    <row r="24" spans="1:22" ht="12.95" customHeight="1">
      <c r="A24" s="13"/>
      <c r="B24" s="10"/>
      <c r="C24" s="10"/>
      <c r="D24" s="28"/>
      <c r="E24" s="20"/>
      <c r="F24" s="10"/>
      <c r="G24" s="46"/>
      <c r="H24" s="10"/>
      <c r="I24" s="10"/>
      <c r="J24" s="10"/>
      <c r="K24" s="20"/>
      <c r="L24" s="52"/>
      <c r="N24" s="53"/>
      <c r="R24" s="17"/>
    </row>
    <row r="25" spans="1:22" ht="12.95" customHeight="1">
      <c r="A25" s="11"/>
      <c r="B25" s="12"/>
      <c r="C25" s="12"/>
      <c r="D25" s="27"/>
      <c r="E25" s="23"/>
      <c r="F25" s="12"/>
      <c r="G25" s="47"/>
      <c r="H25" s="12"/>
      <c r="I25" s="12"/>
      <c r="J25" s="12"/>
      <c r="K25" s="23"/>
      <c r="L25" s="54"/>
      <c r="M25" s="55"/>
      <c r="N25" s="56"/>
    </row>
    <row r="26" spans="1:22" ht="12.95" customHeight="1">
      <c r="A26" s="9" t="s">
        <v>61</v>
      </c>
      <c r="B26" s="10"/>
      <c r="C26" s="10"/>
      <c r="D26" s="28">
        <v>1</v>
      </c>
      <c r="E26" s="20"/>
      <c r="F26" s="10"/>
      <c r="G26" s="46" t="s">
        <v>12</v>
      </c>
      <c r="H26" s="10"/>
      <c r="I26" s="10"/>
      <c r="J26" s="10"/>
      <c r="K26" s="20"/>
      <c r="L26" s="52"/>
      <c r="N26" s="53"/>
      <c r="R26" s="182"/>
    </row>
    <row r="27" spans="1:22" ht="12.95" customHeight="1">
      <c r="A27" s="13"/>
      <c r="B27" s="14"/>
      <c r="C27" s="14"/>
      <c r="D27" s="28"/>
      <c r="E27" s="20"/>
      <c r="F27" s="10"/>
      <c r="G27" s="46"/>
      <c r="H27" s="14"/>
      <c r="I27" s="14"/>
      <c r="J27" s="14"/>
      <c r="K27" s="22"/>
      <c r="L27" s="57"/>
      <c r="M27" s="58"/>
      <c r="N27" s="59"/>
    </row>
    <row r="28" spans="1:22" ht="12.95" customHeight="1">
      <c r="A28" s="11"/>
      <c r="B28" s="12"/>
      <c r="C28" s="12"/>
      <c r="D28" s="27"/>
      <c r="E28" s="23"/>
      <c r="F28" s="12"/>
      <c r="G28" s="47"/>
      <c r="H28" s="12"/>
      <c r="I28" s="12"/>
      <c r="J28" s="12"/>
      <c r="K28" s="23"/>
      <c r="L28" s="54"/>
      <c r="M28" s="55"/>
      <c r="N28" s="56"/>
    </row>
    <row r="29" spans="1:22" ht="12.95" customHeight="1">
      <c r="A29" s="9" t="s">
        <v>62</v>
      </c>
      <c r="B29" s="10"/>
      <c r="C29" s="10"/>
      <c r="D29" s="28">
        <v>1</v>
      </c>
      <c r="E29" s="20"/>
      <c r="F29" s="10"/>
      <c r="G29" s="46" t="s">
        <v>12</v>
      </c>
      <c r="H29" s="10"/>
      <c r="I29" s="10"/>
      <c r="J29" s="10"/>
      <c r="K29" s="20"/>
      <c r="L29" s="52"/>
      <c r="N29" s="53"/>
      <c r="R29" s="182"/>
    </row>
    <row r="30" spans="1:22" ht="12.95" customHeight="1">
      <c r="A30" s="13"/>
      <c r="B30" s="14"/>
      <c r="C30" s="14"/>
      <c r="D30" s="28"/>
      <c r="E30" s="20"/>
      <c r="F30" s="10"/>
      <c r="G30" s="46"/>
      <c r="H30" s="14"/>
      <c r="I30" s="14"/>
      <c r="J30" s="14"/>
      <c r="K30" s="22"/>
      <c r="L30" s="57"/>
      <c r="M30" s="58"/>
      <c r="N30" s="59"/>
    </row>
    <row r="31" spans="1:22" ht="12.95" customHeight="1">
      <c r="A31" s="9"/>
      <c r="B31" s="10"/>
      <c r="C31" s="10"/>
      <c r="D31" s="27"/>
      <c r="E31" s="23"/>
      <c r="F31" s="12"/>
      <c r="G31" s="47"/>
      <c r="H31" s="10"/>
      <c r="I31" s="10"/>
      <c r="J31" s="10"/>
      <c r="K31" s="20"/>
      <c r="L31" s="52"/>
      <c r="N31" s="53"/>
    </row>
    <row r="32" spans="1:22" ht="12.95" customHeight="1">
      <c r="A32" s="9" t="s">
        <v>63</v>
      </c>
      <c r="B32" s="10"/>
      <c r="C32" s="10"/>
      <c r="D32" s="28">
        <v>1</v>
      </c>
      <c r="E32" s="20"/>
      <c r="F32" s="10"/>
      <c r="G32" s="46" t="s">
        <v>12</v>
      </c>
      <c r="H32" s="10"/>
      <c r="I32" s="10"/>
      <c r="J32" s="10"/>
      <c r="K32" s="20"/>
      <c r="L32" s="459"/>
      <c r="M32" s="460"/>
      <c r="N32" s="53"/>
      <c r="R32" s="182"/>
    </row>
    <row r="33" spans="1:18" ht="12.95" customHeight="1">
      <c r="A33" s="9"/>
      <c r="B33" s="10"/>
      <c r="C33" s="10"/>
      <c r="D33" s="28"/>
      <c r="E33" s="20"/>
      <c r="F33" s="10"/>
      <c r="G33" s="46"/>
      <c r="H33" s="10"/>
      <c r="I33" s="10"/>
      <c r="J33" s="10"/>
      <c r="K33" s="20"/>
      <c r="L33" s="52"/>
      <c r="N33" s="53"/>
    </row>
    <row r="34" spans="1:18" ht="12.95" customHeight="1">
      <c r="A34" s="11"/>
      <c r="B34" s="12"/>
      <c r="C34" s="12"/>
      <c r="D34" s="27"/>
      <c r="E34" s="23"/>
      <c r="F34" s="12"/>
      <c r="G34" s="47"/>
      <c r="H34" s="12"/>
      <c r="I34" s="12"/>
      <c r="J34" s="12"/>
      <c r="K34" s="23"/>
      <c r="L34" s="54"/>
      <c r="M34" s="55"/>
      <c r="N34" s="56"/>
    </row>
    <row r="35" spans="1:18" ht="12.95" customHeight="1">
      <c r="A35" s="9" t="s">
        <v>64</v>
      </c>
      <c r="B35" s="10"/>
      <c r="C35" s="10"/>
      <c r="D35" s="28">
        <v>1</v>
      </c>
      <c r="E35" s="20"/>
      <c r="F35" s="10"/>
      <c r="G35" s="46" t="s">
        <v>12</v>
      </c>
      <c r="H35" s="10"/>
      <c r="I35" s="10"/>
      <c r="J35" s="10"/>
      <c r="K35" s="20"/>
      <c r="L35" s="52"/>
      <c r="N35" s="53"/>
      <c r="R35" s="182"/>
    </row>
    <row r="36" spans="1:18" ht="12.95" customHeight="1">
      <c r="A36" s="13"/>
      <c r="B36" s="14"/>
      <c r="C36" s="14"/>
      <c r="D36" s="28"/>
      <c r="E36" s="20"/>
      <c r="F36" s="10"/>
      <c r="G36" s="46"/>
      <c r="H36" s="14"/>
      <c r="I36" s="14"/>
      <c r="J36" s="14"/>
      <c r="K36" s="22"/>
      <c r="L36" s="57"/>
      <c r="M36" s="58"/>
      <c r="N36" s="59"/>
    </row>
    <row r="37" spans="1:18" ht="12.95" customHeight="1">
      <c r="A37" s="9"/>
      <c r="B37" s="10"/>
      <c r="C37" s="10"/>
      <c r="D37" s="27"/>
      <c r="E37" s="23"/>
      <c r="F37" s="12"/>
      <c r="G37" s="47"/>
      <c r="H37" s="10"/>
      <c r="I37" s="10"/>
      <c r="J37" s="10"/>
      <c r="K37" s="20"/>
      <c r="L37" s="52"/>
      <c r="N37" s="53"/>
    </row>
    <row r="38" spans="1:18" ht="12.95" customHeight="1">
      <c r="A38" s="9" t="s">
        <v>65</v>
      </c>
      <c r="B38" s="10"/>
      <c r="C38" s="10"/>
      <c r="D38" s="28">
        <v>1</v>
      </c>
      <c r="E38" s="20"/>
      <c r="F38" s="10"/>
      <c r="G38" s="46" t="s">
        <v>12</v>
      </c>
      <c r="H38" s="10"/>
      <c r="I38" s="10"/>
      <c r="J38" s="10"/>
      <c r="K38" s="20"/>
      <c r="L38" s="52"/>
      <c r="N38" s="53"/>
      <c r="R38" s="182"/>
    </row>
    <row r="39" spans="1:18" ht="12.95" customHeight="1">
      <c r="A39" s="9"/>
      <c r="B39" s="10"/>
      <c r="C39" s="10"/>
      <c r="D39" s="28"/>
      <c r="E39" s="20"/>
      <c r="F39" s="10"/>
      <c r="G39" s="46"/>
      <c r="H39" s="10"/>
      <c r="I39" s="10"/>
      <c r="J39" s="10"/>
      <c r="K39" s="20"/>
      <c r="L39" s="52"/>
      <c r="N39" s="53"/>
    </row>
    <row r="40" spans="1:18" ht="12.95" customHeight="1">
      <c r="A40" s="11"/>
      <c r="B40" s="12"/>
      <c r="C40" s="12"/>
      <c r="D40" s="27"/>
      <c r="E40" s="23"/>
      <c r="F40" s="12"/>
      <c r="G40" s="47"/>
      <c r="H40" s="12"/>
      <c r="I40" s="12"/>
      <c r="J40" s="12"/>
      <c r="K40" s="23"/>
      <c r="L40" s="31"/>
      <c r="M40" s="12"/>
      <c r="N40" s="56"/>
    </row>
    <row r="41" spans="1:18" ht="12.95" customHeight="1">
      <c r="A41" s="9" t="s">
        <v>66</v>
      </c>
      <c r="B41" s="10"/>
      <c r="C41" s="10"/>
      <c r="D41" s="28">
        <v>1</v>
      </c>
      <c r="E41" s="20"/>
      <c r="F41" s="10"/>
      <c r="G41" s="46" t="s">
        <v>12</v>
      </c>
      <c r="H41" s="10"/>
      <c r="I41" s="10"/>
      <c r="J41" s="10"/>
      <c r="K41" s="20"/>
      <c r="L41" s="430"/>
      <c r="M41" s="431"/>
      <c r="N41" s="458"/>
      <c r="R41" s="182"/>
    </row>
    <row r="42" spans="1:18" ht="12.95" customHeight="1">
      <c r="A42" s="13"/>
      <c r="B42" s="14"/>
      <c r="C42" s="14"/>
      <c r="D42" s="28"/>
      <c r="E42" s="20"/>
      <c r="F42" s="10"/>
      <c r="G42" s="46"/>
      <c r="H42" s="14"/>
      <c r="I42" s="14"/>
      <c r="J42" s="14"/>
      <c r="K42" s="22"/>
      <c r="L42" s="57"/>
      <c r="M42" s="58"/>
      <c r="N42" s="59"/>
    </row>
    <row r="43" spans="1:18" ht="12.95" customHeight="1">
      <c r="A43" s="11"/>
      <c r="B43" s="12"/>
      <c r="C43" s="12"/>
      <c r="D43" s="27"/>
      <c r="E43" s="23"/>
      <c r="F43" s="12"/>
      <c r="G43" s="47"/>
      <c r="H43" s="12"/>
      <c r="I43" s="12"/>
      <c r="J43" s="12"/>
      <c r="K43" s="23"/>
      <c r="L43" s="54"/>
      <c r="M43" s="55"/>
      <c r="N43" s="56"/>
    </row>
    <row r="44" spans="1:18" ht="12.95" customHeight="1">
      <c r="A44" s="9" t="s">
        <v>67</v>
      </c>
      <c r="B44" s="10"/>
      <c r="C44" s="10"/>
      <c r="D44" s="28">
        <v>1</v>
      </c>
      <c r="E44" s="20"/>
      <c r="F44" s="10"/>
      <c r="G44" s="46" t="s">
        <v>12</v>
      </c>
      <c r="H44" s="10"/>
      <c r="I44" s="10"/>
      <c r="J44" s="10"/>
      <c r="K44" s="20"/>
      <c r="L44" s="52"/>
      <c r="N44" s="53"/>
      <c r="R44" s="182"/>
    </row>
    <row r="45" spans="1:18" ht="12.95" customHeight="1">
      <c r="A45" s="13"/>
      <c r="B45" s="14"/>
      <c r="C45" s="14"/>
      <c r="D45" s="28"/>
      <c r="E45" s="20"/>
      <c r="F45" s="10"/>
      <c r="G45" s="46"/>
      <c r="H45" s="14"/>
      <c r="I45" s="14"/>
      <c r="J45" s="14"/>
      <c r="K45" s="22"/>
      <c r="L45" s="57"/>
      <c r="M45" s="58"/>
      <c r="N45" s="59"/>
    </row>
    <row r="46" spans="1:18" ht="12.95" customHeight="1">
      <c r="A46" s="9"/>
      <c r="B46" s="10"/>
      <c r="C46" s="10"/>
      <c r="D46" s="27"/>
      <c r="E46" s="23"/>
      <c r="F46" s="12"/>
      <c r="G46" s="47"/>
      <c r="H46" s="10"/>
      <c r="I46" s="10"/>
      <c r="J46" s="10"/>
      <c r="K46" s="20"/>
      <c r="L46" s="461"/>
      <c r="M46" s="462"/>
      <c r="N46" s="463"/>
    </row>
    <row r="47" spans="1:18" ht="12.95" customHeight="1">
      <c r="A47" s="9" t="s">
        <v>68</v>
      </c>
      <c r="B47" s="10"/>
      <c r="C47" s="10"/>
      <c r="D47" s="28">
        <v>1</v>
      </c>
      <c r="E47" s="20"/>
      <c r="F47" s="10"/>
      <c r="G47" s="46" t="s">
        <v>12</v>
      </c>
      <c r="H47" s="10"/>
      <c r="I47" s="10"/>
      <c r="J47" s="10"/>
      <c r="K47" s="20"/>
      <c r="L47" s="273"/>
      <c r="M47" s="271"/>
      <c r="N47" s="270"/>
      <c r="R47" s="182"/>
    </row>
    <row r="48" spans="1:18" ht="12.95" customHeight="1">
      <c r="A48" s="9"/>
      <c r="B48" s="10"/>
      <c r="C48" s="10"/>
      <c r="D48" s="26"/>
      <c r="E48" s="22"/>
      <c r="F48" s="14"/>
      <c r="G48" s="48"/>
      <c r="H48" s="10"/>
      <c r="I48" s="10"/>
      <c r="J48" s="10"/>
      <c r="K48" s="20"/>
      <c r="L48" s="472"/>
      <c r="M48" s="473"/>
      <c r="N48" s="474"/>
    </row>
    <row r="49" spans="1:19" ht="12.95" customHeight="1">
      <c r="A49" s="11"/>
      <c r="B49" s="12"/>
      <c r="C49" s="12"/>
      <c r="D49" s="27"/>
      <c r="E49" s="23"/>
      <c r="F49" s="12"/>
      <c r="G49" s="47"/>
      <c r="H49" s="12"/>
      <c r="I49" s="12"/>
      <c r="J49" s="12"/>
      <c r="K49" s="23"/>
      <c r="L49" s="258"/>
      <c r="M49" s="259"/>
      <c r="N49" s="260"/>
    </row>
    <row r="50" spans="1:19" ht="12.95" customHeight="1">
      <c r="A50" s="9" t="s">
        <v>69</v>
      </c>
      <c r="B50" s="10"/>
      <c r="C50" s="10"/>
      <c r="D50" s="28">
        <v>1</v>
      </c>
      <c r="E50" s="20"/>
      <c r="F50" s="10"/>
      <c r="G50" s="46" t="s">
        <v>12</v>
      </c>
      <c r="H50" s="10"/>
      <c r="I50" s="10"/>
      <c r="J50" s="10"/>
      <c r="K50" s="20"/>
      <c r="L50" s="261"/>
      <c r="M50" s="262"/>
      <c r="N50" s="263"/>
      <c r="R50" s="182"/>
    </row>
    <row r="51" spans="1:19" ht="12.95" customHeight="1">
      <c r="A51" s="13"/>
      <c r="B51" s="14"/>
      <c r="C51" s="14"/>
      <c r="D51" s="26"/>
      <c r="E51" s="22"/>
      <c r="F51" s="14"/>
      <c r="G51" s="48"/>
      <c r="H51" s="14"/>
      <c r="I51" s="14"/>
      <c r="J51" s="14"/>
      <c r="K51" s="22"/>
      <c r="L51" s="264"/>
      <c r="M51" s="265"/>
      <c r="N51" s="266"/>
      <c r="R51" s="7"/>
    </row>
    <row r="52" spans="1:19" ht="12.95" customHeight="1">
      <c r="A52" s="11"/>
      <c r="B52" s="12"/>
      <c r="C52" s="12"/>
      <c r="D52" s="27"/>
      <c r="E52" s="23"/>
      <c r="F52" s="12"/>
      <c r="G52" s="47"/>
      <c r="H52" s="12"/>
      <c r="I52" s="12"/>
      <c r="J52" s="12"/>
      <c r="K52" s="23"/>
      <c r="L52" s="461"/>
      <c r="M52" s="462"/>
      <c r="N52" s="463"/>
    </row>
    <row r="53" spans="1:19" ht="12.95" customHeight="1">
      <c r="A53" s="9" t="s">
        <v>70</v>
      </c>
      <c r="B53" s="10"/>
      <c r="C53" s="10"/>
      <c r="D53" s="28">
        <v>1</v>
      </c>
      <c r="E53" s="20"/>
      <c r="F53" s="10"/>
      <c r="G53" s="46" t="s">
        <v>12</v>
      </c>
      <c r="H53" s="10"/>
      <c r="I53" s="10"/>
      <c r="J53" s="10"/>
      <c r="K53" s="20"/>
      <c r="L53" s="273"/>
      <c r="M53" s="271"/>
      <c r="N53" s="270"/>
      <c r="R53" s="182"/>
    </row>
    <row r="54" spans="1:19" ht="12.95" customHeight="1">
      <c r="A54" s="13"/>
      <c r="B54" s="14"/>
      <c r="C54" s="14"/>
      <c r="D54" s="26"/>
      <c r="E54" s="22"/>
      <c r="F54" s="14"/>
      <c r="G54" s="48"/>
      <c r="H54" s="14"/>
      <c r="I54" s="14"/>
      <c r="J54" s="14"/>
      <c r="K54" s="22"/>
      <c r="L54" s="472"/>
      <c r="M54" s="473"/>
      <c r="N54" s="474"/>
      <c r="R54" s="7"/>
    </row>
    <row r="55" spans="1:19" ht="12.95" customHeight="1">
      <c r="A55" s="11"/>
      <c r="B55" s="12"/>
      <c r="C55" s="12"/>
      <c r="D55" s="27"/>
      <c r="E55" s="23"/>
      <c r="F55" s="12"/>
      <c r="G55" s="47"/>
      <c r="H55" s="12"/>
      <c r="I55" s="12"/>
      <c r="J55" s="12"/>
      <c r="K55" s="23"/>
      <c r="L55" s="54"/>
      <c r="M55" s="55"/>
      <c r="N55" s="56"/>
    </row>
    <row r="56" spans="1:19" ht="12.95" customHeight="1">
      <c r="A56" s="9" t="s">
        <v>71</v>
      </c>
      <c r="B56" s="10"/>
      <c r="C56" s="10"/>
      <c r="D56" s="28">
        <v>1</v>
      </c>
      <c r="E56" s="20"/>
      <c r="F56" s="10"/>
      <c r="G56" s="46" t="s">
        <v>12</v>
      </c>
      <c r="H56" s="10"/>
      <c r="I56" s="10"/>
      <c r="J56" s="10"/>
      <c r="K56" s="20"/>
      <c r="L56" s="52"/>
      <c r="N56" s="53"/>
      <c r="R56" s="182"/>
    </row>
    <row r="57" spans="1:19" ht="12.95" customHeight="1">
      <c r="A57" s="13"/>
      <c r="B57" s="14"/>
      <c r="C57" s="14"/>
      <c r="D57" s="26"/>
      <c r="E57" s="22"/>
      <c r="F57" s="14"/>
      <c r="G57" s="48"/>
      <c r="H57" s="14"/>
      <c r="I57" s="14"/>
      <c r="J57" s="14"/>
      <c r="K57" s="22"/>
      <c r="L57" s="57"/>
      <c r="M57" s="58"/>
      <c r="N57" s="59"/>
      <c r="R57" s="80"/>
      <c r="S57" s="81"/>
    </row>
    <row r="58" spans="1:19" ht="12.95" customHeight="1">
      <c r="A58" s="9"/>
      <c r="B58" s="10"/>
      <c r="C58" s="10"/>
      <c r="D58" s="28"/>
      <c r="E58" s="20"/>
      <c r="F58" s="10"/>
      <c r="G58" s="46"/>
      <c r="H58" s="10"/>
      <c r="I58" s="10"/>
      <c r="J58" s="10"/>
      <c r="K58" s="20"/>
      <c r="L58" s="52"/>
      <c r="N58" s="53"/>
      <c r="R58" s="80"/>
      <c r="S58" s="81"/>
    </row>
    <row r="59" spans="1:19" ht="12.95" customHeight="1">
      <c r="A59" s="9" t="s">
        <v>72</v>
      </c>
      <c r="B59" s="10"/>
      <c r="C59" s="10"/>
      <c r="D59" s="28">
        <v>1</v>
      </c>
      <c r="E59" s="20"/>
      <c r="F59" s="10"/>
      <c r="G59" s="46" t="s">
        <v>12</v>
      </c>
      <c r="H59" s="10"/>
      <c r="I59" s="10"/>
      <c r="J59" s="10"/>
      <c r="K59" s="20"/>
      <c r="L59" s="52"/>
      <c r="N59" s="53"/>
      <c r="R59" s="182"/>
      <c r="S59" s="81"/>
    </row>
    <row r="60" spans="1:19" ht="12.95" customHeight="1">
      <c r="A60" s="9"/>
      <c r="B60" s="10"/>
      <c r="C60" s="10"/>
      <c r="D60" s="28"/>
      <c r="E60" s="20"/>
      <c r="F60" s="10"/>
      <c r="G60" s="46"/>
      <c r="H60" s="10"/>
      <c r="I60" s="10"/>
      <c r="J60" s="10"/>
      <c r="K60" s="20"/>
      <c r="L60" s="52"/>
      <c r="N60" s="53"/>
      <c r="R60" s="80"/>
      <c r="S60" s="81"/>
    </row>
    <row r="61" spans="1:19" ht="12.95" customHeight="1">
      <c r="A61" s="11"/>
      <c r="B61" s="12"/>
      <c r="C61" s="12"/>
      <c r="D61" s="27"/>
      <c r="E61" s="23"/>
      <c r="F61" s="12"/>
      <c r="G61" s="47"/>
      <c r="H61" s="12"/>
      <c r="I61" s="12"/>
      <c r="J61" s="12"/>
      <c r="K61" s="23"/>
      <c r="L61" s="54"/>
      <c r="M61" s="55"/>
      <c r="N61" s="56"/>
      <c r="O61" s="41"/>
    </row>
    <row r="62" spans="1:19" ht="12.95" customHeight="1">
      <c r="A62" s="9" t="s">
        <v>73</v>
      </c>
      <c r="B62" s="10"/>
      <c r="C62" s="33"/>
      <c r="D62" s="28">
        <v>1</v>
      </c>
      <c r="E62" s="20"/>
      <c r="F62" s="10"/>
      <c r="G62" s="46" t="s">
        <v>12</v>
      </c>
      <c r="H62" s="10"/>
      <c r="I62" s="10"/>
      <c r="J62" s="10"/>
      <c r="K62" s="20"/>
      <c r="L62" s="220"/>
      <c r="M62" s="180"/>
      <c r="N62" s="229"/>
      <c r="O62" s="20"/>
      <c r="R62" s="182"/>
    </row>
    <row r="63" spans="1:19" ht="12.95" customHeight="1" thickBot="1">
      <c r="A63" s="15"/>
      <c r="B63" s="16"/>
      <c r="C63" s="16"/>
      <c r="D63" s="45"/>
      <c r="E63" s="25"/>
      <c r="F63" s="16"/>
      <c r="G63" s="49"/>
      <c r="H63" s="16"/>
      <c r="I63" s="16"/>
      <c r="J63" s="16"/>
      <c r="K63" s="25"/>
      <c r="L63" s="475"/>
      <c r="M63" s="476"/>
      <c r="N63" s="477"/>
      <c r="O63" s="20"/>
    </row>
    <row r="64" spans="1:19" ht="18" customHeight="1">
      <c r="D64" s="447"/>
      <c r="E64" s="447"/>
      <c r="F64" s="447"/>
      <c r="G64" s="447"/>
      <c r="H64" s="447"/>
      <c r="I64" s="447"/>
      <c r="J64" s="447"/>
    </row>
    <row r="65" spans="1:18" ht="12.95" customHeight="1">
      <c r="A65" s="9"/>
      <c r="B65" s="10"/>
      <c r="C65" s="10"/>
      <c r="D65" s="27"/>
      <c r="E65" s="23"/>
      <c r="F65" s="12"/>
      <c r="G65" s="47"/>
      <c r="H65" s="10"/>
      <c r="I65" s="10"/>
      <c r="J65" s="10"/>
      <c r="K65" s="20"/>
      <c r="L65" s="52"/>
      <c r="N65" s="53"/>
    </row>
    <row r="66" spans="1:18" ht="12.95" customHeight="1">
      <c r="A66" s="9" t="s">
        <v>74</v>
      </c>
      <c r="B66" s="10"/>
      <c r="C66" s="10"/>
      <c r="D66" s="28">
        <v>1</v>
      </c>
      <c r="E66" s="20"/>
      <c r="F66" s="10"/>
      <c r="G66" s="46" t="s">
        <v>12</v>
      </c>
      <c r="H66" s="10"/>
      <c r="I66" s="10"/>
      <c r="J66" s="10"/>
      <c r="K66" s="20"/>
      <c r="L66" s="220"/>
      <c r="M66" s="180"/>
      <c r="N66" s="229"/>
      <c r="R66" s="182"/>
    </row>
    <row r="67" spans="1:18" ht="12.95" customHeight="1">
      <c r="A67" s="9"/>
      <c r="B67" s="10"/>
      <c r="C67" s="10"/>
      <c r="D67" s="26"/>
      <c r="E67" s="22"/>
      <c r="F67" s="14"/>
      <c r="G67" s="48"/>
      <c r="H67" s="10"/>
      <c r="I67" s="10"/>
      <c r="J67" s="10"/>
      <c r="K67" s="20"/>
      <c r="L67" s="478"/>
      <c r="M67" s="479"/>
      <c r="N67" s="480"/>
    </row>
    <row r="68" spans="1:18" ht="12.95" customHeight="1">
      <c r="A68" s="11"/>
      <c r="B68" s="12"/>
      <c r="C68" s="12"/>
      <c r="D68" s="27"/>
      <c r="E68" s="23"/>
      <c r="F68" s="12"/>
      <c r="G68" s="47"/>
      <c r="H68" s="12"/>
      <c r="I68" s="12"/>
      <c r="J68" s="12"/>
      <c r="K68" s="23"/>
      <c r="L68" s="54"/>
      <c r="M68" s="55"/>
      <c r="N68" s="56"/>
    </row>
    <row r="69" spans="1:18" ht="12.95" customHeight="1">
      <c r="A69" s="9" t="s">
        <v>75</v>
      </c>
      <c r="B69" s="10"/>
      <c r="C69" s="10"/>
      <c r="D69" s="28">
        <v>1</v>
      </c>
      <c r="E69" s="20"/>
      <c r="F69" s="10"/>
      <c r="G69" s="46" t="s">
        <v>12</v>
      </c>
      <c r="H69" s="10"/>
      <c r="I69" s="10"/>
      <c r="J69" s="10"/>
      <c r="K69" s="20"/>
      <c r="L69" s="52"/>
      <c r="N69" s="53"/>
      <c r="R69" s="182"/>
    </row>
    <row r="70" spans="1:18" ht="12.95" customHeight="1">
      <c r="A70" s="13"/>
      <c r="B70" s="14"/>
      <c r="C70" s="14"/>
      <c r="D70" s="26"/>
      <c r="E70" s="22"/>
      <c r="F70" s="14"/>
      <c r="G70" s="48"/>
      <c r="H70" s="14"/>
      <c r="I70" s="14"/>
      <c r="J70" s="14"/>
      <c r="K70" s="22"/>
      <c r="L70" s="57"/>
      <c r="M70" s="58"/>
      <c r="N70" s="59"/>
    </row>
    <row r="71" spans="1:18" ht="12.95" customHeight="1">
      <c r="A71" s="9"/>
      <c r="B71" s="10"/>
      <c r="C71" s="10"/>
      <c r="D71" s="27"/>
      <c r="E71" s="23"/>
      <c r="F71" s="12"/>
      <c r="G71" s="47"/>
      <c r="H71" s="10"/>
      <c r="I71" s="10"/>
      <c r="J71" s="10"/>
      <c r="K71" s="20"/>
      <c r="L71" s="52"/>
      <c r="N71" s="53"/>
    </row>
    <row r="72" spans="1:18" ht="12.95" customHeight="1">
      <c r="A72" s="9" t="s">
        <v>960</v>
      </c>
      <c r="B72" s="10"/>
      <c r="C72" s="10"/>
      <c r="D72" s="28">
        <v>1</v>
      </c>
      <c r="E72" s="20"/>
      <c r="F72" s="10"/>
      <c r="G72" s="46" t="s">
        <v>12</v>
      </c>
      <c r="H72" s="10"/>
      <c r="I72" s="10"/>
      <c r="J72" s="10"/>
      <c r="K72" s="20"/>
      <c r="L72" s="52"/>
      <c r="N72" s="53"/>
      <c r="R72" s="182"/>
    </row>
    <row r="73" spans="1:18" ht="12.95" customHeight="1">
      <c r="A73" s="9"/>
      <c r="B73" s="10"/>
      <c r="C73" s="10"/>
      <c r="D73" s="28"/>
      <c r="E73" s="20"/>
      <c r="F73" s="10"/>
      <c r="G73" s="46"/>
      <c r="H73" s="10"/>
      <c r="I73" s="10"/>
      <c r="J73" s="10"/>
      <c r="K73" s="20"/>
      <c r="L73" s="52"/>
      <c r="N73" s="53"/>
    </row>
    <row r="74" spans="1:18" ht="12.95" customHeight="1">
      <c r="A74" s="11"/>
      <c r="B74" s="12"/>
      <c r="C74" s="12"/>
      <c r="D74" s="27"/>
      <c r="E74" s="23"/>
      <c r="F74" s="12"/>
      <c r="G74" s="47"/>
      <c r="H74" s="12"/>
      <c r="I74" s="12"/>
      <c r="J74" s="12"/>
      <c r="K74" s="23"/>
      <c r="L74" s="54"/>
      <c r="M74" s="55"/>
      <c r="N74" s="56"/>
    </row>
    <row r="75" spans="1:18" ht="12.95" customHeight="1">
      <c r="A75" s="9" t="s">
        <v>959</v>
      </c>
      <c r="B75" s="10"/>
      <c r="C75" s="10"/>
      <c r="D75" s="28">
        <v>1</v>
      </c>
      <c r="E75" s="20"/>
      <c r="F75" s="10"/>
      <c r="G75" s="46" t="s">
        <v>12</v>
      </c>
      <c r="H75" s="10"/>
      <c r="I75" s="10"/>
      <c r="J75" s="10"/>
      <c r="K75" s="20"/>
      <c r="L75" s="52"/>
      <c r="N75" s="53"/>
      <c r="R75" s="182"/>
    </row>
    <row r="76" spans="1:18" ht="12.95" customHeight="1">
      <c r="A76" s="13"/>
      <c r="B76" s="14"/>
      <c r="C76" s="14"/>
      <c r="D76" s="26"/>
      <c r="E76" s="22"/>
      <c r="F76" s="14"/>
      <c r="G76" s="48"/>
      <c r="H76" s="14"/>
      <c r="I76" s="14"/>
      <c r="J76" s="14"/>
      <c r="K76" s="22"/>
      <c r="L76" s="57"/>
      <c r="M76" s="58"/>
      <c r="N76" s="59"/>
    </row>
    <row r="77" spans="1:18" ht="12.95" customHeight="1">
      <c r="A77" s="11"/>
      <c r="B77" s="12"/>
      <c r="C77" s="12"/>
      <c r="D77" s="27"/>
      <c r="E77" s="23"/>
      <c r="F77" s="12"/>
      <c r="G77" s="47"/>
      <c r="H77" s="12"/>
      <c r="I77" s="12"/>
      <c r="J77" s="12"/>
      <c r="K77" s="23"/>
      <c r="L77" s="54"/>
      <c r="M77" s="55"/>
      <c r="N77" s="56"/>
    </row>
    <row r="78" spans="1:18" ht="12.95" customHeight="1">
      <c r="A78" s="9" t="s">
        <v>958</v>
      </c>
      <c r="B78" s="10"/>
      <c r="C78" s="10"/>
      <c r="D78" s="28">
        <v>1</v>
      </c>
      <c r="E78" s="20"/>
      <c r="F78" s="10"/>
      <c r="G78" s="46" t="s">
        <v>12</v>
      </c>
      <c r="H78" s="10"/>
      <c r="I78" s="10"/>
      <c r="J78" s="10"/>
      <c r="K78" s="20"/>
      <c r="L78" s="52"/>
      <c r="N78" s="53"/>
      <c r="R78" s="182"/>
    </row>
    <row r="79" spans="1:18" ht="12.95" customHeight="1">
      <c r="A79" s="13"/>
      <c r="B79" s="14"/>
      <c r="C79" s="14"/>
      <c r="D79" s="26"/>
      <c r="E79" s="22"/>
      <c r="F79" s="14"/>
      <c r="G79" s="48"/>
      <c r="H79" s="14"/>
      <c r="I79" s="14"/>
      <c r="J79" s="14"/>
      <c r="K79" s="22"/>
      <c r="L79" s="57"/>
      <c r="M79" s="58"/>
      <c r="N79" s="59"/>
    </row>
    <row r="80" spans="1:18" ht="12.95" customHeight="1">
      <c r="A80" s="11"/>
      <c r="B80" s="12"/>
      <c r="C80" s="12"/>
      <c r="D80" s="27"/>
      <c r="E80" s="23"/>
      <c r="F80" s="12"/>
      <c r="G80" s="47"/>
      <c r="H80" s="12"/>
      <c r="I80" s="12"/>
      <c r="J80" s="12"/>
      <c r="K80" s="23"/>
      <c r="L80" s="461"/>
      <c r="M80" s="462"/>
      <c r="N80" s="463"/>
    </row>
    <row r="81" spans="1:14" ht="12.95" customHeight="1">
      <c r="A81" s="9" t="s">
        <v>2298</v>
      </c>
      <c r="B81" s="10"/>
      <c r="C81" s="10"/>
      <c r="D81" s="28">
        <v>1</v>
      </c>
      <c r="E81" s="20"/>
      <c r="F81" s="10"/>
      <c r="G81" s="46" t="s">
        <v>12</v>
      </c>
      <c r="H81" s="10"/>
      <c r="I81" s="10"/>
      <c r="J81" s="10"/>
      <c r="K81" s="20"/>
      <c r="L81" s="273"/>
      <c r="M81" s="271"/>
      <c r="N81" s="270"/>
    </row>
    <row r="82" spans="1:14" ht="12.95" customHeight="1">
      <c r="A82" s="13"/>
      <c r="B82" s="14"/>
      <c r="C82" s="14"/>
      <c r="D82" s="26"/>
      <c r="E82" s="22"/>
      <c r="F82" s="14"/>
      <c r="G82" s="48"/>
      <c r="H82" s="14"/>
      <c r="I82" s="14"/>
      <c r="J82" s="14"/>
      <c r="K82" s="22"/>
      <c r="L82" s="472"/>
      <c r="M82" s="473"/>
      <c r="N82" s="474"/>
    </row>
    <row r="83" spans="1:14" ht="12.95" customHeight="1">
      <c r="A83" s="9"/>
      <c r="B83" s="10"/>
      <c r="C83" s="10"/>
      <c r="D83" s="27"/>
      <c r="E83" s="23"/>
      <c r="F83" s="12"/>
      <c r="G83" s="47"/>
      <c r="H83" s="10"/>
      <c r="I83" s="10"/>
      <c r="J83" s="10"/>
      <c r="K83" s="20"/>
      <c r="L83" s="261"/>
      <c r="M83" s="262"/>
      <c r="N83" s="263"/>
    </row>
    <row r="84" spans="1:14" ht="12.95" customHeight="1">
      <c r="A84" s="9"/>
      <c r="B84" s="10"/>
      <c r="C84" s="10"/>
      <c r="D84" s="28"/>
      <c r="E84" s="20"/>
      <c r="F84" s="10"/>
      <c r="G84" s="46"/>
      <c r="H84" s="10"/>
      <c r="I84" s="10"/>
      <c r="J84" s="10"/>
      <c r="K84" s="20"/>
      <c r="L84" s="52"/>
      <c r="N84" s="53"/>
    </row>
    <row r="85" spans="1:14" ht="12.95" customHeight="1">
      <c r="A85" s="9"/>
      <c r="B85" s="10"/>
      <c r="C85" s="10"/>
      <c r="D85" s="28"/>
      <c r="E85" s="20"/>
      <c r="F85" s="10"/>
      <c r="G85" s="46"/>
      <c r="H85" s="10"/>
      <c r="I85" s="10"/>
      <c r="J85" s="10"/>
      <c r="K85" s="20"/>
      <c r="L85" s="52"/>
      <c r="N85" s="53"/>
    </row>
    <row r="86" spans="1:14" ht="12.95" customHeight="1">
      <c r="A86" s="11"/>
      <c r="B86" s="12"/>
      <c r="C86" s="12"/>
      <c r="D86" s="27"/>
      <c r="E86" s="23"/>
      <c r="F86" s="12"/>
      <c r="G86" s="47"/>
      <c r="H86" s="12"/>
      <c r="I86" s="12"/>
      <c r="J86" s="12"/>
      <c r="K86" s="23"/>
      <c r="L86" s="54"/>
      <c r="M86" s="55"/>
      <c r="N86" s="56"/>
    </row>
    <row r="87" spans="1:14" ht="12.95" customHeight="1">
      <c r="A87" s="9"/>
      <c r="B87" s="10"/>
      <c r="C87" s="10"/>
      <c r="D87" s="28"/>
      <c r="E87" s="20"/>
      <c r="F87" s="10"/>
      <c r="G87" s="46"/>
      <c r="H87" s="10"/>
      <c r="I87" s="10"/>
      <c r="J87" s="10"/>
      <c r="K87" s="20"/>
      <c r="L87" s="52"/>
      <c r="N87" s="53"/>
    </row>
    <row r="88" spans="1:14" ht="12.95" customHeight="1">
      <c r="A88" s="13"/>
      <c r="B88" s="14"/>
      <c r="C88" s="14"/>
      <c r="D88" s="28"/>
      <c r="E88" s="20"/>
      <c r="F88" s="10"/>
      <c r="G88" s="46"/>
      <c r="H88" s="14"/>
      <c r="I88" s="14"/>
      <c r="J88" s="14"/>
      <c r="K88" s="22"/>
      <c r="L88" s="57"/>
      <c r="M88" s="58"/>
      <c r="N88" s="59"/>
    </row>
    <row r="89" spans="1:14" ht="12.95" customHeight="1">
      <c r="A89" s="11"/>
      <c r="B89" s="12"/>
      <c r="C89" s="12"/>
      <c r="D89" s="27"/>
      <c r="E89" s="23"/>
      <c r="F89" s="12"/>
      <c r="G89" s="47"/>
      <c r="H89" s="12"/>
      <c r="I89" s="12"/>
      <c r="J89" s="12"/>
      <c r="K89" s="23"/>
      <c r="L89" s="54"/>
      <c r="M89" s="55"/>
      <c r="N89" s="56"/>
    </row>
    <row r="90" spans="1:14" ht="12.95" customHeight="1">
      <c r="A90" s="9"/>
      <c r="B90" s="10"/>
      <c r="C90" s="10"/>
      <c r="D90" s="28"/>
      <c r="E90" s="20"/>
      <c r="F90" s="10"/>
      <c r="G90" s="46"/>
      <c r="H90" s="10"/>
      <c r="I90" s="10"/>
      <c r="J90" s="10"/>
      <c r="K90" s="20"/>
      <c r="L90" s="52"/>
      <c r="N90" s="53"/>
    </row>
    <row r="91" spans="1:14" ht="12.95" customHeight="1">
      <c r="A91" s="13"/>
      <c r="B91" s="14"/>
      <c r="C91" s="14"/>
      <c r="D91" s="28"/>
      <c r="E91" s="20"/>
      <c r="F91" s="10"/>
      <c r="G91" s="46"/>
      <c r="H91" s="14"/>
      <c r="I91" s="14"/>
      <c r="J91" s="14"/>
      <c r="K91" s="22"/>
      <c r="L91" s="57"/>
      <c r="M91" s="58"/>
      <c r="N91" s="59"/>
    </row>
    <row r="92" spans="1:14" ht="12.95" customHeight="1">
      <c r="A92" s="9"/>
      <c r="B92" s="10"/>
      <c r="C92" s="10"/>
      <c r="D92" s="27"/>
      <c r="E92" s="23"/>
      <c r="F92" s="12"/>
      <c r="G92" s="47"/>
      <c r="H92" s="10"/>
      <c r="I92" s="10"/>
      <c r="J92" s="10"/>
      <c r="K92" s="20"/>
      <c r="L92" s="52"/>
      <c r="N92" s="53"/>
    </row>
    <row r="93" spans="1:14" ht="12.95" customHeight="1">
      <c r="A93" s="9"/>
      <c r="B93" s="10"/>
      <c r="C93" s="10"/>
      <c r="D93" s="28"/>
      <c r="E93" s="20"/>
      <c r="F93" s="10"/>
      <c r="G93" s="46"/>
      <c r="H93" s="10"/>
      <c r="I93" s="10"/>
      <c r="J93" s="10"/>
      <c r="K93" s="20"/>
      <c r="L93" s="459"/>
      <c r="M93" s="460"/>
      <c r="N93" s="53"/>
    </row>
    <row r="94" spans="1:14" ht="12.95" customHeight="1">
      <c r="A94" s="9"/>
      <c r="B94" s="10"/>
      <c r="C94" s="10"/>
      <c r="D94" s="28"/>
      <c r="E94" s="20"/>
      <c r="F94" s="10"/>
      <c r="G94" s="46"/>
      <c r="H94" s="10"/>
      <c r="I94" s="10"/>
      <c r="J94" s="10"/>
      <c r="K94" s="20"/>
      <c r="L94" s="52"/>
      <c r="N94" s="53"/>
    </row>
    <row r="95" spans="1:14" ht="12.95" customHeight="1">
      <c r="A95" s="11"/>
      <c r="B95" s="12"/>
      <c r="C95" s="12"/>
      <c r="D95" s="27"/>
      <c r="E95" s="23"/>
      <c r="F95" s="12"/>
      <c r="G95" s="47"/>
      <c r="H95" s="12"/>
      <c r="I95" s="12"/>
      <c r="J95" s="12"/>
      <c r="K95" s="23"/>
      <c r="L95" s="54"/>
      <c r="M95" s="55"/>
      <c r="N95" s="56"/>
    </row>
    <row r="96" spans="1:14" ht="12.95" customHeight="1">
      <c r="A96" s="9"/>
      <c r="B96" s="10"/>
      <c r="C96" s="10"/>
      <c r="D96" s="28"/>
      <c r="E96" s="20"/>
      <c r="F96" s="10"/>
      <c r="G96" s="46"/>
      <c r="H96" s="10"/>
      <c r="I96" s="10"/>
      <c r="J96" s="10"/>
      <c r="K96" s="20"/>
      <c r="L96" s="52"/>
      <c r="N96" s="53"/>
    </row>
    <row r="97" spans="1:18" ht="12.95" customHeight="1">
      <c r="A97" s="13"/>
      <c r="B97" s="14"/>
      <c r="C97" s="14"/>
      <c r="D97" s="28"/>
      <c r="E97" s="20"/>
      <c r="F97" s="10"/>
      <c r="G97" s="46"/>
      <c r="H97" s="14"/>
      <c r="I97" s="14"/>
      <c r="J97" s="14"/>
      <c r="K97" s="22"/>
      <c r="L97" s="57"/>
      <c r="M97" s="58"/>
      <c r="N97" s="59"/>
    </row>
    <row r="98" spans="1:18" ht="12.95" customHeight="1">
      <c r="A98" s="9"/>
      <c r="B98" s="10"/>
      <c r="C98" s="10"/>
      <c r="D98" s="27"/>
      <c r="E98" s="23"/>
      <c r="F98" s="12"/>
      <c r="G98" s="47"/>
      <c r="H98" s="10"/>
      <c r="I98" s="10"/>
      <c r="J98" s="10"/>
      <c r="K98" s="20"/>
      <c r="L98" s="52"/>
      <c r="N98" s="53"/>
    </row>
    <row r="99" spans="1:18" ht="12.95" customHeight="1">
      <c r="A99" s="9"/>
      <c r="B99" s="10"/>
      <c r="C99" s="10"/>
      <c r="D99" s="28"/>
      <c r="E99" s="20"/>
      <c r="F99" s="10"/>
      <c r="G99" s="46"/>
      <c r="H99" s="10"/>
      <c r="I99" s="10"/>
      <c r="J99" s="10"/>
      <c r="K99" s="20"/>
      <c r="L99" s="52"/>
      <c r="N99" s="53"/>
    </row>
    <row r="100" spans="1:18" ht="12.95" customHeight="1">
      <c r="A100" s="9"/>
      <c r="B100" s="10"/>
      <c r="C100" s="10"/>
      <c r="D100" s="28"/>
      <c r="E100" s="20"/>
      <c r="F100" s="10"/>
      <c r="G100" s="46"/>
      <c r="H100" s="10"/>
      <c r="I100" s="10"/>
      <c r="J100" s="10"/>
      <c r="K100" s="20"/>
      <c r="L100" s="52"/>
      <c r="N100" s="53"/>
    </row>
    <row r="101" spans="1:18" ht="12.95" customHeight="1">
      <c r="A101" s="11"/>
      <c r="B101" s="12"/>
      <c r="C101" s="12"/>
      <c r="D101" s="27"/>
      <c r="E101" s="23"/>
      <c r="F101" s="12"/>
      <c r="G101" s="47"/>
      <c r="H101" s="12"/>
      <c r="I101" s="12"/>
      <c r="J101" s="12"/>
      <c r="K101" s="23"/>
      <c r="L101" s="31"/>
      <c r="M101" s="12"/>
      <c r="N101" s="56"/>
    </row>
    <row r="102" spans="1:18" ht="12.95" customHeight="1">
      <c r="A102" s="9"/>
      <c r="B102" s="10"/>
      <c r="C102" s="10"/>
      <c r="D102" s="28"/>
      <c r="E102" s="20"/>
      <c r="F102" s="10"/>
      <c r="G102" s="46"/>
      <c r="H102" s="10"/>
      <c r="I102" s="10"/>
      <c r="J102" s="10"/>
      <c r="K102" s="20"/>
      <c r="L102" s="430"/>
      <c r="M102" s="431"/>
      <c r="N102" s="458"/>
    </row>
    <row r="103" spans="1:18" ht="12.95" customHeight="1">
      <c r="A103" s="13"/>
      <c r="B103" s="14"/>
      <c r="C103" s="14"/>
      <c r="D103" s="28"/>
      <c r="E103" s="20"/>
      <c r="F103" s="10"/>
      <c r="G103" s="46"/>
      <c r="H103" s="14"/>
      <c r="I103" s="14"/>
      <c r="J103" s="14"/>
      <c r="K103" s="22"/>
      <c r="L103" s="57"/>
      <c r="M103" s="58"/>
      <c r="N103" s="59"/>
    </row>
    <row r="104" spans="1:18" ht="12.95" customHeight="1">
      <c r="A104" s="11"/>
      <c r="B104" s="12"/>
      <c r="C104" s="12"/>
      <c r="D104" s="27"/>
      <c r="E104" s="23"/>
      <c r="F104" s="12"/>
      <c r="G104" s="47"/>
      <c r="H104" s="12"/>
      <c r="I104" s="12"/>
      <c r="J104" s="12"/>
      <c r="K104" s="23"/>
      <c r="L104" s="54"/>
      <c r="M104" s="55"/>
      <c r="N104" s="56"/>
    </row>
    <row r="105" spans="1:18" ht="12.95" customHeight="1">
      <c r="A105" s="9"/>
      <c r="B105" s="10"/>
      <c r="C105" s="10"/>
      <c r="D105" s="28"/>
      <c r="E105" s="20"/>
      <c r="F105" s="10"/>
      <c r="G105" s="46"/>
      <c r="H105" s="10"/>
      <c r="I105" s="10"/>
      <c r="J105" s="10"/>
      <c r="K105" s="20"/>
      <c r="L105" s="52"/>
      <c r="N105" s="53"/>
    </row>
    <row r="106" spans="1:18" ht="12.95" customHeight="1">
      <c r="A106" s="13"/>
      <c r="B106" s="14"/>
      <c r="C106" s="14"/>
      <c r="D106" s="28"/>
      <c r="E106" s="20"/>
      <c r="F106" s="10"/>
      <c r="G106" s="46"/>
      <c r="H106" s="14"/>
      <c r="I106" s="14"/>
      <c r="J106" s="14"/>
      <c r="K106" s="22"/>
      <c r="L106" s="57"/>
      <c r="M106" s="58"/>
      <c r="N106" s="59"/>
    </row>
    <row r="107" spans="1:18" ht="12.95" customHeight="1">
      <c r="A107" s="9"/>
      <c r="B107" s="10"/>
      <c r="C107" s="10"/>
      <c r="D107" s="27"/>
      <c r="E107" s="23"/>
      <c r="F107" s="12"/>
      <c r="G107" s="47"/>
      <c r="H107" s="10"/>
      <c r="I107" s="10"/>
      <c r="J107" s="10"/>
      <c r="K107" s="20"/>
      <c r="L107" s="52"/>
      <c r="N107" s="53"/>
    </row>
    <row r="108" spans="1:18" ht="12.95" customHeight="1">
      <c r="A108" s="9"/>
      <c r="B108" s="10"/>
      <c r="C108" s="10"/>
      <c r="D108" s="28"/>
      <c r="E108" s="20"/>
      <c r="F108" s="10"/>
      <c r="G108" s="46"/>
      <c r="H108" s="10"/>
      <c r="I108" s="10"/>
      <c r="J108" s="10"/>
      <c r="K108" s="20"/>
      <c r="L108" s="52"/>
      <c r="N108" s="53"/>
    </row>
    <row r="109" spans="1:18" ht="12.95" customHeight="1">
      <c r="A109" s="9"/>
      <c r="B109" s="10"/>
      <c r="C109" s="10"/>
      <c r="D109" s="26"/>
      <c r="E109" s="22"/>
      <c r="F109" s="14"/>
      <c r="G109" s="48"/>
      <c r="H109" s="10"/>
      <c r="I109" s="10"/>
      <c r="J109" s="10"/>
      <c r="K109" s="20"/>
      <c r="L109" s="52"/>
      <c r="N109" s="53"/>
    </row>
    <row r="110" spans="1:18" ht="12.95" customHeight="1">
      <c r="A110" s="11"/>
      <c r="B110" s="12"/>
      <c r="C110" s="12"/>
      <c r="D110" s="27"/>
      <c r="E110" s="23"/>
      <c r="F110" s="12"/>
      <c r="G110" s="47"/>
      <c r="H110" s="12"/>
      <c r="I110" s="12"/>
      <c r="J110" s="12"/>
      <c r="K110" s="23"/>
      <c r="L110" s="54"/>
      <c r="M110" s="55"/>
      <c r="N110" s="56"/>
    </row>
    <row r="111" spans="1:18" ht="12.95" customHeight="1">
      <c r="A111" s="9"/>
      <c r="B111" s="10"/>
      <c r="C111" s="10"/>
      <c r="D111" s="28"/>
      <c r="E111" s="20"/>
      <c r="F111" s="10"/>
      <c r="G111" s="46"/>
      <c r="H111" s="10"/>
      <c r="I111" s="10"/>
      <c r="J111" s="10"/>
      <c r="K111" s="20"/>
      <c r="L111" s="52"/>
      <c r="N111" s="53"/>
    </row>
    <row r="112" spans="1:18" ht="12.95" customHeight="1">
      <c r="A112" s="13"/>
      <c r="B112" s="14"/>
      <c r="C112" s="14"/>
      <c r="D112" s="26"/>
      <c r="E112" s="22"/>
      <c r="F112" s="14"/>
      <c r="G112" s="48"/>
      <c r="H112" s="14"/>
      <c r="I112" s="14"/>
      <c r="J112" s="14"/>
      <c r="K112" s="22"/>
      <c r="L112" s="57"/>
      <c r="M112" s="58"/>
      <c r="N112" s="59"/>
      <c r="R112" s="7"/>
    </row>
    <row r="113" spans="1:19" ht="12.95" customHeight="1">
      <c r="A113" s="11"/>
      <c r="B113" s="12"/>
      <c r="C113" s="12"/>
      <c r="D113" s="27"/>
      <c r="E113" s="23"/>
      <c r="F113" s="12"/>
      <c r="G113" s="47"/>
      <c r="H113" s="12"/>
      <c r="I113" s="12"/>
      <c r="J113" s="12"/>
      <c r="K113" s="23"/>
      <c r="L113" s="54"/>
      <c r="M113" s="55"/>
      <c r="N113" s="56"/>
    </row>
    <row r="114" spans="1:19" ht="12.95" customHeight="1">
      <c r="A114" s="9"/>
      <c r="B114" s="10"/>
      <c r="C114" s="10"/>
      <c r="D114" s="28"/>
      <c r="E114" s="20"/>
      <c r="F114" s="10"/>
      <c r="G114" s="46"/>
      <c r="H114" s="10"/>
      <c r="I114" s="10"/>
      <c r="J114" s="10"/>
      <c r="K114" s="20"/>
      <c r="L114" s="52"/>
      <c r="N114" s="53"/>
    </row>
    <row r="115" spans="1:19" ht="12.95" customHeight="1">
      <c r="A115" s="13"/>
      <c r="B115" s="14"/>
      <c r="C115" s="14"/>
      <c r="D115" s="26"/>
      <c r="E115" s="22"/>
      <c r="F115" s="14"/>
      <c r="G115" s="48"/>
      <c r="H115" s="14"/>
      <c r="I115" s="14"/>
      <c r="J115" s="14"/>
      <c r="K115" s="22"/>
      <c r="L115" s="57"/>
      <c r="M115" s="58"/>
      <c r="N115" s="59"/>
      <c r="R115" s="7"/>
    </row>
    <row r="116" spans="1:19" ht="12.95" customHeight="1">
      <c r="A116" s="11"/>
      <c r="B116" s="12"/>
      <c r="C116" s="12"/>
      <c r="D116" s="27"/>
      <c r="E116" s="23"/>
      <c r="F116" s="12"/>
      <c r="G116" s="47"/>
      <c r="H116" s="12"/>
      <c r="I116" s="12"/>
      <c r="J116" s="12"/>
      <c r="K116" s="23"/>
      <c r="L116" s="54"/>
      <c r="M116" s="55"/>
      <c r="N116" s="56"/>
    </row>
    <row r="117" spans="1:19" ht="12.95" customHeight="1">
      <c r="A117" s="9"/>
      <c r="B117" s="10"/>
      <c r="C117" s="10"/>
      <c r="D117" s="28"/>
      <c r="E117" s="20"/>
      <c r="F117" s="10"/>
      <c r="G117" s="46"/>
      <c r="H117" s="10"/>
      <c r="I117" s="10"/>
      <c r="J117" s="10"/>
      <c r="K117" s="20"/>
      <c r="L117" s="464"/>
      <c r="M117" s="465"/>
      <c r="N117" s="466"/>
      <c r="R117" s="17"/>
    </row>
    <row r="118" spans="1:19" ht="12.95" customHeight="1">
      <c r="A118" s="13"/>
      <c r="B118" s="14"/>
      <c r="C118" s="14"/>
      <c r="D118" s="26"/>
      <c r="E118" s="22"/>
      <c r="F118" s="14"/>
      <c r="G118" s="48"/>
      <c r="H118" s="14"/>
      <c r="I118" s="14"/>
      <c r="J118" s="14"/>
      <c r="K118" s="22"/>
      <c r="L118" s="57"/>
      <c r="M118" s="58"/>
      <c r="N118" s="59"/>
      <c r="R118" s="80"/>
      <c r="S118" s="81"/>
    </row>
    <row r="119" spans="1:19" ht="12.95" customHeight="1">
      <c r="A119" s="9"/>
      <c r="B119" s="10"/>
      <c r="C119" s="10"/>
      <c r="D119" s="28"/>
      <c r="E119" s="20"/>
      <c r="F119" s="10"/>
      <c r="G119" s="46"/>
      <c r="H119" s="10"/>
      <c r="I119" s="10"/>
      <c r="J119" s="10"/>
      <c r="K119" s="20"/>
      <c r="L119" s="52"/>
      <c r="N119" s="53"/>
      <c r="R119" s="80"/>
      <c r="S119" s="81"/>
    </row>
    <row r="120" spans="1:19" ht="12.95" customHeight="1">
      <c r="A120" s="9"/>
      <c r="B120" s="10"/>
      <c r="C120" s="10"/>
      <c r="D120" s="28"/>
      <c r="E120" s="20"/>
      <c r="F120" s="10"/>
      <c r="G120" s="46"/>
      <c r="H120" s="10"/>
      <c r="I120" s="10"/>
      <c r="J120" s="10"/>
      <c r="K120" s="20"/>
      <c r="L120" s="52"/>
      <c r="N120" s="53"/>
      <c r="R120" s="80"/>
      <c r="S120" s="81"/>
    </row>
    <row r="121" spans="1:19" ht="12.95" customHeight="1">
      <c r="A121" s="9"/>
      <c r="B121" s="10"/>
      <c r="C121" s="10"/>
      <c r="D121" s="28"/>
      <c r="E121" s="20"/>
      <c r="F121" s="10"/>
      <c r="G121" s="46"/>
      <c r="H121" s="10"/>
      <c r="I121" s="10"/>
      <c r="J121" s="10"/>
      <c r="K121" s="20"/>
      <c r="L121" s="52"/>
      <c r="N121" s="53"/>
      <c r="R121" s="80"/>
      <c r="S121" s="81"/>
    </row>
    <row r="122" spans="1:19" ht="12.95" customHeight="1">
      <c r="A122" s="11"/>
      <c r="B122" s="12"/>
      <c r="C122" s="12"/>
      <c r="D122" s="27"/>
      <c r="E122" s="23"/>
      <c r="F122" s="12"/>
      <c r="G122" s="47"/>
      <c r="H122" s="12"/>
      <c r="I122" s="12"/>
      <c r="J122" s="12"/>
      <c r="K122" s="23"/>
      <c r="L122" s="461"/>
      <c r="M122" s="462"/>
      <c r="N122" s="463"/>
      <c r="O122" s="41"/>
    </row>
    <row r="123" spans="1:19" ht="12.95" customHeight="1">
      <c r="A123" s="452" t="s">
        <v>14</v>
      </c>
      <c r="B123" s="453"/>
      <c r="C123" s="454"/>
      <c r="D123" s="28"/>
      <c r="E123" s="20"/>
      <c r="F123" s="10"/>
      <c r="G123" s="46"/>
      <c r="H123" s="10"/>
      <c r="I123" s="10"/>
      <c r="J123" s="10"/>
      <c r="K123" s="20"/>
      <c r="L123" s="273"/>
      <c r="M123" s="271"/>
      <c r="N123" s="270"/>
      <c r="O123" s="20"/>
    </row>
    <row r="124" spans="1:19" ht="12.95" customHeight="1" thickBot="1">
      <c r="A124" s="15"/>
      <c r="B124" s="16"/>
      <c r="C124" s="16"/>
      <c r="D124" s="45"/>
      <c r="E124" s="25"/>
      <c r="F124" s="16"/>
      <c r="G124" s="49"/>
      <c r="H124" s="16"/>
      <c r="I124" s="16"/>
      <c r="J124" s="16"/>
      <c r="K124" s="25"/>
      <c r="L124" s="455"/>
      <c r="M124" s="456"/>
      <c r="N124" s="457"/>
      <c r="O124" s="20"/>
    </row>
    <row r="125" spans="1:19" ht="18" customHeight="1">
      <c r="D125" s="447"/>
      <c r="E125" s="447"/>
      <c r="F125" s="447"/>
      <c r="G125" s="447"/>
      <c r="H125" s="447"/>
      <c r="I125" s="447"/>
      <c r="J125" s="447"/>
    </row>
  </sheetData>
  <mergeCells count="23">
    <mergeCell ref="L32:M32"/>
    <mergeCell ref="L54:N54"/>
    <mergeCell ref="L48:N48"/>
    <mergeCell ref="L82:N82"/>
    <mergeCell ref="L63:N63"/>
    <mergeCell ref="L67:N67"/>
    <mergeCell ref="L46:N46"/>
    <mergeCell ref="L52:N52"/>
    <mergeCell ref="L1:N1"/>
    <mergeCell ref="A3:C3"/>
    <mergeCell ref="D3:E3"/>
    <mergeCell ref="H3:K3"/>
    <mergeCell ref="L3:N3"/>
    <mergeCell ref="A123:C123"/>
    <mergeCell ref="D125:J125"/>
    <mergeCell ref="L124:N124"/>
    <mergeCell ref="L41:N41"/>
    <mergeCell ref="D64:J64"/>
    <mergeCell ref="L93:M93"/>
    <mergeCell ref="L80:N80"/>
    <mergeCell ref="L122:N122"/>
    <mergeCell ref="L102:N102"/>
    <mergeCell ref="L117:N117"/>
  </mergeCells>
  <phoneticPr fontId="1"/>
  <printOptions horizontalCentered="1" verticalCentered="1"/>
  <pageMargins left="0.59055118110236227" right="0.39370078740157483" top="0.39370078740157483" bottom="0.19685039370078741" header="0" footer="0"/>
  <pageSetup paperSize="9" orientation="portrait" blackAndWhite="1" r:id="rId1"/>
  <headerFooter alignWithMargins="0"/>
  <rowBreaks count="1" manualBreakCount="1">
    <brk id="64" max="1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99"/>
  </sheetPr>
  <dimension ref="A1:W193"/>
  <sheetViews>
    <sheetView showGridLines="0" showZeros="0" view="pageBreakPreview" zoomScale="120" zoomScaleNormal="100" zoomScaleSheetLayoutView="120" workbookViewId="0">
      <selection activeCell="H12" sqref="H12:K12"/>
    </sheetView>
  </sheetViews>
  <sheetFormatPr defaultColWidth="9" defaultRowHeight="12.95" customHeight="1"/>
  <cols>
    <col min="1" max="1" width="15.625" style="1" customWidth="1"/>
    <col min="2" max="2" width="10.125" style="1" customWidth="1"/>
    <col min="3" max="3" width="9.625" style="1" customWidth="1"/>
    <col min="4" max="4" width="8.625" style="17" customWidth="1"/>
    <col min="5" max="5" width="1.625" style="17" customWidth="1"/>
    <col min="6" max="6" width="0.875" style="1" customWidth="1"/>
    <col min="7" max="7" width="4.125" style="7" customWidth="1"/>
    <col min="8" max="8" width="2.625" style="7" customWidth="1"/>
    <col min="9" max="9" width="2.125" style="1" customWidth="1"/>
    <col min="10" max="10" width="4.125" style="1" customWidth="1"/>
    <col min="11" max="11" width="2.625" style="1" customWidth="1"/>
    <col min="12" max="12" width="14.125" style="17" customWidth="1"/>
    <col min="13" max="13" width="6.625" style="1" customWidth="1"/>
    <col min="14" max="14" width="3.625" style="1" customWidth="1"/>
    <col min="15" max="15" width="5.625" style="1" customWidth="1"/>
    <col min="16" max="16" width="5.625" style="51" customWidth="1"/>
    <col min="17" max="17" width="10.625" style="51" customWidth="1"/>
    <col min="18" max="18" width="8.625" style="51" customWidth="1"/>
    <col min="19" max="23" width="8.625" style="10" customWidth="1"/>
    <col min="24" max="26" width="8.625" style="1" customWidth="1"/>
    <col min="27" max="16384" width="9" style="1"/>
  </cols>
  <sheetData>
    <row r="1" spans="1:15" ht="20.100000000000001" customHeight="1" thickBot="1">
      <c r="A1" s="6" t="s">
        <v>10</v>
      </c>
    </row>
    <row r="2" spans="1:15" ht="20.100000000000001" customHeight="1" thickBot="1">
      <c r="A2" s="19" t="str">
        <f>+科目別内訳!A5</f>
        <v>　1　直接仮設</v>
      </c>
      <c r="B2" s="2"/>
      <c r="C2" s="2"/>
      <c r="D2" s="18"/>
      <c r="E2" s="18"/>
      <c r="F2" s="2"/>
      <c r="G2" s="3"/>
      <c r="H2" s="3"/>
      <c r="I2" s="2"/>
      <c r="J2" s="2"/>
      <c r="K2" s="2"/>
      <c r="L2" s="18"/>
      <c r="M2" s="2"/>
      <c r="N2" s="2"/>
      <c r="O2" s="72"/>
    </row>
    <row r="3" spans="1:15" ht="20.100000000000001" customHeight="1" thickBot="1">
      <c r="A3" s="73" t="s">
        <v>5</v>
      </c>
      <c r="B3" s="444" t="s">
        <v>6</v>
      </c>
      <c r="C3" s="445"/>
      <c r="D3" s="444" t="s">
        <v>1</v>
      </c>
      <c r="E3" s="446"/>
      <c r="F3" s="445"/>
      <c r="G3" s="75" t="s">
        <v>2</v>
      </c>
      <c r="H3" s="444" t="s">
        <v>7</v>
      </c>
      <c r="I3" s="446"/>
      <c r="J3" s="446"/>
      <c r="K3" s="445"/>
      <c r="L3" s="74" t="s">
        <v>8</v>
      </c>
      <c r="M3" s="435" t="s">
        <v>4</v>
      </c>
      <c r="N3" s="436"/>
      <c r="O3" s="437"/>
    </row>
    <row r="4" spans="1:15" ht="12.95" customHeight="1">
      <c r="A4" s="66" t="s">
        <v>76</v>
      </c>
      <c r="B4" s="67" t="s">
        <v>77</v>
      </c>
      <c r="C4" s="68"/>
      <c r="D4" s="143" t="s">
        <v>78</v>
      </c>
      <c r="E4" s="44"/>
      <c r="F4" s="68"/>
      <c r="G4" s="69" t="s">
        <v>78</v>
      </c>
      <c r="H4" s="438"/>
      <c r="I4" s="439"/>
      <c r="J4" s="439"/>
      <c r="K4" s="440"/>
      <c r="L4" s="70"/>
      <c r="M4" s="153"/>
      <c r="N4" s="8"/>
      <c r="O4" s="71"/>
    </row>
    <row r="5" spans="1:15" ht="12.95" customHeight="1">
      <c r="A5" s="9" t="s">
        <v>78</v>
      </c>
      <c r="B5" s="35" t="s">
        <v>78</v>
      </c>
      <c r="C5" s="33"/>
      <c r="D5" s="142">
        <v>4133</v>
      </c>
      <c r="E5" s="20"/>
      <c r="F5" s="33"/>
      <c r="G5" s="34" t="s">
        <v>78</v>
      </c>
      <c r="H5" s="430"/>
      <c r="I5" s="431"/>
      <c r="J5" s="431"/>
      <c r="K5" s="432"/>
      <c r="L5" s="62"/>
      <c r="M5" s="154"/>
      <c r="N5" s="10"/>
      <c r="O5" s="36"/>
    </row>
    <row r="6" spans="1:15" ht="12.95" customHeight="1">
      <c r="A6" s="9" t="s">
        <v>78</v>
      </c>
      <c r="B6" s="35" t="s">
        <v>78</v>
      </c>
      <c r="C6" s="33"/>
      <c r="D6" s="144"/>
      <c r="E6" s="20"/>
      <c r="F6" s="33"/>
      <c r="G6" s="34" t="s">
        <v>79</v>
      </c>
      <c r="H6" s="430"/>
      <c r="I6" s="431"/>
      <c r="J6" s="431"/>
      <c r="K6" s="432"/>
      <c r="L6" s="21"/>
      <c r="M6" s="154"/>
      <c r="N6" s="10"/>
      <c r="O6" s="36"/>
    </row>
    <row r="7" spans="1:15" ht="12.95" customHeight="1">
      <c r="A7" s="11" t="s">
        <v>80</v>
      </c>
      <c r="B7" s="31" t="s">
        <v>81</v>
      </c>
      <c r="C7" s="29"/>
      <c r="D7" s="145" t="s">
        <v>78</v>
      </c>
      <c r="E7" s="23"/>
      <c r="F7" s="29"/>
      <c r="G7" s="30" t="s">
        <v>78</v>
      </c>
      <c r="H7" s="427"/>
      <c r="I7" s="428"/>
      <c r="J7" s="428"/>
      <c r="K7" s="429"/>
      <c r="L7" s="64"/>
      <c r="M7" s="152"/>
      <c r="N7" s="12"/>
      <c r="O7" s="32"/>
    </row>
    <row r="8" spans="1:15" ht="12.95" customHeight="1">
      <c r="A8" s="9" t="s">
        <v>78</v>
      </c>
      <c r="B8" s="35" t="s">
        <v>78</v>
      </c>
      <c r="C8" s="33"/>
      <c r="D8" s="144">
        <v>164</v>
      </c>
      <c r="E8" s="20"/>
      <c r="F8" s="33"/>
      <c r="G8" s="34" t="s">
        <v>78</v>
      </c>
      <c r="H8" s="430"/>
      <c r="I8" s="431"/>
      <c r="J8" s="431"/>
      <c r="K8" s="432"/>
      <c r="L8" s="62"/>
      <c r="M8" s="154"/>
      <c r="N8" s="10"/>
      <c r="O8" s="36"/>
    </row>
    <row r="9" spans="1:15" ht="12.95" customHeight="1">
      <c r="A9" s="13" t="s">
        <v>78</v>
      </c>
      <c r="B9" s="37" t="s">
        <v>78</v>
      </c>
      <c r="C9" s="39"/>
      <c r="D9" s="146" t="s">
        <v>78</v>
      </c>
      <c r="E9" s="22"/>
      <c r="F9" s="39"/>
      <c r="G9" s="40" t="s">
        <v>79</v>
      </c>
      <c r="H9" s="424"/>
      <c r="I9" s="425"/>
      <c r="J9" s="425"/>
      <c r="K9" s="426"/>
      <c r="L9" s="65"/>
      <c r="M9" s="155"/>
      <c r="N9" s="14"/>
      <c r="O9" s="38"/>
    </row>
    <row r="10" spans="1:15" ht="12.95" customHeight="1">
      <c r="A10" s="11" t="s">
        <v>80</v>
      </c>
      <c r="B10" s="31" t="s">
        <v>82</v>
      </c>
      <c r="C10" s="29"/>
      <c r="D10" s="145" t="s">
        <v>78</v>
      </c>
      <c r="E10" s="23"/>
      <c r="F10" s="29"/>
      <c r="G10" s="30" t="s">
        <v>78</v>
      </c>
      <c r="H10" s="427"/>
      <c r="I10" s="428"/>
      <c r="J10" s="428"/>
      <c r="K10" s="429"/>
      <c r="L10" s="64"/>
      <c r="M10" s="152"/>
      <c r="N10" s="12"/>
      <c r="O10" s="32"/>
    </row>
    <row r="11" spans="1:15" ht="12.95" customHeight="1">
      <c r="A11" s="9" t="s">
        <v>78</v>
      </c>
      <c r="B11" s="35" t="s">
        <v>78</v>
      </c>
      <c r="C11" s="33"/>
      <c r="D11" s="144">
        <v>2039</v>
      </c>
      <c r="E11" s="20"/>
      <c r="F11" s="33"/>
      <c r="G11" s="34" t="s">
        <v>78</v>
      </c>
      <c r="H11" s="430"/>
      <c r="I11" s="431"/>
      <c r="J11" s="431"/>
      <c r="K11" s="432"/>
      <c r="L11" s="62"/>
      <c r="M11" s="154"/>
      <c r="N11" s="10"/>
      <c r="O11" s="36"/>
    </row>
    <row r="12" spans="1:15" ht="12.95" customHeight="1">
      <c r="A12" s="13" t="s">
        <v>78</v>
      </c>
      <c r="B12" s="37" t="s">
        <v>78</v>
      </c>
      <c r="C12" s="39"/>
      <c r="D12" s="146" t="s">
        <v>78</v>
      </c>
      <c r="E12" s="22"/>
      <c r="F12" s="39"/>
      <c r="G12" s="40" t="s">
        <v>79</v>
      </c>
      <c r="H12" s="424"/>
      <c r="I12" s="425"/>
      <c r="J12" s="425"/>
      <c r="K12" s="426"/>
      <c r="L12" s="65"/>
      <c r="M12" s="155"/>
      <c r="N12" s="14"/>
      <c r="O12" s="38"/>
    </row>
    <row r="13" spans="1:15" ht="12.95" customHeight="1">
      <c r="A13" s="11" t="s">
        <v>80</v>
      </c>
      <c r="B13" s="31" t="s">
        <v>83</v>
      </c>
      <c r="C13" s="29"/>
      <c r="D13" s="145" t="s">
        <v>78</v>
      </c>
      <c r="E13" s="20"/>
      <c r="F13" s="33"/>
      <c r="G13" s="30" t="s">
        <v>78</v>
      </c>
      <c r="H13" s="427"/>
      <c r="I13" s="428"/>
      <c r="J13" s="428"/>
      <c r="K13" s="429"/>
      <c r="L13" s="64"/>
      <c r="M13" s="152"/>
      <c r="N13" s="10"/>
      <c r="O13" s="36"/>
    </row>
    <row r="14" spans="1:15" ht="12.95" customHeight="1">
      <c r="A14" s="9" t="s">
        <v>78</v>
      </c>
      <c r="B14" s="35" t="s">
        <v>78</v>
      </c>
      <c r="C14" s="33"/>
      <c r="D14" s="144">
        <v>1351</v>
      </c>
      <c r="E14" s="20"/>
      <c r="F14" s="33"/>
      <c r="G14" s="34" t="s">
        <v>78</v>
      </c>
      <c r="H14" s="430"/>
      <c r="I14" s="431"/>
      <c r="J14" s="431"/>
      <c r="K14" s="432"/>
      <c r="L14" s="62"/>
      <c r="M14" s="154"/>
      <c r="N14" s="10"/>
      <c r="O14" s="36"/>
    </row>
    <row r="15" spans="1:15" ht="12.95" customHeight="1">
      <c r="A15" s="13" t="s">
        <v>78</v>
      </c>
      <c r="B15" s="37" t="s">
        <v>78</v>
      </c>
      <c r="C15" s="39"/>
      <c r="D15" s="146" t="s">
        <v>78</v>
      </c>
      <c r="E15" s="20"/>
      <c r="F15" s="33"/>
      <c r="G15" s="40" t="s">
        <v>79</v>
      </c>
      <c r="H15" s="424"/>
      <c r="I15" s="425"/>
      <c r="J15" s="425"/>
      <c r="K15" s="426"/>
      <c r="L15" s="65"/>
      <c r="M15" s="155"/>
      <c r="N15" s="10"/>
      <c r="O15" s="36"/>
    </row>
    <row r="16" spans="1:15" ht="12.95" customHeight="1">
      <c r="A16" s="11" t="s">
        <v>80</v>
      </c>
      <c r="B16" s="31" t="s">
        <v>84</v>
      </c>
      <c r="C16" s="29"/>
      <c r="D16" s="145" t="s">
        <v>78</v>
      </c>
      <c r="E16" s="23"/>
      <c r="F16" s="29"/>
      <c r="G16" s="30" t="s">
        <v>78</v>
      </c>
      <c r="H16" s="427"/>
      <c r="I16" s="428"/>
      <c r="J16" s="428"/>
      <c r="K16" s="429"/>
      <c r="L16" s="64"/>
      <c r="M16" s="152"/>
      <c r="N16" s="12"/>
      <c r="O16" s="32"/>
    </row>
    <row r="17" spans="1:15" ht="12.95" customHeight="1">
      <c r="A17" s="9" t="s">
        <v>78</v>
      </c>
      <c r="B17" s="35" t="s">
        <v>78</v>
      </c>
      <c r="C17" s="33"/>
      <c r="D17" s="144">
        <v>6487</v>
      </c>
      <c r="E17" s="20"/>
      <c r="F17" s="33"/>
      <c r="G17" s="34" t="s">
        <v>78</v>
      </c>
      <c r="H17" s="430"/>
      <c r="I17" s="431"/>
      <c r="J17" s="431"/>
      <c r="K17" s="432"/>
      <c r="L17" s="62"/>
      <c r="M17" s="154"/>
      <c r="N17" s="10"/>
      <c r="O17" s="36"/>
    </row>
    <row r="18" spans="1:15" ht="12.95" customHeight="1">
      <c r="A18" s="13" t="s">
        <v>78</v>
      </c>
      <c r="B18" s="37" t="s">
        <v>78</v>
      </c>
      <c r="C18" s="39"/>
      <c r="D18" s="146"/>
      <c r="E18" s="22"/>
      <c r="F18" s="39"/>
      <c r="G18" s="40" t="s">
        <v>79</v>
      </c>
      <c r="H18" s="424"/>
      <c r="I18" s="425"/>
      <c r="J18" s="425"/>
      <c r="K18" s="426"/>
      <c r="L18" s="65"/>
      <c r="M18" s="155"/>
      <c r="N18" s="14"/>
      <c r="O18" s="38"/>
    </row>
    <row r="19" spans="1:15" ht="12.95" customHeight="1">
      <c r="A19" s="11" t="s">
        <v>85</v>
      </c>
      <c r="B19" s="31" t="s">
        <v>81</v>
      </c>
      <c r="C19" s="29"/>
      <c r="D19" s="145" t="s">
        <v>78</v>
      </c>
      <c r="E19" s="23"/>
      <c r="F19" s="29"/>
      <c r="G19" s="30" t="s">
        <v>78</v>
      </c>
      <c r="H19" s="427"/>
      <c r="I19" s="428"/>
      <c r="J19" s="428"/>
      <c r="K19" s="429"/>
      <c r="L19" s="64"/>
      <c r="M19" s="152"/>
      <c r="N19" s="12"/>
      <c r="O19" s="32"/>
    </row>
    <row r="20" spans="1:15" ht="12.95" customHeight="1">
      <c r="A20" s="9" t="s">
        <v>78</v>
      </c>
      <c r="B20" s="35" t="s">
        <v>78</v>
      </c>
      <c r="C20" s="33"/>
      <c r="D20" s="144">
        <v>164</v>
      </c>
      <c r="E20" s="20"/>
      <c r="F20" s="33"/>
      <c r="G20" s="34" t="s">
        <v>78</v>
      </c>
      <c r="H20" s="430"/>
      <c r="I20" s="431"/>
      <c r="J20" s="431"/>
      <c r="K20" s="432"/>
      <c r="L20" s="62"/>
      <c r="M20" s="154"/>
      <c r="N20" s="10"/>
      <c r="O20" s="36"/>
    </row>
    <row r="21" spans="1:15" ht="12.95" customHeight="1">
      <c r="A21" s="13" t="s">
        <v>78</v>
      </c>
      <c r="B21" s="37" t="s">
        <v>78</v>
      </c>
      <c r="C21" s="39"/>
      <c r="D21" s="146" t="s">
        <v>78</v>
      </c>
      <c r="E21" s="22"/>
      <c r="F21" s="39"/>
      <c r="G21" s="40" t="s">
        <v>79</v>
      </c>
      <c r="H21" s="424"/>
      <c r="I21" s="425"/>
      <c r="J21" s="425"/>
      <c r="K21" s="426"/>
      <c r="L21" s="65"/>
      <c r="M21" s="155"/>
      <c r="N21" s="14"/>
      <c r="O21" s="38"/>
    </row>
    <row r="22" spans="1:15" ht="12.95" customHeight="1">
      <c r="A22" s="9" t="s">
        <v>85</v>
      </c>
      <c r="B22" s="35" t="s">
        <v>82</v>
      </c>
      <c r="C22" s="33"/>
      <c r="D22" s="144" t="s">
        <v>78</v>
      </c>
      <c r="E22" s="20"/>
      <c r="F22" s="33"/>
      <c r="G22" s="30" t="s">
        <v>78</v>
      </c>
      <c r="H22" s="427"/>
      <c r="I22" s="428"/>
      <c r="J22" s="428"/>
      <c r="K22" s="429"/>
      <c r="L22" s="64"/>
      <c r="M22" s="152"/>
      <c r="N22" s="10"/>
      <c r="O22" s="36"/>
    </row>
    <row r="23" spans="1:15" ht="12.95" customHeight="1">
      <c r="A23" s="9" t="s">
        <v>78</v>
      </c>
      <c r="B23" s="35" t="s">
        <v>78</v>
      </c>
      <c r="C23" s="33"/>
      <c r="D23" s="144">
        <v>2039</v>
      </c>
      <c r="E23" s="20"/>
      <c r="F23" s="33"/>
      <c r="G23" s="34" t="s">
        <v>78</v>
      </c>
      <c r="H23" s="430"/>
      <c r="I23" s="431"/>
      <c r="J23" s="431"/>
      <c r="K23" s="432"/>
      <c r="L23" s="62"/>
      <c r="M23" s="154"/>
      <c r="N23" s="10"/>
      <c r="O23" s="36"/>
    </row>
    <row r="24" spans="1:15" ht="12.95" customHeight="1">
      <c r="A24" s="9" t="s">
        <v>78</v>
      </c>
      <c r="B24" s="35" t="s">
        <v>78</v>
      </c>
      <c r="C24" s="33"/>
      <c r="D24" s="144" t="s">
        <v>78</v>
      </c>
      <c r="E24" s="20"/>
      <c r="F24" s="33"/>
      <c r="G24" s="40" t="s">
        <v>79</v>
      </c>
      <c r="H24" s="430"/>
      <c r="I24" s="431"/>
      <c r="J24" s="431"/>
      <c r="K24" s="432"/>
      <c r="L24" s="21"/>
      <c r="M24" s="155"/>
      <c r="N24" s="10"/>
      <c r="O24" s="36"/>
    </row>
    <row r="25" spans="1:15" ht="12.95" customHeight="1">
      <c r="A25" s="11" t="s">
        <v>85</v>
      </c>
      <c r="B25" s="31" t="s">
        <v>83</v>
      </c>
      <c r="C25" s="29"/>
      <c r="D25" s="145" t="s">
        <v>78</v>
      </c>
      <c r="E25" s="23"/>
      <c r="F25" s="29"/>
      <c r="G25" s="30" t="s">
        <v>78</v>
      </c>
      <c r="H25" s="427"/>
      <c r="I25" s="428"/>
      <c r="J25" s="428"/>
      <c r="K25" s="429"/>
      <c r="L25" s="64"/>
      <c r="M25" s="152"/>
      <c r="N25" s="12"/>
      <c r="O25" s="32"/>
    </row>
    <row r="26" spans="1:15" ht="12.95" customHeight="1">
      <c r="A26" s="9" t="s">
        <v>78</v>
      </c>
      <c r="B26" s="35" t="s">
        <v>78</v>
      </c>
      <c r="C26" s="33"/>
      <c r="D26" s="144">
        <v>1351</v>
      </c>
      <c r="E26" s="20"/>
      <c r="F26" s="33"/>
      <c r="G26" s="34" t="s">
        <v>78</v>
      </c>
      <c r="H26" s="430"/>
      <c r="I26" s="431"/>
      <c r="J26" s="431"/>
      <c r="K26" s="432"/>
      <c r="L26" s="62"/>
      <c r="M26" s="154"/>
      <c r="N26" s="10"/>
      <c r="O26" s="36"/>
    </row>
    <row r="27" spans="1:15" ht="12.95" customHeight="1">
      <c r="A27" s="13" t="s">
        <v>78</v>
      </c>
      <c r="B27" s="37" t="s">
        <v>78</v>
      </c>
      <c r="C27" s="39"/>
      <c r="D27" s="146" t="s">
        <v>78</v>
      </c>
      <c r="E27" s="22"/>
      <c r="F27" s="39"/>
      <c r="G27" s="40" t="s">
        <v>79</v>
      </c>
      <c r="H27" s="424"/>
      <c r="I27" s="425"/>
      <c r="J27" s="425"/>
      <c r="K27" s="426"/>
      <c r="L27" s="65"/>
      <c r="M27" s="155"/>
      <c r="N27" s="14"/>
      <c r="O27" s="38"/>
    </row>
    <row r="28" spans="1:15" ht="12.95" customHeight="1">
      <c r="A28" s="11" t="s">
        <v>85</v>
      </c>
      <c r="B28" s="31" t="s">
        <v>84</v>
      </c>
      <c r="C28" s="29"/>
      <c r="D28" s="145" t="s">
        <v>78</v>
      </c>
      <c r="E28" s="23"/>
      <c r="F28" s="29"/>
      <c r="G28" s="30" t="s">
        <v>78</v>
      </c>
      <c r="H28" s="427"/>
      <c r="I28" s="428"/>
      <c r="J28" s="428"/>
      <c r="K28" s="429"/>
      <c r="L28" s="64"/>
      <c r="M28" s="152"/>
      <c r="N28" s="12"/>
      <c r="O28" s="32"/>
    </row>
    <row r="29" spans="1:15" ht="12.95" customHeight="1">
      <c r="A29" s="9" t="s">
        <v>78</v>
      </c>
      <c r="B29" s="35" t="s">
        <v>78</v>
      </c>
      <c r="C29" s="33"/>
      <c r="D29" s="144">
        <v>6487</v>
      </c>
      <c r="E29" s="20"/>
      <c r="F29" s="33"/>
      <c r="G29" s="34" t="s">
        <v>78</v>
      </c>
      <c r="H29" s="430"/>
      <c r="I29" s="431"/>
      <c r="J29" s="431"/>
      <c r="K29" s="432"/>
      <c r="L29" s="62"/>
      <c r="M29" s="154"/>
      <c r="N29" s="10"/>
      <c r="O29" s="36"/>
    </row>
    <row r="30" spans="1:15" ht="12.95" customHeight="1">
      <c r="A30" s="13" t="s">
        <v>78</v>
      </c>
      <c r="B30" s="37" t="s">
        <v>78</v>
      </c>
      <c r="C30" s="39"/>
      <c r="D30" s="146"/>
      <c r="E30" s="22"/>
      <c r="F30" s="39"/>
      <c r="G30" s="40" t="s">
        <v>79</v>
      </c>
      <c r="H30" s="424"/>
      <c r="I30" s="425"/>
      <c r="J30" s="425"/>
      <c r="K30" s="426"/>
      <c r="L30" s="65"/>
      <c r="M30" s="155"/>
      <c r="N30" s="14"/>
      <c r="O30" s="38"/>
    </row>
    <row r="31" spans="1:15" ht="12.95" customHeight="1">
      <c r="A31" s="11" t="s">
        <v>86</v>
      </c>
      <c r="B31" s="31" t="s">
        <v>81</v>
      </c>
      <c r="C31" s="29"/>
      <c r="D31" s="145" t="s">
        <v>78</v>
      </c>
      <c r="E31" s="23"/>
      <c r="F31" s="29"/>
      <c r="G31" s="30" t="s">
        <v>78</v>
      </c>
      <c r="H31" s="427"/>
      <c r="I31" s="428"/>
      <c r="J31" s="428"/>
      <c r="K31" s="429"/>
      <c r="L31" s="64"/>
      <c r="M31" s="152"/>
      <c r="N31" s="12"/>
      <c r="O31" s="32"/>
    </row>
    <row r="32" spans="1:15" ht="12.95" customHeight="1">
      <c r="A32" s="9" t="s">
        <v>78</v>
      </c>
      <c r="B32" s="35" t="s">
        <v>78</v>
      </c>
      <c r="C32" s="33"/>
      <c r="D32" s="144">
        <v>164</v>
      </c>
      <c r="E32" s="20"/>
      <c r="F32" s="33"/>
      <c r="G32" s="34" t="s">
        <v>78</v>
      </c>
      <c r="H32" s="430"/>
      <c r="I32" s="431"/>
      <c r="J32" s="431"/>
      <c r="K32" s="432"/>
      <c r="L32" s="62"/>
      <c r="M32" s="154"/>
      <c r="N32" s="10"/>
      <c r="O32" s="36"/>
    </row>
    <row r="33" spans="1:15" ht="12.95" customHeight="1">
      <c r="A33" s="13" t="s">
        <v>78</v>
      </c>
      <c r="B33" s="37" t="s">
        <v>78</v>
      </c>
      <c r="C33" s="39"/>
      <c r="D33" s="146" t="s">
        <v>78</v>
      </c>
      <c r="E33" s="22"/>
      <c r="F33" s="39"/>
      <c r="G33" s="40" t="s">
        <v>79</v>
      </c>
      <c r="H33" s="424"/>
      <c r="I33" s="425"/>
      <c r="J33" s="425"/>
      <c r="K33" s="426"/>
      <c r="L33" s="65"/>
      <c r="M33" s="155"/>
      <c r="N33" s="14"/>
      <c r="O33" s="38"/>
    </row>
    <row r="34" spans="1:15" ht="12.95" customHeight="1">
      <c r="A34" s="9" t="s">
        <v>86</v>
      </c>
      <c r="B34" s="35" t="s">
        <v>82</v>
      </c>
      <c r="C34" s="33"/>
      <c r="D34" s="144" t="s">
        <v>78</v>
      </c>
      <c r="E34" s="20"/>
      <c r="F34" s="33"/>
      <c r="G34" s="34" t="s">
        <v>78</v>
      </c>
      <c r="H34" s="427"/>
      <c r="I34" s="428"/>
      <c r="J34" s="428"/>
      <c r="K34" s="429"/>
      <c r="L34" s="64"/>
      <c r="M34" s="154"/>
      <c r="N34" s="10"/>
      <c r="O34" s="36"/>
    </row>
    <row r="35" spans="1:15" ht="12.95" customHeight="1">
      <c r="A35" s="9" t="s">
        <v>78</v>
      </c>
      <c r="B35" s="35" t="s">
        <v>78</v>
      </c>
      <c r="C35" s="33"/>
      <c r="D35" s="144">
        <v>2039</v>
      </c>
      <c r="E35" s="20"/>
      <c r="F35" s="33"/>
      <c r="G35" s="34" t="s">
        <v>78</v>
      </c>
      <c r="H35" s="430"/>
      <c r="I35" s="431"/>
      <c r="J35" s="431"/>
      <c r="K35" s="432"/>
      <c r="L35" s="62"/>
      <c r="M35" s="154"/>
      <c r="N35" s="10"/>
      <c r="O35" s="36"/>
    </row>
    <row r="36" spans="1:15" ht="12.95" customHeight="1">
      <c r="A36" s="9" t="s">
        <v>78</v>
      </c>
      <c r="B36" s="37" t="s">
        <v>78</v>
      </c>
      <c r="C36" s="33"/>
      <c r="D36" s="144" t="s">
        <v>78</v>
      </c>
      <c r="E36" s="20"/>
      <c r="F36" s="33"/>
      <c r="G36" s="34" t="s">
        <v>79</v>
      </c>
      <c r="H36" s="424"/>
      <c r="I36" s="425"/>
      <c r="J36" s="425"/>
      <c r="K36" s="426"/>
      <c r="L36" s="65"/>
      <c r="M36" s="154"/>
      <c r="N36" s="10"/>
      <c r="O36" s="36"/>
    </row>
    <row r="37" spans="1:15" ht="12.95" customHeight="1">
      <c r="A37" s="11" t="s">
        <v>86</v>
      </c>
      <c r="B37" s="31" t="s">
        <v>83</v>
      </c>
      <c r="C37" s="29"/>
      <c r="D37" s="145" t="s">
        <v>78</v>
      </c>
      <c r="E37" s="23"/>
      <c r="F37" s="29"/>
      <c r="G37" s="30" t="s">
        <v>78</v>
      </c>
      <c r="H37" s="427"/>
      <c r="I37" s="428"/>
      <c r="J37" s="428"/>
      <c r="K37" s="429"/>
      <c r="L37" s="64"/>
      <c r="M37" s="152"/>
      <c r="N37" s="12"/>
      <c r="O37" s="32"/>
    </row>
    <row r="38" spans="1:15" ht="12.95" customHeight="1">
      <c r="A38" s="9" t="s">
        <v>78</v>
      </c>
      <c r="B38" s="35" t="s">
        <v>78</v>
      </c>
      <c r="C38" s="33"/>
      <c r="D38" s="144">
        <v>1351</v>
      </c>
      <c r="E38" s="20"/>
      <c r="F38" s="33"/>
      <c r="G38" s="34" t="s">
        <v>78</v>
      </c>
      <c r="H38" s="430"/>
      <c r="I38" s="431"/>
      <c r="J38" s="431"/>
      <c r="K38" s="432"/>
      <c r="L38" s="62"/>
      <c r="M38" s="154"/>
      <c r="N38" s="10"/>
      <c r="O38" s="36"/>
    </row>
    <row r="39" spans="1:15" ht="12.95" customHeight="1">
      <c r="A39" s="13" t="s">
        <v>78</v>
      </c>
      <c r="B39" s="37" t="s">
        <v>78</v>
      </c>
      <c r="C39" s="39"/>
      <c r="D39" s="146" t="s">
        <v>78</v>
      </c>
      <c r="E39" s="22"/>
      <c r="F39" s="39"/>
      <c r="G39" s="40" t="s">
        <v>79</v>
      </c>
      <c r="H39" s="424"/>
      <c r="I39" s="425"/>
      <c r="J39" s="425"/>
      <c r="K39" s="426"/>
      <c r="L39" s="65"/>
      <c r="M39" s="155"/>
      <c r="N39" s="14"/>
      <c r="O39" s="38"/>
    </row>
    <row r="40" spans="1:15" ht="12.95" customHeight="1">
      <c r="A40" s="9" t="s">
        <v>86</v>
      </c>
      <c r="B40" s="35" t="s">
        <v>84</v>
      </c>
      <c r="C40" s="33"/>
      <c r="D40" s="144" t="s">
        <v>78</v>
      </c>
      <c r="E40" s="20"/>
      <c r="F40" s="33"/>
      <c r="G40" s="34" t="s">
        <v>78</v>
      </c>
      <c r="H40" s="427"/>
      <c r="I40" s="428"/>
      <c r="J40" s="428"/>
      <c r="K40" s="429"/>
      <c r="L40" s="64"/>
      <c r="M40" s="154"/>
      <c r="N40" s="10"/>
      <c r="O40" s="36"/>
    </row>
    <row r="41" spans="1:15" ht="12.95" customHeight="1">
      <c r="A41" s="9" t="s">
        <v>78</v>
      </c>
      <c r="B41" s="35" t="s">
        <v>78</v>
      </c>
      <c r="C41" s="33"/>
      <c r="D41" s="144">
        <v>6487</v>
      </c>
      <c r="E41" s="20"/>
      <c r="F41" s="33"/>
      <c r="G41" s="34" t="s">
        <v>78</v>
      </c>
      <c r="H41" s="430"/>
      <c r="I41" s="431"/>
      <c r="J41" s="431"/>
      <c r="K41" s="432"/>
      <c r="L41" s="62"/>
      <c r="M41" s="154"/>
      <c r="N41" s="10"/>
      <c r="O41" s="36"/>
    </row>
    <row r="42" spans="1:15" ht="12.95" customHeight="1">
      <c r="A42" s="9" t="s">
        <v>78</v>
      </c>
      <c r="B42" s="37" t="s">
        <v>78</v>
      </c>
      <c r="C42" s="33"/>
      <c r="D42" s="144"/>
      <c r="E42" s="20"/>
      <c r="F42" s="33"/>
      <c r="G42" s="34" t="s">
        <v>79</v>
      </c>
      <c r="H42" s="424"/>
      <c r="I42" s="425"/>
      <c r="J42" s="425"/>
      <c r="K42" s="426"/>
      <c r="L42" s="65"/>
      <c r="M42" s="154"/>
      <c r="N42" s="10"/>
      <c r="O42" s="36"/>
    </row>
    <row r="43" spans="1:15" ht="12.95" customHeight="1">
      <c r="A43" s="11" t="s">
        <v>87</v>
      </c>
      <c r="B43" s="31" t="s">
        <v>1521</v>
      </c>
      <c r="C43" s="29"/>
      <c r="D43" s="145" t="s">
        <v>78</v>
      </c>
      <c r="E43" s="23"/>
      <c r="F43" s="29"/>
      <c r="G43" s="30" t="s">
        <v>78</v>
      </c>
      <c r="H43" s="427"/>
      <c r="I43" s="428"/>
      <c r="J43" s="428"/>
      <c r="K43" s="429"/>
      <c r="L43" s="64"/>
      <c r="M43" s="152"/>
      <c r="N43" s="12"/>
      <c r="O43" s="32"/>
    </row>
    <row r="44" spans="1:15" ht="12.95" customHeight="1">
      <c r="A44" s="9" t="s">
        <v>88</v>
      </c>
      <c r="B44" s="35" t="s">
        <v>1522</v>
      </c>
      <c r="C44" s="269"/>
      <c r="D44" s="144">
        <v>250</v>
      </c>
      <c r="E44" s="20"/>
      <c r="F44" s="33"/>
      <c r="G44" s="34" t="s">
        <v>78</v>
      </c>
      <c r="H44" s="430"/>
      <c r="I44" s="431"/>
      <c r="J44" s="431"/>
      <c r="K44" s="432"/>
      <c r="L44" s="62"/>
      <c r="M44" s="154"/>
      <c r="N44" s="10"/>
      <c r="O44" s="36"/>
    </row>
    <row r="45" spans="1:15" ht="12.95" customHeight="1">
      <c r="A45" s="13" t="s">
        <v>78</v>
      </c>
      <c r="B45" s="37" t="s">
        <v>1523</v>
      </c>
      <c r="C45" s="39"/>
      <c r="D45" s="146" t="s">
        <v>78</v>
      </c>
      <c r="E45" s="22"/>
      <c r="F45" s="39"/>
      <c r="G45" s="40" t="s">
        <v>79</v>
      </c>
      <c r="H45" s="424"/>
      <c r="I45" s="425"/>
      <c r="J45" s="425"/>
      <c r="K45" s="426"/>
      <c r="L45" s="65"/>
      <c r="M45" s="155"/>
      <c r="N45" s="14"/>
      <c r="O45" s="38"/>
    </row>
    <row r="46" spans="1:15" ht="12.95" customHeight="1">
      <c r="A46" s="9" t="s">
        <v>87</v>
      </c>
      <c r="B46" s="35" t="s">
        <v>1521</v>
      </c>
      <c r="C46" s="33"/>
      <c r="D46" s="144" t="s">
        <v>78</v>
      </c>
      <c r="E46" s="20"/>
      <c r="F46" s="33"/>
      <c r="G46" s="34" t="s">
        <v>78</v>
      </c>
      <c r="H46" s="427"/>
      <c r="I46" s="428"/>
      <c r="J46" s="428"/>
      <c r="K46" s="429"/>
      <c r="L46" s="64"/>
      <c r="M46" s="154"/>
      <c r="N46" s="10"/>
      <c r="O46" s="36"/>
    </row>
    <row r="47" spans="1:15" ht="12.95" customHeight="1">
      <c r="A47" s="9" t="s">
        <v>88</v>
      </c>
      <c r="B47" s="35" t="s">
        <v>1524</v>
      </c>
      <c r="C47" s="33"/>
      <c r="D47" s="144">
        <v>2331</v>
      </c>
      <c r="E47" s="20"/>
      <c r="F47" s="33"/>
      <c r="G47" s="34" t="s">
        <v>78</v>
      </c>
      <c r="H47" s="430"/>
      <c r="I47" s="431"/>
      <c r="J47" s="431"/>
      <c r="K47" s="432"/>
      <c r="L47" s="62"/>
      <c r="M47" s="154"/>
      <c r="N47" s="10"/>
      <c r="O47" s="36"/>
    </row>
    <row r="48" spans="1:15" ht="12.95" customHeight="1">
      <c r="A48" s="9" t="s">
        <v>78</v>
      </c>
      <c r="B48" s="35" t="s">
        <v>1525</v>
      </c>
      <c r="C48" s="33"/>
      <c r="D48" s="144" t="s">
        <v>78</v>
      </c>
      <c r="E48" s="20"/>
      <c r="F48" s="33"/>
      <c r="G48" s="148" t="s">
        <v>79</v>
      </c>
      <c r="H48" s="424"/>
      <c r="I48" s="425"/>
      <c r="J48" s="425"/>
      <c r="K48" s="426"/>
      <c r="L48" s="65"/>
      <c r="M48" s="154"/>
      <c r="N48" s="10"/>
      <c r="O48" s="36"/>
    </row>
    <row r="49" spans="1:15" ht="12.95" customHeight="1">
      <c r="A49" s="11" t="s">
        <v>87</v>
      </c>
      <c r="B49" s="31" t="s">
        <v>1526</v>
      </c>
      <c r="C49" s="29"/>
      <c r="D49" s="145" t="s">
        <v>78</v>
      </c>
      <c r="E49" s="23"/>
      <c r="F49" s="29"/>
      <c r="G49" s="34" t="s">
        <v>78</v>
      </c>
      <c r="H49" s="427"/>
      <c r="I49" s="428"/>
      <c r="J49" s="428"/>
      <c r="K49" s="429"/>
      <c r="L49" s="64"/>
      <c r="M49" s="152"/>
      <c r="N49" s="12"/>
      <c r="O49" s="32"/>
    </row>
    <row r="50" spans="1:15" ht="12.95" customHeight="1">
      <c r="A50" s="9" t="s">
        <v>88</v>
      </c>
      <c r="B50" s="35" t="s">
        <v>1524</v>
      </c>
      <c r="C50" s="33"/>
      <c r="D50" s="144">
        <v>928</v>
      </c>
      <c r="E50" s="20"/>
      <c r="F50" s="33"/>
      <c r="G50" s="34" t="s">
        <v>78</v>
      </c>
      <c r="H50" s="430"/>
      <c r="I50" s="431"/>
      <c r="J50" s="431"/>
      <c r="K50" s="432"/>
      <c r="L50" s="62"/>
      <c r="M50" s="154"/>
      <c r="N50" s="10"/>
      <c r="O50" s="36"/>
    </row>
    <row r="51" spans="1:15" ht="12.95" customHeight="1">
      <c r="A51" s="13" t="s">
        <v>78</v>
      </c>
      <c r="B51" s="37" t="s">
        <v>1525</v>
      </c>
      <c r="C51" s="39"/>
      <c r="D51" s="146" t="s">
        <v>78</v>
      </c>
      <c r="E51" s="22"/>
      <c r="F51" s="39"/>
      <c r="G51" s="148" t="s">
        <v>79</v>
      </c>
      <c r="H51" s="424"/>
      <c r="I51" s="425"/>
      <c r="J51" s="425"/>
      <c r="K51" s="426"/>
      <c r="L51" s="65"/>
      <c r="M51" s="155"/>
      <c r="N51" s="14"/>
      <c r="O51" s="38"/>
    </row>
    <row r="52" spans="1:15" ht="12.95" customHeight="1">
      <c r="A52" s="9" t="s">
        <v>89</v>
      </c>
      <c r="B52" s="35" t="s">
        <v>1527</v>
      </c>
      <c r="C52" s="33"/>
      <c r="D52" s="144" t="s">
        <v>78</v>
      </c>
      <c r="E52" s="20"/>
      <c r="F52" s="33"/>
      <c r="G52" s="34"/>
      <c r="H52" s="427"/>
      <c r="I52" s="428"/>
      <c r="J52" s="428"/>
      <c r="K52" s="429"/>
      <c r="L52" s="64"/>
      <c r="M52" s="154"/>
      <c r="N52" s="10"/>
      <c r="O52" s="36"/>
    </row>
    <row r="53" spans="1:15" ht="12.95" customHeight="1">
      <c r="A53" s="9" t="s">
        <v>88</v>
      </c>
      <c r="B53" s="35" t="s">
        <v>78</v>
      </c>
      <c r="C53" s="33"/>
      <c r="D53" s="144">
        <v>487</v>
      </c>
      <c r="E53" s="20"/>
      <c r="F53" s="33"/>
      <c r="G53" s="34"/>
      <c r="H53" s="430"/>
      <c r="I53" s="431"/>
      <c r="J53" s="431"/>
      <c r="K53" s="432"/>
      <c r="L53" s="62"/>
      <c r="M53" s="154"/>
      <c r="N53" s="10"/>
      <c r="O53" s="36"/>
    </row>
    <row r="54" spans="1:15" ht="12.95" customHeight="1">
      <c r="A54" s="9" t="s">
        <v>78</v>
      </c>
      <c r="B54" s="35" t="s">
        <v>78</v>
      </c>
      <c r="C54" s="33"/>
      <c r="D54" s="144" t="s">
        <v>78</v>
      </c>
      <c r="E54" s="20"/>
      <c r="F54" s="33"/>
      <c r="G54" s="34" t="s">
        <v>40</v>
      </c>
      <c r="H54" s="424"/>
      <c r="I54" s="425"/>
      <c r="J54" s="425"/>
      <c r="K54" s="426"/>
      <c r="L54" s="65"/>
      <c r="M54" s="154"/>
      <c r="N54" s="10"/>
      <c r="O54" s="36"/>
    </row>
    <row r="55" spans="1:15" ht="12.95" customHeight="1">
      <c r="A55" s="11" t="s">
        <v>90</v>
      </c>
      <c r="B55" s="31" t="s">
        <v>1528</v>
      </c>
      <c r="C55" s="29"/>
      <c r="D55" s="145" t="s">
        <v>78</v>
      </c>
      <c r="E55" s="23"/>
      <c r="F55" s="29"/>
      <c r="G55" s="30"/>
      <c r="H55" s="427"/>
      <c r="I55" s="428"/>
      <c r="J55" s="428"/>
      <c r="K55" s="429"/>
      <c r="L55" s="64"/>
      <c r="M55" s="152"/>
      <c r="N55" s="12"/>
      <c r="O55" s="32"/>
    </row>
    <row r="56" spans="1:15" ht="12.95" customHeight="1">
      <c r="A56" s="9" t="s">
        <v>78</v>
      </c>
      <c r="B56" s="35" t="s">
        <v>78</v>
      </c>
      <c r="C56" s="33"/>
      <c r="D56" s="144">
        <v>2681</v>
      </c>
      <c r="E56" s="20"/>
      <c r="F56" s="33"/>
      <c r="G56" s="34"/>
      <c r="H56" s="430"/>
      <c r="I56" s="431"/>
      <c r="J56" s="431"/>
      <c r="K56" s="432"/>
      <c r="L56" s="62"/>
      <c r="M56" s="154"/>
      <c r="N56" s="10"/>
      <c r="O56" s="36"/>
    </row>
    <row r="57" spans="1:15" ht="12.95" customHeight="1">
      <c r="A57" s="13" t="s">
        <v>78</v>
      </c>
      <c r="B57" s="37" t="s">
        <v>78</v>
      </c>
      <c r="C57" s="39"/>
      <c r="D57" s="146" t="s">
        <v>78</v>
      </c>
      <c r="E57" s="22"/>
      <c r="F57" s="39"/>
      <c r="G57" s="40" t="s">
        <v>39</v>
      </c>
      <c r="H57" s="424"/>
      <c r="I57" s="425"/>
      <c r="J57" s="425"/>
      <c r="K57" s="426"/>
      <c r="L57" s="65"/>
      <c r="M57" s="155"/>
      <c r="N57" s="14"/>
      <c r="O57" s="38"/>
    </row>
    <row r="58" spans="1:15" ht="12.95" customHeight="1">
      <c r="A58" s="11" t="s">
        <v>91</v>
      </c>
      <c r="B58" s="31" t="s">
        <v>1529</v>
      </c>
      <c r="C58" s="29"/>
      <c r="D58" s="145" t="s">
        <v>78</v>
      </c>
      <c r="E58" s="23"/>
      <c r="F58" s="29"/>
      <c r="G58" s="30"/>
      <c r="H58" s="427"/>
      <c r="I58" s="428"/>
      <c r="J58" s="428"/>
      <c r="K58" s="429"/>
      <c r="L58" s="64"/>
      <c r="M58" s="152"/>
      <c r="N58" s="12"/>
      <c r="O58" s="32"/>
    </row>
    <row r="59" spans="1:15" ht="12.95" customHeight="1">
      <c r="A59" s="9" t="s">
        <v>78</v>
      </c>
      <c r="B59" s="35" t="s">
        <v>78</v>
      </c>
      <c r="C59" s="33"/>
      <c r="D59" s="144">
        <v>760</v>
      </c>
      <c r="E59" s="20"/>
      <c r="F59" s="33"/>
      <c r="G59" s="34"/>
      <c r="H59" s="430"/>
      <c r="I59" s="431"/>
      <c r="J59" s="431"/>
      <c r="K59" s="432"/>
      <c r="L59" s="62"/>
      <c r="M59" s="154"/>
      <c r="N59" s="10"/>
      <c r="O59" s="36"/>
    </row>
    <row r="60" spans="1:15" ht="12.95" customHeight="1">
      <c r="A60" s="13" t="s">
        <v>78</v>
      </c>
      <c r="B60" s="37" t="s">
        <v>78</v>
      </c>
      <c r="C60" s="39"/>
      <c r="D60" s="146" t="s">
        <v>78</v>
      </c>
      <c r="E60" s="22"/>
      <c r="F60" s="39"/>
      <c r="G60" s="40" t="s">
        <v>39</v>
      </c>
      <c r="H60" s="424"/>
      <c r="I60" s="425"/>
      <c r="J60" s="425"/>
      <c r="K60" s="426"/>
      <c r="L60" s="65"/>
      <c r="M60" s="155"/>
      <c r="N60" s="14"/>
      <c r="O60" s="38"/>
    </row>
    <row r="61" spans="1:15" ht="12.95" customHeight="1">
      <c r="A61" s="11" t="s">
        <v>92</v>
      </c>
      <c r="B61" s="31" t="s">
        <v>1530</v>
      </c>
      <c r="C61" s="29"/>
      <c r="D61" s="145" t="s">
        <v>78</v>
      </c>
      <c r="E61" s="23"/>
      <c r="F61" s="29"/>
      <c r="G61" s="30"/>
      <c r="H61" s="427"/>
      <c r="I61" s="428"/>
      <c r="J61" s="428"/>
      <c r="K61" s="429"/>
      <c r="L61" s="24"/>
      <c r="M61" s="152"/>
      <c r="N61" s="12"/>
      <c r="O61" s="32"/>
    </row>
    <row r="62" spans="1:15" ht="12.95" customHeight="1">
      <c r="A62" s="9" t="s">
        <v>93</v>
      </c>
      <c r="B62" s="449" t="s">
        <v>1531</v>
      </c>
      <c r="C62" s="481"/>
      <c r="D62" s="144">
        <v>121</v>
      </c>
      <c r="E62" s="20"/>
      <c r="F62" s="33"/>
      <c r="G62" s="34"/>
      <c r="H62" s="430"/>
      <c r="I62" s="431"/>
      <c r="J62" s="431"/>
      <c r="K62" s="432"/>
      <c r="L62" s="62"/>
      <c r="M62" s="154"/>
      <c r="N62" s="10"/>
      <c r="O62" s="36"/>
    </row>
    <row r="63" spans="1:15" ht="12.95" customHeight="1" thickBot="1">
      <c r="A63" s="15" t="s">
        <v>78</v>
      </c>
      <c r="B63" s="50" t="s">
        <v>78</v>
      </c>
      <c r="C63" s="77"/>
      <c r="D63" s="147" t="s">
        <v>78</v>
      </c>
      <c r="E63" s="25"/>
      <c r="F63" s="77"/>
      <c r="G63" s="78" t="s">
        <v>39</v>
      </c>
      <c r="H63" s="441"/>
      <c r="I63" s="442"/>
      <c r="J63" s="442"/>
      <c r="K63" s="443"/>
      <c r="L63" s="63"/>
      <c r="M63" s="156"/>
      <c r="N63" s="16"/>
      <c r="O63" s="79"/>
    </row>
    <row r="64" spans="1:15" ht="18" customHeight="1">
      <c r="D64" s="448"/>
      <c r="E64" s="448"/>
      <c r="F64" s="448"/>
      <c r="G64" s="448"/>
      <c r="H64" s="448"/>
      <c r="I64" s="448"/>
      <c r="J64" s="448"/>
      <c r="K64" s="448"/>
    </row>
    <row r="65" spans="1:15" ht="20.100000000000001" customHeight="1" thickBot="1">
      <c r="A65" s="6" t="s">
        <v>10</v>
      </c>
    </row>
    <row r="66" spans="1:15" ht="20.100000000000001" customHeight="1" thickBot="1">
      <c r="A66" s="19"/>
      <c r="B66" s="2"/>
      <c r="C66" s="2"/>
      <c r="D66" s="18"/>
      <c r="E66" s="18"/>
      <c r="F66" s="2"/>
      <c r="G66" s="3"/>
      <c r="H66" s="3"/>
      <c r="I66" s="2"/>
      <c r="J66" s="2"/>
      <c r="K66" s="2"/>
      <c r="L66" s="18"/>
      <c r="M66" s="2"/>
      <c r="N66" s="2"/>
      <c r="O66" s="72"/>
    </row>
    <row r="67" spans="1:15" ht="20.100000000000001" customHeight="1" thickBot="1">
      <c r="A67" s="73" t="s">
        <v>5</v>
      </c>
      <c r="B67" s="444" t="s">
        <v>6</v>
      </c>
      <c r="C67" s="445"/>
      <c r="D67" s="444" t="s">
        <v>1</v>
      </c>
      <c r="E67" s="446"/>
      <c r="F67" s="445"/>
      <c r="G67" s="75" t="s">
        <v>2</v>
      </c>
      <c r="H67" s="444" t="s">
        <v>7</v>
      </c>
      <c r="I67" s="446"/>
      <c r="J67" s="446"/>
      <c r="K67" s="445"/>
      <c r="L67" s="74" t="s">
        <v>8</v>
      </c>
      <c r="M67" s="435" t="s">
        <v>4</v>
      </c>
      <c r="N67" s="436"/>
      <c r="O67" s="437"/>
    </row>
    <row r="68" spans="1:15" ht="12.95" customHeight="1">
      <c r="A68" s="66" t="s">
        <v>92</v>
      </c>
      <c r="B68" s="67" t="s">
        <v>1530</v>
      </c>
      <c r="C68" s="68"/>
      <c r="D68" s="143" t="s">
        <v>78</v>
      </c>
      <c r="E68" s="44"/>
      <c r="F68" s="68"/>
      <c r="G68" s="69" t="s">
        <v>78</v>
      </c>
      <c r="H68" s="438"/>
      <c r="I68" s="439"/>
      <c r="J68" s="439"/>
      <c r="K68" s="440"/>
      <c r="L68" s="70"/>
      <c r="M68" s="153"/>
      <c r="N68" s="8"/>
      <c r="O68" s="71"/>
    </row>
    <row r="69" spans="1:15" ht="12.95" customHeight="1">
      <c r="A69" s="9" t="s">
        <v>93</v>
      </c>
      <c r="B69" s="449" t="s">
        <v>1532</v>
      </c>
      <c r="C69" s="481"/>
      <c r="D69" s="142">
        <v>303</v>
      </c>
      <c r="E69" s="20"/>
      <c r="F69" s="33"/>
      <c r="G69" s="34" t="s">
        <v>78</v>
      </c>
      <c r="H69" s="430"/>
      <c r="I69" s="431"/>
      <c r="J69" s="431"/>
      <c r="K69" s="432"/>
      <c r="L69" s="62"/>
      <c r="M69" s="154"/>
      <c r="N69" s="10"/>
      <c r="O69" s="36"/>
    </row>
    <row r="70" spans="1:15" ht="12.95" customHeight="1">
      <c r="A70" s="9" t="s">
        <v>78</v>
      </c>
      <c r="B70" s="35" t="s">
        <v>78</v>
      </c>
      <c r="C70" s="33"/>
      <c r="D70" s="144" t="s">
        <v>78</v>
      </c>
      <c r="E70" s="20"/>
      <c r="F70" s="33"/>
      <c r="G70" s="34" t="s">
        <v>79</v>
      </c>
      <c r="H70" s="430"/>
      <c r="I70" s="431"/>
      <c r="J70" s="431"/>
      <c r="K70" s="432"/>
      <c r="L70" s="21"/>
      <c r="M70" s="154"/>
      <c r="N70" s="10"/>
      <c r="O70" s="36"/>
    </row>
    <row r="71" spans="1:15" ht="12.95" customHeight="1">
      <c r="A71" s="11" t="s">
        <v>92</v>
      </c>
      <c r="B71" s="31" t="s">
        <v>1530</v>
      </c>
      <c r="C71" s="29"/>
      <c r="D71" s="145" t="s">
        <v>78</v>
      </c>
      <c r="E71" s="23"/>
      <c r="F71" s="29"/>
      <c r="G71" s="30" t="s">
        <v>78</v>
      </c>
      <c r="H71" s="427"/>
      <c r="I71" s="428"/>
      <c r="J71" s="428"/>
      <c r="K71" s="429"/>
      <c r="L71" s="64"/>
      <c r="M71" s="152"/>
      <c r="N71" s="12"/>
      <c r="O71" s="32"/>
    </row>
    <row r="72" spans="1:15" ht="12.95" customHeight="1">
      <c r="A72" s="9" t="s">
        <v>93</v>
      </c>
      <c r="B72" s="449" t="s">
        <v>1533</v>
      </c>
      <c r="C72" s="481"/>
      <c r="D72" s="144">
        <v>120</v>
      </c>
      <c r="E72" s="20"/>
      <c r="F72" s="33"/>
      <c r="G72" s="34" t="s">
        <v>78</v>
      </c>
      <c r="H72" s="430"/>
      <c r="I72" s="431"/>
      <c r="J72" s="431"/>
      <c r="K72" s="432"/>
      <c r="L72" s="62"/>
      <c r="M72" s="154"/>
      <c r="N72" s="10"/>
      <c r="O72" s="36"/>
    </row>
    <row r="73" spans="1:15" ht="12.95" customHeight="1">
      <c r="A73" s="13" t="s">
        <v>78</v>
      </c>
      <c r="B73" s="37" t="s">
        <v>78</v>
      </c>
      <c r="C73" s="39"/>
      <c r="D73" s="146" t="s">
        <v>78</v>
      </c>
      <c r="E73" s="22"/>
      <c r="F73" s="39"/>
      <c r="G73" s="40" t="s">
        <v>79</v>
      </c>
      <c r="H73" s="424"/>
      <c r="I73" s="425"/>
      <c r="J73" s="425"/>
      <c r="K73" s="426"/>
      <c r="L73" s="65"/>
      <c r="M73" s="155"/>
      <c r="N73" s="14"/>
      <c r="O73" s="38"/>
    </row>
    <row r="74" spans="1:15" ht="12.95" customHeight="1">
      <c r="A74" s="11" t="s">
        <v>92</v>
      </c>
      <c r="B74" s="31" t="s">
        <v>1530</v>
      </c>
      <c r="C74" s="29"/>
      <c r="D74" s="145" t="s">
        <v>78</v>
      </c>
      <c r="E74" s="23"/>
      <c r="F74" s="29"/>
      <c r="G74" s="30" t="s">
        <v>78</v>
      </c>
      <c r="H74" s="427"/>
      <c r="I74" s="428"/>
      <c r="J74" s="428"/>
      <c r="K74" s="429"/>
      <c r="L74" s="64"/>
      <c r="M74" s="152"/>
      <c r="N74" s="12"/>
      <c r="O74" s="32"/>
    </row>
    <row r="75" spans="1:15" ht="12.95" customHeight="1">
      <c r="A75" s="9" t="s">
        <v>93</v>
      </c>
      <c r="B75" s="449" t="s">
        <v>1534</v>
      </c>
      <c r="C75" s="481"/>
      <c r="D75" s="144">
        <v>49.6</v>
      </c>
      <c r="E75" s="20"/>
      <c r="F75" s="33"/>
      <c r="G75" s="34" t="s">
        <v>78</v>
      </c>
      <c r="H75" s="430"/>
      <c r="I75" s="431"/>
      <c r="J75" s="431"/>
      <c r="K75" s="432"/>
      <c r="L75" s="62"/>
      <c r="M75" s="154"/>
      <c r="N75" s="10"/>
      <c r="O75" s="36"/>
    </row>
    <row r="76" spans="1:15" ht="12.95" customHeight="1">
      <c r="A76" s="13" t="s">
        <v>78</v>
      </c>
      <c r="B76" s="37" t="s">
        <v>78</v>
      </c>
      <c r="C76" s="39"/>
      <c r="D76" s="146" t="s">
        <v>78</v>
      </c>
      <c r="E76" s="22"/>
      <c r="F76" s="39"/>
      <c r="G76" s="40" t="s">
        <v>79</v>
      </c>
      <c r="H76" s="424"/>
      <c r="I76" s="425"/>
      <c r="J76" s="425"/>
      <c r="K76" s="426"/>
      <c r="L76" s="65"/>
      <c r="M76" s="155"/>
      <c r="N76" s="14"/>
      <c r="O76" s="38"/>
    </row>
    <row r="77" spans="1:15" ht="12.95" customHeight="1">
      <c r="A77" s="11" t="s">
        <v>92</v>
      </c>
      <c r="B77" s="31" t="s">
        <v>1530</v>
      </c>
      <c r="C77" s="29"/>
      <c r="D77" s="145" t="s">
        <v>78</v>
      </c>
      <c r="E77" s="20"/>
      <c r="F77" s="33"/>
      <c r="G77" s="30" t="s">
        <v>78</v>
      </c>
      <c r="H77" s="427"/>
      <c r="I77" s="428"/>
      <c r="J77" s="428"/>
      <c r="K77" s="429"/>
      <c r="L77" s="64"/>
      <c r="M77" s="152"/>
      <c r="N77" s="10"/>
      <c r="O77" s="36"/>
    </row>
    <row r="78" spans="1:15" ht="12.95" customHeight="1">
      <c r="A78" s="9" t="s">
        <v>93</v>
      </c>
      <c r="B78" s="449" t="s">
        <v>1535</v>
      </c>
      <c r="C78" s="481"/>
      <c r="D78" s="144">
        <v>595</v>
      </c>
      <c r="E78" s="20"/>
      <c r="F78" s="33"/>
      <c r="G78" s="34" t="s">
        <v>78</v>
      </c>
      <c r="H78" s="430"/>
      <c r="I78" s="431"/>
      <c r="J78" s="431"/>
      <c r="K78" s="432"/>
      <c r="L78" s="62"/>
      <c r="M78" s="154"/>
      <c r="N78" s="10"/>
      <c r="O78" s="36"/>
    </row>
    <row r="79" spans="1:15" ht="12.95" customHeight="1">
      <c r="A79" s="13" t="s">
        <v>78</v>
      </c>
      <c r="B79" s="37" t="s">
        <v>78</v>
      </c>
      <c r="C79" s="39"/>
      <c r="D79" s="146" t="s">
        <v>78</v>
      </c>
      <c r="E79" s="20"/>
      <c r="F79" s="33"/>
      <c r="G79" s="40" t="s">
        <v>79</v>
      </c>
      <c r="H79" s="424"/>
      <c r="I79" s="425"/>
      <c r="J79" s="425"/>
      <c r="K79" s="426"/>
      <c r="L79" s="65"/>
      <c r="M79" s="155"/>
      <c r="N79" s="10"/>
      <c r="O79" s="36"/>
    </row>
    <row r="80" spans="1:15" ht="12.95" customHeight="1">
      <c r="A80" s="11" t="s">
        <v>92</v>
      </c>
      <c r="B80" s="31" t="s">
        <v>1530</v>
      </c>
      <c r="C80" s="29"/>
      <c r="D80" s="145" t="s">
        <v>78</v>
      </c>
      <c r="E80" s="23"/>
      <c r="F80" s="29"/>
      <c r="G80" s="30" t="s">
        <v>78</v>
      </c>
      <c r="H80" s="427"/>
      <c r="I80" s="428"/>
      <c r="J80" s="428"/>
      <c r="K80" s="429"/>
      <c r="L80" s="64"/>
      <c r="M80" s="152"/>
      <c r="N80" s="12"/>
      <c r="O80" s="32"/>
    </row>
    <row r="81" spans="1:18" ht="12.95" customHeight="1">
      <c r="A81" s="9" t="s">
        <v>93</v>
      </c>
      <c r="B81" s="449" t="s">
        <v>1536</v>
      </c>
      <c r="C81" s="481"/>
      <c r="D81" s="144">
        <v>42.8</v>
      </c>
      <c r="E81" s="20"/>
      <c r="F81" s="33"/>
      <c r="G81" s="34" t="s">
        <v>78</v>
      </c>
      <c r="H81" s="430"/>
      <c r="I81" s="431"/>
      <c r="J81" s="431"/>
      <c r="K81" s="432"/>
      <c r="L81" s="62"/>
      <c r="M81" s="154"/>
      <c r="N81" s="10"/>
      <c r="O81" s="36"/>
    </row>
    <row r="82" spans="1:18" ht="12.95" customHeight="1">
      <c r="A82" s="13" t="s">
        <v>78</v>
      </c>
      <c r="B82" s="37" t="s">
        <v>78</v>
      </c>
      <c r="C82" s="39"/>
      <c r="D82" s="146" t="s">
        <v>78</v>
      </c>
      <c r="E82" s="22"/>
      <c r="F82" s="39"/>
      <c r="G82" s="40" t="s">
        <v>79</v>
      </c>
      <c r="H82" s="424"/>
      <c r="I82" s="425"/>
      <c r="J82" s="425"/>
      <c r="K82" s="426"/>
      <c r="L82" s="65"/>
      <c r="M82" s="155"/>
      <c r="N82" s="14"/>
      <c r="O82" s="38"/>
    </row>
    <row r="83" spans="1:18" ht="12.95" customHeight="1">
      <c r="A83" s="11" t="s">
        <v>92</v>
      </c>
      <c r="B83" s="31" t="s">
        <v>1530</v>
      </c>
      <c r="C83" s="29"/>
      <c r="D83" s="145" t="s">
        <v>78</v>
      </c>
      <c r="E83" s="23"/>
      <c r="F83" s="29"/>
      <c r="G83" s="30" t="s">
        <v>78</v>
      </c>
      <c r="H83" s="427"/>
      <c r="I83" s="428"/>
      <c r="J83" s="428"/>
      <c r="K83" s="429"/>
      <c r="L83" s="64"/>
      <c r="M83" s="152"/>
      <c r="N83" s="12"/>
      <c r="O83" s="32"/>
    </row>
    <row r="84" spans="1:18" ht="12.95" customHeight="1">
      <c r="A84" s="9" t="s">
        <v>93</v>
      </c>
      <c r="B84" s="449" t="s">
        <v>1537</v>
      </c>
      <c r="C84" s="481"/>
      <c r="D84" s="144">
        <v>118</v>
      </c>
      <c r="E84" s="20"/>
      <c r="F84" s="33"/>
      <c r="G84" s="34" t="s">
        <v>78</v>
      </c>
      <c r="H84" s="28"/>
      <c r="I84" s="431"/>
      <c r="J84" s="431"/>
      <c r="K84" s="432"/>
      <c r="L84" s="62"/>
      <c r="M84" s="449"/>
      <c r="N84" s="450"/>
      <c r="O84" s="451"/>
      <c r="P84" s="1"/>
      <c r="Q84" s="10"/>
      <c r="R84" s="10"/>
    </row>
    <row r="85" spans="1:18" ht="12.95" customHeight="1">
      <c r="A85" s="13" t="s">
        <v>78</v>
      </c>
      <c r="B85" s="37" t="s">
        <v>78</v>
      </c>
      <c r="C85" s="39"/>
      <c r="D85" s="146" t="s">
        <v>78</v>
      </c>
      <c r="E85" s="22"/>
      <c r="F85" s="39"/>
      <c r="G85" s="40" t="s">
        <v>79</v>
      </c>
      <c r="H85" s="424"/>
      <c r="I85" s="425"/>
      <c r="J85" s="425"/>
      <c r="K85" s="426"/>
      <c r="L85" s="65"/>
      <c r="M85" s="155"/>
      <c r="N85" s="14"/>
      <c r="O85" s="38"/>
    </row>
    <row r="86" spans="1:18" ht="12.95" customHeight="1">
      <c r="A86" s="9" t="s">
        <v>94</v>
      </c>
      <c r="B86" s="35" t="s">
        <v>78</v>
      </c>
      <c r="C86" s="33"/>
      <c r="D86" s="144" t="s">
        <v>78</v>
      </c>
      <c r="E86" s="20"/>
      <c r="F86" s="33"/>
      <c r="G86" s="30" t="s">
        <v>78</v>
      </c>
      <c r="H86" s="427"/>
      <c r="I86" s="428"/>
      <c r="J86" s="428"/>
      <c r="K86" s="429"/>
      <c r="L86" s="64"/>
      <c r="M86" s="152"/>
      <c r="N86" s="10"/>
      <c r="O86" s="36"/>
    </row>
    <row r="87" spans="1:18" ht="12.95" customHeight="1">
      <c r="A87" s="9" t="s">
        <v>78</v>
      </c>
      <c r="B87" s="35" t="s">
        <v>78</v>
      </c>
      <c r="C87" s="33"/>
      <c r="D87" s="144">
        <v>4133</v>
      </c>
      <c r="E87" s="20"/>
      <c r="F87" s="33"/>
      <c r="G87" s="34" t="s">
        <v>78</v>
      </c>
      <c r="H87" s="430"/>
      <c r="I87" s="431"/>
      <c r="J87" s="431"/>
      <c r="K87" s="432"/>
      <c r="L87" s="62"/>
      <c r="M87" s="154"/>
      <c r="N87" s="10"/>
      <c r="O87" s="36"/>
    </row>
    <row r="88" spans="1:18" ht="12.95" customHeight="1">
      <c r="A88" s="9" t="s">
        <v>78</v>
      </c>
      <c r="B88" s="35" t="s">
        <v>78</v>
      </c>
      <c r="C88" s="33"/>
      <c r="D88" s="144" t="s">
        <v>78</v>
      </c>
      <c r="E88" s="20"/>
      <c r="F88" s="33"/>
      <c r="G88" s="40" t="s">
        <v>79</v>
      </c>
      <c r="H88" s="430"/>
      <c r="I88" s="431"/>
      <c r="J88" s="431"/>
      <c r="K88" s="432"/>
      <c r="L88" s="21"/>
      <c r="M88" s="155"/>
      <c r="N88" s="10"/>
      <c r="O88" s="36"/>
    </row>
    <row r="89" spans="1:18" ht="12.95" customHeight="1">
      <c r="A89" s="11" t="s">
        <v>95</v>
      </c>
      <c r="B89" s="31" t="s">
        <v>1530</v>
      </c>
      <c r="C89" s="29"/>
      <c r="D89" s="145" t="s">
        <v>78</v>
      </c>
      <c r="E89" s="23"/>
      <c r="F89" s="29"/>
      <c r="G89" s="30" t="s">
        <v>78</v>
      </c>
      <c r="H89" s="427"/>
      <c r="I89" s="428"/>
      <c r="J89" s="428"/>
      <c r="K89" s="429"/>
      <c r="L89" s="64"/>
      <c r="M89" s="152"/>
      <c r="N89" s="12"/>
      <c r="O89" s="32"/>
    </row>
    <row r="90" spans="1:18" ht="12.95" customHeight="1">
      <c r="A90" s="9" t="s">
        <v>93</v>
      </c>
      <c r="B90" s="449" t="s">
        <v>1531</v>
      </c>
      <c r="C90" s="481"/>
      <c r="D90" s="144">
        <v>6248</v>
      </c>
      <c r="E90" s="20"/>
      <c r="F90" s="33"/>
      <c r="G90" s="34" t="s">
        <v>78</v>
      </c>
      <c r="H90" s="430"/>
      <c r="I90" s="431"/>
      <c r="J90" s="431"/>
      <c r="K90" s="432"/>
      <c r="L90" s="62"/>
      <c r="M90" s="154"/>
      <c r="N90" s="10"/>
      <c r="O90" s="36"/>
    </row>
    <row r="91" spans="1:18" ht="12.95" customHeight="1">
      <c r="A91" s="13" t="s">
        <v>78</v>
      </c>
      <c r="B91" s="37" t="s">
        <v>78</v>
      </c>
      <c r="C91" s="39"/>
      <c r="D91" s="146" t="s">
        <v>78</v>
      </c>
      <c r="E91" s="22"/>
      <c r="F91" s="39"/>
      <c r="G91" s="40" t="s">
        <v>79</v>
      </c>
      <c r="H91" s="424"/>
      <c r="I91" s="425"/>
      <c r="J91" s="425"/>
      <c r="K91" s="426"/>
      <c r="L91" s="65"/>
      <c r="M91" s="155"/>
      <c r="N91" s="14"/>
      <c r="O91" s="38"/>
    </row>
    <row r="92" spans="1:18" ht="12.95" customHeight="1">
      <c r="A92" s="11" t="s">
        <v>95</v>
      </c>
      <c r="B92" s="31" t="s">
        <v>1530</v>
      </c>
      <c r="C92" s="29"/>
      <c r="D92" s="145" t="s">
        <v>78</v>
      </c>
      <c r="E92" s="23"/>
      <c r="F92" s="29"/>
      <c r="G92" s="30" t="s">
        <v>78</v>
      </c>
      <c r="H92" s="427"/>
      <c r="I92" s="428"/>
      <c r="J92" s="428"/>
      <c r="K92" s="429"/>
      <c r="L92" s="64"/>
      <c r="M92" s="152"/>
      <c r="N92" s="12"/>
      <c r="O92" s="32"/>
    </row>
    <row r="93" spans="1:18" ht="12.95" customHeight="1">
      <c r="A93" s="9" t="s">
        <v>93</v>
      </c>
      <c r="B93" s="449" t="s">
        <v>1534</v>
      </c>
      <c r="C93" s="481"/>
      <c r="D93" s="144">
        <v>54.6</v>
      </c>
      <c r="E93" s="20"/>
      <c r="F93" s="33"/>
      <c r="G93" s="34" t="s">
        <v>78</v>
      </c>
      <c r="H93" s="430"/>
      <c r="I93" s="431"/>
      <c r="J93" s="431"/>
      <c r="K93" s="432"/>
      <c r="L93" s="62"/>
      <c r="M93" s="154"/>
      <c r="N93" s="10"/>
      <c r="O93" s="36"/>
    </row>
    <row r="94" spans="1:18" ht="12.95" customHeight="1">
      <c r="A94" s="13" t="s">
        <v>78</v>
      </c>
      <c r="B94" s="37" t="s">
        <v>78</v>
      </c>
      <c r="C94" s="39"/>
      <c r="D94" s="146" t="s">
        <v>78</v>
      </c>
      <c r="E94" s="22"/>
      <c r="F94" s="39"/>
      <c r="G94" s="40" t="s">
        <v>79</v>
      </c>
      <c r="H94" s="424"/>
      <c r="I94" s="425"/>
      <c r="J94" s="425"/>
      <c r="K94" s="426"/>
      <c r="L94" s="65"/>
      <c r="M94" s="155"/>
      <c r="N94" s="14"/>
      <c r="O94" s="38"/>
    </row>
    <row r="95" spans="1:18" ht="12.95" customHeight="1">
      <c r="A95" s="11" t="s">
        <v>95</v>
      </c>
      <c r="B95" s="31" t="s">
        <v>1530</v>
      </c>
      <c r="C95" s="29"/>
      <c r="D95" s="145" t="s">
        <v>78</v>
      </c>
      <c r="E95" s="23"/>
      <c r="F95" s="29"/>
      <c r="G95" s="30" t="s">
        <v>78</v>
      </c>
      <c r="H95" s="427"/>
      <c r="I95" s="428"/>
      <c r="J95" s="428"/>
      <c r="K95" s="429"/>
      <c r="L95" s="64"/>
      <c r="M95" s="152"/>
      <c r="N95" s="12"/>
      <c r="O95" s="32"/>
    </row>
    <row r="96" spans="1:18" ht="12.95" customHeight="1">
      <c r="A96" s="9" t="s">
        <v>93</v>
      </c>
      <c r="B96" s="449" t="s">
        <v>1538</v>
      </c>
      <c r="C96" s="481"/>
      <c r="D96" s="144">
        <v>115</v>
      </c>
      <c r="E96" s="20"/>
      <c r="F96" s="33"/>
      <c r="G96" s="34" t="s">
        <v>78</v>
      </c>
      <c r="H96" s="28"/>
      <c r="I96" s="431"/>
      <c r="J96" s="431"/>
      <c r="K96" s="432"/>
      <c r="L96" s="62"/>
      <c r="M96" s="449"/>
      <c r="N96" s="450"/>
      <c r="O96" s="451"/>
      <c r="P96" s="1"/>
      <c r="Q96" s="10"/>
      <c r="R96" s="10"/>
    </row>
    <row r="97" spans="1:18" ht="12.95" customHeight="1">
      <c r="A97" s="13" t="s">
        <v>78</v>
      </c>
      <c r="B97" s="37" t="s">
        <v>78</v>
      </c>
      <c r="C97" s="39"/>
      <c r="D97" s="146" t="s">
        <v>78</v>
      </c>
      <c r="E97" s="22"/>
      <c r="F97" s="39"/>
      <c r="G97" s="40" t="s">
        <v>79</v>
      </c>
      <c r="H97" s="424"/>
      <c r="I97" s="425"/>
      <c r="J97" s="425"/>
      <c r="K97" s="426"/>
      <c r="L97" s="65"/>
      <c r="M97" s="155"/>
      <c r="N97" s="14"/>
      <c r="O97" s="38"/>
    </row>
    <row r="98" spans="1:18" ht="12.95" customHeight="1">
      <c r="A98" s="9" t="s">
        <v>96</v>
      </c>
      <c r="B98" s="35" t="s">
        <v>78</v>
      </c>
      <c r="C98" s="33"/>
      <c r="D98" s="144" t="s">
        <v>78</v>
      </c>
      <c r="E98" s="20"/>
      <c r="F98" s="33"/>
      <c r="G98" s="34" t="s">
        <v>78</v>
      </c>
      <c r="H98" s="427"/>
      <c r="I98" s="428"/>
      <c r="J98" s="428"/>
      <c r="K98" s="429"/>
      <c r="L98" s="64"/>
      <c r="M98" s="154"/>
      <c r="N98" s="10"/>
      <c r="O98" s="36"/>
    </row>
    <row r="99" spans="1:18" ht="12.95" customHeight="1">
      <c r="A99" s="9" t="s">
        <v>78</v>
      </c>
      <c r="B99" s="35" t="s">
        <v>78</v>
      </c>
      <c r="C99" s="33"/>
      <c r="D99" s="144">
        <v>110</v>
      </c>
      <c r="E99" s="20"/>
      <c r="F99" s="33"/>
      <c r="G99" s="34" t="s">
        <v>78</v>
      </c>
      <c r="H99" s="430"/>
      <c r="I99" s="431"/>
      <c r="J99" s="431"/>
      <c r="K99" s="432"/>
      <c r="L99" s="62"/>
      <c r="M99" s="154"/>
      <c r="N99" s="10"/>
      <c r="O99" s="36"/>
    </row>
    <row r="100" spans="1:18" ht="12.95" customHeight="1">
      <c r="A100" s="9" t="s">
        <v>78</v>
      </c>
      <c r="B100" s="37" t="s">
        <v>78</v>
      </c>
      <c r="C100" s="33"/>
      <c r="D100" s="144" t="s">
        <v>78</v>
      </c>
      <c r="E100" s="20"/>
      <c r="F100" s="33"/>
      <c r="G100" s="34" t="s">
        <v>79</v>
      </c>
      <c r="H100" s="424"/>
      <c r="I100" s="425"/>
      <c r="J100" s="425"/>
      <c r="K100" s="426"/>
      <c r="L100" s="65"/>
      <c r="M100" s="154"/>
      <c r="N100" s="10"/>
      <c r="O100" s="36"/>
    </row>
    <row r="101" spans="1:18" ht="12.95" customHeight="1">
      <c r="A101" s="11" t="s">
        <v>97</v>
      </c>
      <c r="B101" s="31" t="s">
        <v>78</v>
      </c>
      <c r="C101" s="29"/>
      <c r="D101" s="145" t="s">
        <v>78</v>
      </c>
      <c r="E101" s="23"/>
      <c r="F101" s="29"/>
      <c r="G101" s="30" t="s">
        <v>78</v>
      </c>
      <c r="H101" s="427"/>
      <c r="I101" s="428"/>
      <c r="J101" s="428"/>
      <c r="K101" s="429"/>
      <c r="L101" s="64"/>
      <c r="M101" s="152"/>
      <c r="N101" s="12"/>
      <c r="O101" s="32"/>
    </row>
    <row r="102" spans="1:18" ht="12.95" customHeight="1">
      <c r="A102" s="9" t="s">
        <v>78</v>
      </c>
      <c r="B102" s="35" t="s">
        <v>78</v>
      </c>
      <c r="C102" s="33"/>
      <c r="D102" s="144">
        <v>18</v>
      </c>
      <c r="E102" s="20"/>
      <c r="F102" s="33"/>
      <c r="G102" s="34" t="s">
        <v>78</v>
      </c>
      <c r="H102" s="430"/>
      <c r="I102" s="431"/>
      <c r="J102" s="431"/>
      <c r="K102" s="432"/>
      <c r="L102" s="62"/>
      <c r="M102" s="154"/>
      <c r="N102" s="10"/>
      <c r="O102" s="36"/>
    </row>
    <row r="103" spans="1:18" ht="12.95" customHeight="1">
      <c r="A103" s="13" t="s">
        <v>78</v>
      </c>
      <c r="B103" s="37" t="s">
        <v>78</v>
      </c>
      <c r="C103" s="39"/>
      <c r="D103" s="146" t="s">
        <v>78</v>
      </c>
      <c r="E103" s="22"/>
      <c r="F103" s="39"/>
      <c r="G103" s="40" t="s">
        <v>79</v>
      </c>
      <c r="H103" s="424"/>
      <c r="I103" s="425"/>
      <c r="J103" s="425"/>
      <c r="K103" s="426"/>
      <c r="L103" s="65"/>
      <c r="M103" s="155"/>
      <c r="N103" s="14"/>
      <c r="O103" s="38"/>
    </row>
    <row r="104" spans="1:18" ht="12.95" customHeight="1">
      <c r="A104" s="9" t="s">
        <v>98</v>
      </c>
      <c r="B104" s="35" t="s">
        <v>1529</v>
      </c>
      <c r="C104" s="33"/>
      <c r="D104" s="144" t="s">
        <v>78</v>
      </c>
      <c r="E104" s="20"/>
      <c r="F104" s="33"/>
      <c r="G104" s="34" t="s">
        <v>78</v>
      </c>
      <c r="H104" s="427"/>
      <c r="I104" s="428"/>
      <c r="J104" s="428"/>
      <c r="K104" s="429"/>
      <c r="L104" s="64"/>
      <c r="M104" s="152"/>
      <c r="N104" s="12"/>
      <c r="O104" s="32"/>
    </row>
    <row r="105" spans="1:18" ht="12.95" customHeight="1">
      <c r="A105" s="9" t="s">
        <v>99</v>
      </c>
      <c r="B105" s="35" t="s">
        <v>78</v>
      </c>
      <c r="C105" s="33"/>
      <c r="D105" s="144">
        <v>7749</v>
      </c>
      <c r="E105" s="20"/>
      <c r="F105" s="33"/>
      <c r="G105" s="34" t="s">
        <v>78</v>
      </c>
      <c r="H105" s="28"/>
      <c r="I105" s="431"/>
      <c r="J105" s="431"/>
      <c r="K105" s="432"/>
      <c r="L105" s="62"/>
      <c r="M105" s="449"/>
      <c r="N105" s="450"/>
      <c r="O105" s="451"/>
      <c r="P105" s="1"/>
      <c r="Q105" s="10"/>
      <c r="R105" s="10"/>
    </row>
    <row r="106" spans="1:18" ht="12.95" customHeight="1">
      <c r="A106" s="9" t="s">
        <v>78</v>
      </c>
      <c r="B106" s="37" t="s">
        <v>78</v>
      </c>
      <c r="C106" s="33"/>
      <c r="D106" s="144" t="s">
        <v>78</v>
      </c>
      <c r="E106" s="20"/>
      <c r="F106" s="33"/>
      <c r="G106" s="34" t="s">
        <v>79</v>
      </c>
      <c r="H106" s="424"/>
      <c r="I106" s="425"/>
      <c r="J106" s="425"/>
      <c r="K106" s="426"/>
      <c r="L106" s="65"/>
      <c r="M106" s="155"/>
      <c r="N106" s="14"/>
      <c r="O106" s="38"/>
    </row>
    <row r="107" spans="1:18" ht="12.95" customHeight="1">
      <c r="A107" s="11" t="s">
        <v>100</v>
      </c>
      <c r="B107" s="31" t="s">
        <v>1539</v>
      </c>
      <c r="C107" s="29"/>
      <c r="D107" s="145" t="s">
        <v>78</v>
      </c>
      <c r="E107" s="23"/>
      <c r="F107" s="29"/>
      <c r="G107" s="30" t="s">
        <v>78</v>
      </c>
      <c r="H107" s="427"/>
      <c r="I107" s="428"/>
      <c r="J107" s="428"/>
      <c r="K107" s="429"/>
      <c r="L107" s="64"/>
      <c r="M107" s="152"/>
      <c r="N107" s="12"/>
      <c r="O107" s="32"/>
    </row>
    <row r="108" spans="1:18" ht="12.95" customHeight="1">
      <c r="A108" s="9" t="s">
        <v>78</v>
      </c>
      <c r="B108" s="449" t="s">
        <v>1540</v>
      </c>
      <c r="C108" s="481"/>
      <c r="D108" s="144">
        <v>250</v>
      </c>
      <c r="E108" s="20"/>
      <c r="F108" s="33"/>
      <c r="G108" s="34" t="s">
        <v>78</v>
      </c>
      <c r="H108" s="430"/>
      <c r="I108" s="431"/>
      <c r="J108" s="431"/>
      <c r="K108" s="432"/>
      <c r="L108" s="62"/>
      <c r="M108" s="154"/>
      <c r="N108" s="10"/>
      <c r="O108" s="36"/>
    </row>
    <row r="109" spans="1:18" ht="12.95" customHeight="1">
      <c r="A109" s="13" t="s">
        <v>78</v>
      </c>
      <c r="B109" s="37" t="s">
        <v>78</v>
      </c>
      <c r="C109" s="39"/>
      <c r="D109" s="146" t="s">
        <v>78</v>
      </c>
      <c r="E109" s="22"/>
      <c r="F109" s="39"/>
      <c r="G109" s="40" t="s">
        <v>79</v>
      </c>
      <c r="H109" s="424"/>
      <c r="I109" s="425"/>
      <c r="J109" s="425"/>
      <c r="K109" s="426"/>
      <c r="L109" s="65"/>
      <c r="M109" s="155"/>
      <c r="N109" s="14"/>
      <c r="O109" s="38"/>
    </row>
    <row r="110" spans="1:18" ht="12.95" customHeight="1">
      <c r="A110" s="9" t="s">
        <v>100</v>
      </c>
      <c r="B110" s="35" t="s">
        <v>1541</v>
      </c>
      <c r="C110" s="33"/>
      <c r="D110" s="144" t="s">
        <v>78</v>
      </c>
      <c r="E110" s="20"/>
      <c r="F110" s="33"/>
      <c r="G110" s="34" t="s">
        <v>78</v>
      </c>
      <c r="H110" s="427"/>
      <c r="I110" s="428"/>
      <c r="J110" s="428"/>
      <c r="K110" s="429"/>
      <c r="L110" s="64"/>
      <c r="M110" s="154"/>
      <c r="N110" s="10"/>
      <c r="O110" s="36"/>
    </row>
    <row r="111" spans="1:18" ht="12.95" customHeight="1">
      <c r="A111" s="9" t="s">
        <v>78</v>
      </c>
      <c r="B111" s="449" t="s">
        <v>1540</v>
      </c>
      <c r="C111" s="481"/>
      <c r="D111" s="144">
        <v>3259</v>
      </c>
      <c r="E111" s="20"/>
      <c r="F111" s="33"/>
      <c r="G111" s="34" t="s">
        <v>78</v>
      </c>
      <c r="H111" s="430"/>
      <c r="I111" s="431"/>
      <c r="J111" s="431"/>
      <c r="K111" s="432"/>
      <c r="L111" s="62"/>
      <c r="M111" s="154"/>
      <c r="N111" s="10"/>
      <c r="O111" s="36"/>
    </row>
    <row r="112" spans="1:18" ht="12.95" customHeight="1">
      <c r="A112" s="9" t="s">
        <v>78</v>
      </c>
      <c r="B112" s="35" t="s">
        <v>78</v>
      </c>
      <c r="C112" s="33"/>
      <c r="D112" s="144" t="s">
        <v>78</v>
      </c>
      <c r="E112" s="20"/>
      <c r="F112" s="33"/>
      <c r="G112" s="34" t="s">
        <v>79</v>
      </c>
      <c r="H112" s="424"/>
      <c r="I112" s="425"/>
      <c r="J112" s="425"/>
      <c r="K112" s="426"/>
      <c r="L112" s="65"/>
      <c r="M112" s="154"/>
      <c r="N112" s="10"/>
      <c r="O112" s="36"/>
    </row>
    <row r="113" spans="1:15" ht="12.95" customHeight="1">
      <c r="A113" s="11" t="s">
        <v>100</v>
      </c>
      <c r="B113" s="31" t="s">
        <v>1527</v>
      </c>
      <c r="C113" s="29"/>
      <c r="D113" s="145" t="s">
        <v>78</v>
      </c>
      <c r="E113" s="23"/>
      <c r="F113" s="29"/>
      <c r="G113" s="30" t="s">
        <v>78</v>
      </c>
      <c r="H113" s="427"/>
      <c r="I113" s="428"/>
      <c r="J113" s="428"/>
      <c r="K113" s="429"/>
      <c r="L113" s="64"/>
      <c r="M113" s="152"/>
      <c r="N113" s="12"/>
      <c r="O113" s="32"/>
    </row>
    <row r="114" spans="1:15" ht="12.95" customHeight="1">
      <c r="A114" s="9" t="s">
        <v>78</v>
      </c>
      <c r="B114" s="449" t="s">
        <v>1542</v>
      </c>
      <c r="C114" s="481"/>
      <c r="D114" s="144">
        <v>487</v>
      </c>
      <c r="E114" s="20"/>
      <c r="F114" s="33"/>
      <c r="G114" s="34" t="s">
        <v>78</v>
      </c>
      <c r="H114" s="430"/>
      <c r="I114" s="431"/>
      <c r="J114" s="431"/>
      <c r="K114" s="432"/>
      <c r="L114" s="62"/>
      <c r="M114" s="154"/>
      <c r="N114" s="10"/>
      <c r="O114" s="36"/>
    </row>
    <row r="115" spans="1:15" ht="12.95" customHeight="1">
      <c r="A115" s="13" t="s">
        <v>78</v>
      </c>
      <c r="B115" s="37" t="s">
        <v>78</v>
      </c>
      <c r="C115" s="39"/>
      <c r="D115" s="146" t="s">
        <v>78</v>
      </c>
      <c r="E115" s="22"/>
      <c r="F115" s="39"/>
      <c r="G115" s="40" t="s">
        <v>101</v>
      </c>
      <c r="H115" s="424"/>
      <c r="I115" s="425"/>
      <c r="J115" s="425"/>
      <c r="K115" s="426"/>
      <c r="L115" s="65"/>
      <c r="M115" s="155"/>
      <c r="N115" s="14"/>
      <c r="O115" s="38"/>
    </row>
    <row r="116" spans="1:15" ht="12.95" customHeight="1">
      <c r="A116" s="9" t="s">
        <v>100</v>
      </c>
      <c r="B116" s="35" t="s">
        <v>1543</v>
      </c>
      <c r="C116" s="33"/>
      <c r="D116" s="144" t="s">
        <v>78</v>
      </c>
      <c r="E116" s="20"/>
      <c r="F116" s="33"/>
      <c r="G116" s="34" t="s">
        <v>78</v>
      </c>
      <c r="H116" s="427"/>
      <c r="I116" s="428"/>
      <c r="J116" s="428"/>
      <c r="K116" s="429"/>
      <c r="L116" s="64"/>
      <c r="M116" s="154"/>
      <c r="N116" s="10"/>
      <c r="O116" s="36"/>
    </row>
    <row r="117" spans="1:15" ht="12.95" customHeight="1">
      <c r="A117" s="9" t="s">
        <v>78</v>
      </c>
      <c r="B117" s="35" t="s">
        <v>78</v>
      </c>
      <c r="C117" s="33"/>
      <c r="D117" s="144">
        <v>2681</v>
      </c>
      <c r="E117" s="20"/>
      <c r="F117" s="33"/>
      <c r="G117" s="34" t="s">
        <v>78</v>
      </c>
      <c r="H117" s="430"/>
      <c r="I117" s="431"/>
      <c r="J117" s="431"/>
      <c r="K117" s="432"/>
      <c r="L117" s="62"/>
      <c r="M117" s="154"/>
      <c r="N117" s="10"/>
      <c r="O117" s="36"/>
    </row>
    <row r="118" spans="1:15" ht="12.95" customHeight="1">
      <c r="A118" s="9" t="s">
        <v>78</v>
      </c>
      <c r="B118" s="35" t="s">
        <v>78</v>
      </c>
      <c r="C118" s="33"/>
      <c r="D118" s="144" t="s">
        <v>78</v>
      </c>
      <c r="E118" s="20"/>
      <c r="F118" s="33"/>
      <c r="G118" s="34" t="s">
        <v>79</v>
      </c>
      <c r="H118" s="424"/>
      <c r="I118" s="425"/>
      <c r="J118" s="425"/>
      <c r="K118" s="426"/>
      <c r="L118" s="65"/>
      <c r="M118" s="154"/>
      <c r="N118" s="10"/>
      <c r="O118" s="36"/>
    </row>
    <row r="119" spans="1:15" ht="12.95" customHeight="1">
      <c r="A119" s="11" t="s">
        <v>100</v>
      </c>
      <c r="B119" s="31" t="s">
        <v>1544</v>
      </c>
      <c r="C119" s="29"/>
      <c r="D119" s="145" t="s">
        <v>78</v>
      </c>
      <c r="E119" s="23"/>
      <c r="F119" s="29"/>
      <c r="G119" s="30" t="s">
        <v>78</v>
      </c>
      <c r="H119" s="427"/>
      <c r="I119" s="428"/>
      <c r="J119" s="428"/>
      <c r="K119" s="429"/>
      <c r="L119" s="64"/>
      <c r="M119" s="152"/>
      <c r="N119" s="12"/>
      <c r="O119" s="32"/>
    </row>
    <row r="120" spans="1:15" ht="12.95" customHeight="1">
      <c r="A120" s="9" t="s">
        <v>78</v>
      </c>
      <c r="B120" s="35" t="s">
        <v>78</v>
      </c>
      <c r="C120" s="33"/>
      <c r="D120" s="144">
        <v>760</v>
      </c>
      <c r="E120" s="20"/>
      <c r="F120" s="33"/>
      <c r="G120" s="34" t="s">
        <v>78</v>
      </c>
      <c r="H120" s="430"/>
      <c r="I120" s="431"/>
      <c r="J120" s="431"/>
      <c r="K120" s="432"/>
      <c r="L120" s="62"/>
      <c r="M120" s="154"/>
      <c r="N120" s="10"/>
      <c r="O120" s="36"/>
    </row>
    <row r="121" spans="1:15" ht="12.95" customHeight="1">
      <c r="A121" s="13" t="s">
        <v>78</v>
      </c>
      <c r="B121" s="37" t="s">
        <v>78</v>
      </c>
      <c r="C121" s="39"/>
      <c r="D121" s="146" t="s">
        <v>78</v>
      </c>
      <c r="E121" s="22"/>
      <c r="F121" s="39"/>
      <c r="G121" s="40" t="s">
        <v>101</v>
      </c>
      <c r="H121" s="424"/>
      <c r="I121" s="425"/>
      <c r="J121" s="425"/>
      <c r="K121" s="426"/>
      <c r="L121" s="65"/>
      <c r="M121" s="155"/>
      <c r="N121" s="14"/>
      <c r="O121" s="38"/>
    </row>
    <row r="122" spans="1:15" ht="12.95" customHeight="1">
      <c r="A122" s="11" t="s">
        <v>100</v>
      </c>
      <c r="B122" s="482" t="s">
        <v>1545</v>
      </c>
      <c r="C122" s="483"/>
      <c r="D122" s="145" t="s">
        <v>78</v>
      </c>
      <c r="E122" s="23"/>
      <c r="F122" s="29"/>
      <c r="G122" s="30" t="s">
        <v>78</v>
      </c>
      <c r="H122" s="427"/>
      <c r="I122" s="428"/>
      <c r="J122" s="428"/>
      <c r="K122" s="429"/>
      <c r="L122" s="64"/>
      <c r="M122" s="152"/>
      <c r="N122" s="12"/>
      <c r="O122" s="32"/>
    </row>
    <row r="123" spans="1:15" ht="12.95" customHeight="1">
      <c r="A123" s="9" t="s">
        <v>78</v>
      </c>
      <c r="B123" s="449" t="s">
        <v>1546</v>
      </c>
      <c r="C123" s="481"/>
      <c r="D123" s="144">
        <v>121</v>
      </c>
      <c r="E123" s="20"/>
      <c r="F123" s="33"/>
      <c r="G123" s="34" t="s">
        <v>78</v>
      </c>
      <c r="H123" s="430"/>
      <c r="I123" s="431"/>
      <c r="J123" s="431"/>
      <c r="K123" s="432"/>
      <c r="L123" s="62"/>
      <c r="M123" s="154"/>
      <c r="N123" s="10"/>
      <c r="O123" s="36"/>
    </row>
    <row r="124" spans="1:15" ht="12.95" customHeight="1">
      <c r="A124" s="13" t="s">
        <v>78</v>
      </c>
      <c r="B124" s="37" t="s">
        <v>78</v>
      </c>
      <c r="C124" s="39"/>
      <c r="D124" s="146" t="s">
        <v>78</v>
      </c>
      <c r="E124" s="22"/>
      <c r="F124" s="39"/>
      <c r="G124" s="40" t="s">
        <v>79</v>
      </c>
      <c r="H124" s="424"/>
      <c r="I124" s="425"/>
      <c r="J124" s="425"/>
      <c r="K124" s="426"/>
      <c r="L124" s="65"/>
      <c r="M124" s="155"/>
      <c r="N124" s="14"/>
      <c r="O124" s="38"/>
    </row>
    <row r="125" spans="1:15" ht="12.95" customHeight="1">
      <c r="A125" s="11" t="s">
        <v>100</v>
      </c>
      <c r="B125" s="482" t="s">
        <v>1545</v>
      </c>
      <c r="C125" s="483"/>
      <c r="D125" s="145" t="s">
        <v>78</v>
      </c>
      <c r="E125" s="23"/>
      <c r="F125" s="29"/>
      <c r="G125" s="30" t="s">
        <v>78</v>
      </c>
      <c r="H125" s="427"/>
      <c r="I125" s="428"/>
      <c r="J125" s="428"/>
      <c r="K125" s="429"/>
      <c r="L125" s="24"/>
      <c r="M125" s="152"/>
      <c r="N125" s="12"/>
      <c r="O125" s="32"/>
    </row>
    <row r="126" spans="1:15" ht="12.95" customHeight="1">
      <c r="A126" s="9" t="s">
        <v>78</v>
      </c>
      <c r="B126" s="449" t="s">
        <v>1547</v>
      </c>
      <c r="C126" s="481"/>
      <c r="D126" s="144">
        <v>303</v>
      </c>
      <c r="E126" s="20"/>
      <c r="F126" s="33"/>
      <c r="G126" s="34" t="s">
        <v>78</v>
      </c>
      <c r="H126" s="430"/>
      <c r="I126" s="431"/>
      <c r="J126" s="431"/>
      <c r="K126" s="432"/>
      <c r="L126" s="62"/>
      <c r="M126" s="154"/>
      <c r="N126" s="10"/>
      <c r="O126" s="36"/>
    </row>
    <row r="127" spans="1:15" ht="12.95" customHeight="1" thickBot="1">
      <c r="A127" s="15" t="s">
        <v>78</v>
      </c>
      <c r="B127" s="50" t="s">
        <v>78</v>
      </c>
      <c r="C127" s="77"/>
      <c r="D127" s="147" t="s">
        <v>78</v>
      </c>
      <c r="E127" s="25"/>
      <c r="F127" s="77"/>
      <c r="G127" s="78" t="s">
        <v>79</v>
      </c>
      <c r="H127" s="441"/>
      <c r="I127" s="442"/>
      <c r="J127" s="442"/>
      <c r="K127" s="443"/>
      <c r="L127" s="63"/>
      <c r="M127" s="156"/>
      <c r="N127" s="16"/>
      <c r="O127" s="79"/>
    </row>
    <row r="128" spans="1:15" ht="18" customHeight="1">
      <c r="D128" s="448"/>
      <c r="E128" s="448"/>
      <c r="F128" s="448"/>
      <c r="G128" s="448"/>
      <c r="H128" s="448"/>
      <c r="I128" s="448"/>
      <c r="J128" s="448"/>
      <c r="K128" s="448"/>
    </row>
    <row r="129" spans="1:15" ht="20.100000000000001" customHeight="1" thickBot="1">
      <c r="A129" s="6" t="s">
        <v>10</v>
      </c>
    </row>
    <row r="130" spans="1:15" ht="20.100000000000001" customHeight="1" thickBot="1">
      <c r="A130" s="19"/>
      <c r="B130" s="2"/>
      <c r="C130" s="2"/>
      <c r="D130" s="18"/>
      <c r="E130" s="18"/>
      <c r="F130" s="2"/>
      <c r="G130" s="3"/>
      <c r="H130" s="3"/>
      <c r="I130" s="2"/>
      <c r="J130" s="2"/>
      <c r="K130" s="2"/>
      <c r="L130" s="18"/>
      <c r="M130" s="2"/>
      <c r="N130" s="2"/>
      <c r="O130" s="72"/>
    </row>
    <row r="131" spans="1:15" ht="20.100000000000001" customHeight="1" thickBot="1">
      <c r="A131" s="73" t="s">
        <v>5</v>
      </c>
      <c r="B131" s="444" t="s">
        <v>6</v>
      </c>
      <c r="C131" s="445"/>
      <c r="D131" s="444" t="s">
        <v>1</v>
      </c>
      <c r="E131" s="446"/>
      <c r="F131" s="445"/>
      <c r="G131" s="75" t="s">
        <v>2</v>
      </c>
      <c r="H131" s="444" t="s">
        <v>7</v>
      </c>
      <c r="I131" s="446"/>
      <c r="J131" s="446"/>
      <c r="K131" s="445"/>
      <c r="L131" s="74" t="s">
        <v>8</v>
      </c>
      <c r="M131" s="435" t="s">
        <v>4</v>
      </c>
      <c r="N131" s="436"/>
      <c r="O131" s="437"/>
    </row>
    <row r="132" spans="1:15" ht="12.95" customHeight="1">
      <c r="A132" s="66" t="s">
        <v>100</v>
      </c>
      <c r="B132" s="484" t="s">
        <v>1545</v>
      </c>
      <c r="C132" s="485"/>
      <c r="D132" s="143" t="s">
        <v>78</v>
      </c>
      <c r="E132" s="44"/>
      <c r="F132" s="68"/>
      <c r="G132" s="69" t="s">
        <v>78</v>
      </c>
      <c r="H132" s="438"/>
      <c r="I132" s="439"/>
      <c r="J132" s="439"/>
      <c r="K132" s="440"/>
      <c r="L132" s="70"/>
      <c r="M132" s="153"/>
      <c r="N132" s="8"/>
      <c r="O132" s="71"/>
    </row>
    <row r="133" spans="1:15" ht="12.95" customHeight="1">
      <c r="A133" s="9" t="s">
        <v>78</v>
      </c>
      <c r="B133" s="449" t="s">
        <v>1548</v>
      </c>
      <c r="C133" s="481"/>
      <c r="D133" s="142">
        <v>120</v>
      </c>
      <c r="E133" s="20"/>
      <c r="F133" s="33"/>
      <c r="G133" s="34" t="s">
        <v>78</v>
      </c>
      <c r="H133" s="430"/>
      <c r="I133" s="431"/>
      <c r="J133" s="431"/>
      <c r="K133" s="432"/>
      <c r="L133" s="62"/>
      <c r="M133" s="154"/>
      <c r="N133" s="10"/>
      <c r="O133" s="36"/>
    </row>
    <row r="134" spans="1:15" ht="12.95" customHeight="1">
      <c r="A134" s="9" t="s">
        <v>78</v>
      </c>
      <c r="B134" s="35" t="s">
        <v>78</v>
      </c>
      <c r="C134" s="33"/>
      <c r="D134" s="144" t="s">
        <v>78</v>
      </c>
      <c r="E134" s="20"/>
      <c r="F134" s="33"/>
      <c r="G134" s="34" t="s">
        <v>79</v>
      </c>
      <c r="H134" s="430"/>
      <c r="I134" s="431"/>
      <c r="J134" s="431"/>
      <c r="K134" s="432"/>
      <c r="L134" s="21"/>
      <c r="M134" s="154"/>
      <c r="N134" s="10"/>
      <c r="O134" s="36"/>
    </row>
    <row r="135" spans="1:15" ht="12.95" customHeight="1">
      <c r="A135" s="11" t="s">
        <v>100</v>
      </c>
      <c r="B135" s="482" t="s">
        <v>1545</v>
      </c>
      <c r="C135" s="483"/>
      <c r="D135" s="145" t="s">
        <v>78</v>
      </c>
      <c r="E135" s="23"/>
      <c r="F135" s="29"/>
      <c r="G135" s="30" t="s">
        <v>78</v>
      </c>
      <c r="H135" s="427"/>
      <c r="I135" s="428"/>
      <c r="J135" s="428"/>
      <c r="K135" s="429"/>
      <c r="L135" s="64"/>
      <c r="M135" s="152"/>
      <c r="N135" s="12"/>
      <c r="O135" s="32"/>
    </row>
    <row r="136" spans="1:15" ht="12.95" customHeight="1">
      <c r="A136" s="9" t="s">
        <v>78</v>
      </c>
      <c r="B136" s="449" t="s">
        <v>1549</v>
      </c>
      <c r="C136" s="481"/>
      <c r="D136" s="144">
        <v>49.6</v>
      </c>
      <c r="E136" s="20"/>
      <c r="F136" s="33"/>
      <c r="G136" s="34" t="s">
        <v>78</v>
      </c>
      <c r="H136" s="430"/>
      <c r="I136" s="431"/>
      <c r="J136" s="431"/>
      <c r="K136" s="432"/>
      <c r="L136" s="62"/>
      <c r="M136" s="154"/>
      <c r="N136" s="10"/>
      <c r="O136" s="36"/>
    </row>
    <row r="137" spans="1:15" ht="12.95" customHeight="1">
      <c r="A137" s="13" t="s">
        <v>78</v>
      </c>
      <c r="B137" s="37" t="s">
        <v>78</v>
      </c>
      <c r="C137" s="39"/>
      <c r="D137" s="146" t="s">
        <v>78</v>
      </c>
      <c r="E137" s="22"/>
      <c r="F137" s="39"/>
      <c r="G137" s="40" t="s">
        <v>79</v>
      </c>
      <c r="H137" s="424"/>
      <c r="I137" s="425"/>
      <c r="J137" s="425"/>
      <c r="K137" s="426"/>
      <c r="L137" s="65"/>
      <c r="M137" s="155"/>
      <c r="N137" s="14"/>
      <c r="O137" s="38"/>
    </row>
    <row r="138" spans="1:15" ht="12.95" customHeight="1">
      <c r="A138" s="11" t="s">
        <v>100</v>
      </c>
      <c r="B138" s="482" t="s">
        <v>1545</v>
      </c>
      <c r="C138" s="483"/>
      <c r="D138" s="145" t="s">
        <v>78</v>
      </c>
      <c r="E138" s="23"/>
      <c r="F138" s="29"/>
      <c r="G138" s="30" t="s">
        <v>78</v>
      </c>
      <c r="H138" s="427"/>
      <c r="I138" s="428"/>
      <c r="J138" s="428"/>
      <c r="K138" s="429"/>
      <c r="L138" s="64"/>
      <c r="M138" s="152"/>
      <c r="N138" s="12"/>
      <c r="O138" s="32"/>
    </row>
    <row r="139" spans="1:15" ht="12.95" customHeight="1">
      <c r="A139" s="9" t="s">
        <v>78</v>
      </c>
      <c r="B139" s="449" t="s">
        <v>1550</v>
      </c>
      <c r="C139" s="481"/>
      <c r="D139" s="144">
        <v>595</v>
      </c>
      <c r="E139" s="20"/>
      <c r="F139" s="33"/>
      <c r="G139" s="34" t="s">
        <v>78</v>
      </c>
      <c r="H139" s="430"/>
      <c r="I139" s="431"/>
      <c r="J139" s="431"/>
      <c r="K139" s="432"/>
      <c r="L139" s="62"/>
      <c r="M139" s="154"/>
      <c r="N139" s="10"/>
      <c r="O139" s="36"/>
    </row>
    <row r="140" spans="1:15" ht="12.95" customHeight="1">
      <c r="A140" s="13" t="s">
        <v>78</v>
      </c>
      <c r="B140" s="37" t="s">
        <v>78</v>
      </c>
      <c r="C140" s="39"/>
      <c r="D140" s="146" t="s">
        <v>78</v>
      </c>
      <c r="E140" s="22"/>
      <c r="F140" s="39"/>
      <c r="G140" s="40" t="s">
        <v>79</v>
      </c>
      <c r="H140" s="424"/>
      <c r="I140" s="425"/>
      <c r="J140" s="425"/>
      <c r="K140" s="426"/>
      <c r="L140" s="65"/>
      <c r="M140" s="155"/>
      <c r="N140" s="14"/>
      <c r="O140" s="38"/>
    </row>
    <row r="141" spans="1:15" ht="12.95" customHeight="1">
      <c r="A141" s="11" t="s">
        <v>100</v>
      </c>
      <c r="B141" s="482" t="s">
        <v>1545</v>
      </c>
      <c r="C141" s="483"/>
      <c r="D141" s="145" t="s">
        <v>78</v>
      </c>
      <c r="E141" s="20"/>
      <c r="F141" s="33"/>
      <c r="G141" s="30" t="s">
        <v>78</v>
      </c>
      <c r="H141" s="427"/>
      <c r="I141" s="428"/>
      <c r="J141" s="428"/>
      <c r="K141" s="429"/>
      <c r="L141" s="64"/>
      <c r="M141" s="152"/>
      <c r="N141" s="10"/>
      <c r="O141" s="36"/>
    </row>
    <row r="142" spans="1:15" ht="12.95" customHeight="1">
      <c r="A142" s="9" t="s">
        <v>78</v>
      </c>
      <c r="B142" s="449" t="s">
        <v>1551</v>
      </c>
      <c r="C142" s="481"/>
      <c r="D142" s="144">
        <v>42.8</v>
      </c>
      <c r="E142" s="20"/>
      <c r="F142" s="33"/>
      <c r="G142" s="34" t="s">
        <v>78</v>
      </c>
      <c r="H142" s="430"/>
      <c r="I142" s="431"/>
      <c r="J142" s="431"/>
      <c r="K142" s="432"/>
      <c r="L142" s="62"/>
      <c r="M142" s="154"/>
      <c r="N142" s="10"/>
      <c r="O142" s="36"/>
    </row>
    <row r="143" spans="1:15" ht="12.95" customHeight="1">
      <c r="A143" s="13" t="s">
        <v>78</v>
      </c>
      <c r="B143" s="37" t="s">
        <v>78</v>
      </c>
      <c r="C143" s="39"/>
      <c r="D143" s="146" t="s">
        <v>78</v>
      </c>
      <c r="E143" s="20"/>
      <c r="F143" s="33"/>
      <c r="G143" s="40" t="s">
        <v>79</v>
      </c>
      <c r="H143" s="424"/>
      <c r="I143" s="425"/>
      <c r="J143" s="425"/>
      <c r="K143" s="426"/>
      <c r="L143" s="65"/>
      <c r="M143" s="155"/>
      <c r="N143" s="10"/>
      <c r="O143" s="36"/>
    </row>
    <row r="144" spans="1:15" ht="12.95" customHeight="1">
      <c r="A144" s="11" t="s">
        <v>100</v>
      </c>
      <c r="B144" s="482" t="s">
        <v>1545</v>
      </c>
      <c r="C144" s="483"/>
      <c r="D144" s="145" t="s">
        <v>78</v>
      </c>
      <c r="E144" s="23"/>
      <c r="F144" s="29"/>
      <c r="G144" s="30" t="s">
        <v>78</v>
      </c>
      <c r="H144" s="427"/>
      <c r="I144" s="428"/>
      <c r="J144" s="428"/>
      <c r="K144" s="429"/>
      <c r="L144" s="64"/>
      <c r="M144" s="152"/>
      <c r="N144" s="12"/>
      <c r="O144" s="32"/>
    </row>
    <row r="145" spans="1:18" ht="12.95" customHeight="1">
      <c r="A145" s="9" t="s">
        <v>78</v>
      </c>
      <c r="B145" s="449" t="s">
        <v>1552</v>
      </c>
      <c r="C145" s="481"/>
      <c r="D145" s="144">
        <v>118</v>
      </c>
      <c r="E145" s="20"/>
      <c r="F145" s="33"/>
      <c r="G145" s="34" t="s">
        <v>78</v>
      </c>
      <c r="H145" s="28"/>
      <c r="I145" s="431"/>
      <c r="J145" s="431"/>
      <c r="K145" s="432"/>
      <c r="L145" s="62"/>
      <c r="M145" s="449"/>
      <c r="N145" s="450"/>
      <c r="O145" s="451"/>
      <c r="P145" s="1"/>
      <c r="Q145" s="10"/>
      <c r="R145" s="10"/>
    </row>
    <row r="146" spans="1:18" ht="12.95" customHeight="1">
      <c r="A146" s="13" t="s">
        <v>78</v>
      </c>
      <c r="B146" s="37" t="s">
        <v>78</v>
      </c>
      <c r="C146" s="39"/>
      <c r="D146" s="146" t="s">
        <v>78</v>
      </c>
      <c r="E146" s="22"/>
      <c r="F146" s="39"/>
      <c r="G146" s="40" t="s">
        <v>79</v>
      </c>
      <c r="H146" s="424"/>
      <c r="I146" s="425"/>
      <c r="J146" s="425"/>
      <c r="K146" s="426"/>
      <c r="L146" s="65"/>
      <c r="M146" s="155"/>
      <c r="N146" s="14"/>
      <c r="O146" s="38"/>
    </row>
    <row r="147" spans="1:18" ht="12.95" customHeight="1">
      <c r="A147" s="11" t="s">
        <v>100</v>
      </c>
      <c r="B147" s="31" t="s">
        <v>1553</v>
      </c>
      <c r="C147" s="29"/>
      <c r="D147" s="145" t="s">
        <v>78</v>
      </c>
      <c r="E147" s="23"/>
      <c r="F147" s="29"/>
      <c r="G147" s="30" t="s">
        <v>78</v>
      </c>
      <c r="H147" s="427"/>
      <c r="I147" s="428"/>
      <c r="J147" s="428"/>
      <c r="K147" s="429"/>
      <c r="L147" s="64"/>
      <c r="M147" s="152"/>
      <c r="N147" s="12"/>
      <c r="O147" s="32"/>
    </row>
    <row r="148" spans="1:18" ht="12.95" customHeight="1">
      <c r="A148" s="9" t="s">
        <v>78</v>
      </c>
      <c r="B148" s="35" t="s">
        <v>78</v>
      </c>
      <c r="C148" s="33"/>
      <c r="D148" s="144">
        <v>4233</v>
      </c>
      <c r="E148" s="20"/>
      <c r="F148" s="33"/>
      <c r="G148" s="34" t="s">
        <v>78</v>
      </c>
      <c r="H148" s="430"/>
      <c r="I148" s="431"/>
      <c r="J148" s="431"/>
      <c r="K148" s="432"/>
      <c r="L148" s="62"/>
      <c r="M148" s="154"/>
      <c r="N148" s="10"/>
      <c r="O148" s="36"/>
    </row>
    <row r="149" spans="1:18" ht="12.95" customHeight="1">
      <c r="A149" s="13" t="s">
        <v>78</v>
      </c>
      <c r="B149" s="37" t="s">
        <v>78</v>
      </c>
      <c r="C149" s="39"/>
      <c r="D149" s="146" t="s">
        <v>78</v>
      </c>
      <c r="E149" s="22"/>
      <c r="F149" s="39"/>
      <c r="G149" s="40" t="s">
        <v>79</v>
      </c>
      <c r="H149" s="424"/>
      <c r="I149" s="425"/>
      <c r="J149" s="425"/>
      <c r="K149" s="426"/>
      <c r="L149" s="65"/>
      <c r="M149" s="155"/>
      <c r="N149" s="14"/>
      <c r="O149" s="38"/>
    </row>
    <row r="150" spans="1:18" ht="12.95" customHeight="1">
      <c r="A150" s="9" t="s">
        <v>100</v>
      </c>
      <c r="B150" s="482" t="s">
        <v>1554</v>
      </c>
      <c r="C150" s="483"/>
      <c r="D150" s="144" t="s">
        <v>78</v>
      </c>
      <c r="E150" s="20"/>
      <c r="F150" s="33"/>
      <c r="G150" s="30" t="s">
        <v>78</v>
      </c>
      <c r="H150" s="427"/>
      <c r="I150" s="428"/>
      <c r="J150" s="428"/>
      <c r="K150" s="429"/>
      <c r="L150" s="64"/>
      <c r="M150" s="152"/>
      <c r="N150" s="10"/>
      <c r="O150" s="36"/>
    </row>
    <row r="151" spans="1:18" ht="12.95" customHeight="1">
      <c r="A151" s="9" t="s">
        <v>78</v>
      </c>
      <c r="B151" s="449" t="s">
        <v>1546</v>
      </c>
      <c r="C151" s="481"/>
      <c r="D151" s="144">
        <v>6248</v>
      </c>
      <c r="E151" s="20"/>
      <c r="F151" s="33"/>
      <c r="G151" s="34" t="s">
        <v>78</v>
      </c>
      <c r="H151" s="430"/>
      <c r="I151" s="431"/>
      <c r="J151" s="431"/>
      <c r="K151" s="432"/>
      <c r="L151" s="62"/>
      <c r="M151" s="154"/>
      <c r="N151" s="10"/>
      <c r="O151" s="36"/>
    </row>
    <row r="152" spans="1:18" ht="12.95" customHeight="1">
      <c r="A152" s="9" t="s">
        <v>78</v>
      </c>
      <c r="B152" s="35" t="s">
        <v>78</v>
      </c>
      <c r="C152" s="33"/>
      <c r="D152" s="144" t="s">
        <v>78</v>
      </c>
      <c r="E152" s="20"/>
      <c r="F152" s="33"/>
      <c r="G152" s="40" t="s">
        <v>79</v>
      </c>
      <c r="H152" s="430"/>
      <c r="I152" s="431"/>
      <c r="J152" s="431"/>
      <c r="K152" s="432"/>
      <c r="L152" s="21"/>
      <c r="M152" s="155"/>
      <c r="N152" s="10"/>
      <c r="O152" s="36"/>
    </row>
    <row r="153" spans="1:18" ht="12.95" customHeight="1">
      <c r="A153" s="11" t="s">
        <v>100</v>
      </c>
      <c r="B153" s="482" t="s">
        <v>1554</v>
      </c>
      <c r="C153" s="483"/>
      <c r="D153" s="145" t="s">
        <v>78</v>
      </c>
      <c r="E153" s="23"/>
      <c r="F153" s="29"/>
      <c r="G153" s="30" t="s">
        <v>78</v>
      </c>
      <c r="H153" s="427"/>
      <c r="I153" s="428"/>
      <c r="J153" s="428"/>
      <c r="K153" s="429"/>
      <c r="L153" s="64"/>
      <c r="M153" s="152"/>
      <c r="N153" s="12"/>
      <c r="O153" s="32"/>
    </row>
    <row r="154" spans="1:18" ht="12.95" customHeight="1">
      <c r="A154" s="9" t="s">
        <v>78</v>
      </c>
      <c r="B154" s="449" t="s">
        <v>1549</v>
      </c>
      <c r="C154" s="481"/>
      <c r="D154" s="144">
        <v>54.6</v>
      </c>
      <c r="E154" s="20"/>
      <c r="F154" s="33"/>
      <c r="G154" s="34" t="s">
        <v>78</v>
      </c>
      <c r="H154" s="430"/>
      <c r="I154" s="431"/>
      <c r="J154" s="431"/>
      <c r="K154" s="432"/>
      <c r="L154" s="62"/>
      <c r="M154" s="154"/>
      <c r="N154" s="10"/>
      <c r="O154" s="36"/>
    </row>
    <row r="155" spans="1:18" ht="12.95" customHeight="1">
      <c r="A155" s="13" t="s">
        <v>78</v>
      </c>
      <c r="B155" s="37" t="s">
        <v>78</v>
      </c>
      <c r="C155" s="39"/>
      <c r="D155" s="146" t="s">
        <v>78</v>
      </c>
      <c r="E155" s="22"/>
      <c r="F155" s="39"/>
      <c r="G155" s="40" t="s">
        <v>79</v>
      </c>
      <c r="H155" s="424"/>
      <c r="I155" s="425"/>
      <c r="J155" s="425"/>
      <c r="K155" s="426"/>
      <c r="L155" s="65"/>
      <c r="M155" s="155"/>
      <c r="N155" s="14"/>
      <c r="O155" s="38"/>
    </row>
    <row r="156" spans="1:18" ht="12.95" customHeight="1">
      <c r="A156" s="11" t="s">
        <v>100</v>
      </c>
      <c r="B156" s="482" t="s">
        <v>1554</v>
      </c>
      <c r="C156" s="483"/>
      <c r="D156" s="145" t="s">
        <v>78</v>
      </c>
      <c r="E156" s="23"/>
      <c r="F156" s="29"/>
      <c r="G156" s="30" t="s">
        <v>78</v>
      </c>
      <c r="H156" s="427"/>
      <c r="I156" s="428"/>
      <c r="J156" s="428"/>
      <c r="K156" s="429"/>
      <c r="L156" s="64"/>
      <c r="M156" s="152"/>
      <c r="N156" s="12"/>
      <c r="O156" s="32"/>
    </row>
    <row r="157" spans="1:18" ht="12.95" customHeight="1">
      <c r="A157" s="9" t="s">
        <v>78</v>
      </c>
      <c r="B157" s="449" t="s">
        <v>1555</v>
      </c>
      <c r="C157" s="481"/>
      <c r="D157" s="144">
        <v>115</v>
      </c>
      <c r="E157" s="20"/>
      <c r="F157" s="33"/>
      <c r="G157" s="34" t="s">
        <v>78</v>
      </c>
      <c r="H157" s="28"/>
      <c r="I157" s="431"/>
      <c r="J157" s="431"/>
      <c r="K157" s="432"/>
      <c r="L157" s="62"/>
      <c r="M157" s="449"/>
      <c r="N157" s="450"/>
      <c r="O157" s="451"/>
      <c r="P157" s="1"/>
      <c r="Q157" s="10"/>
      <c r="R157" s="10"/>
    </row>
    <row r="158" spans="1:18" ht="12.95" customHeight="1">
      <c r="A158" s="13" t="s">
        <v>78</v>
      </c>
      <c r="B158" s="37" t="s">
        <v>78</v>
      </c>
      <c r="C158" s="39"/>
      <c r="D158" s="146" t="s">
        <v>78</v>
      </c>
      <c r="E158" s="22"/>
      <c r="F158" s="39"/>
      <c r="G158" s="40" t="s">
        <v>79</v>
      </c>
      <c r="H158" s="424"/>
      <c r="I158" s="425"/>
      <c r="J158" s="425"/>
      <c r="K158" s="426"/>
      <c r="L158" s="65"/>
      <c r="M158" s="155"/>
      <c r="N158" s="14"/>
      <c r="O158" s="38"/>
    </row>
    <row r="159" spans="1:18" ht="12.95" customHeight="1">
      <c r="A159" s="11" t="s">
        <v>100</v>
      </c>
      <c r="B159" s="31" t="s">
        <v>96</v>
      </c>
      <c r="C159" s="29"/>
      <c r="D159" s="145" t="s">
        <v>78</v>
      </c>
      <c r="E159" s="23"/>
      <c r="F159" s="29"/>
      <c r="G159" s="30" t="s">
        <v>78</v>
      </c>
      <c r="H159" s="427"/>
      <c r="I159" s="428"/>
      <c r="J159" s="428"/>
      <c r="K159" s="429"/>
      <c r="L159" s="64"/>
      <c r="M159" s="152"/>
      <c r="N159" s="12"/>
      <c r="O159" s="32"/>
    </row>
    <row r="160" spans="1:18" ht="12.95" customHeight="1">
      <c r="A160" s="9" t="s">
        <v>78</v>
      </c>
      <c r="B160" s="35" t="s">
        <v>78</v>
      </c>
      <c r="C160" s="33"/>
      <c r="D160" s="144">
        <v>110</v>
      </c>
      <c r="E160" s="20"/>
      <c r="F160" s="33"/>
      <c r="G160" s="34" t="s">
        <v>78</v>
      </c>
      <c r="H160" s="430"/>
      <c r="I160" s="431"/>
      <c r="J160" s="431"/>
      <c r="K160" s="432"/>
      <c r="L160" s="62"/>
      <c r="M160" s="154"/>
      <c r="N160" s="10"/>
      <c r="O160" s="36"/>
    </row>
    <row r="161" spans="1:19" ht="12.95" customHeight="1">
      <c r="A161" s="13" t="s">
        <v>78</v>
      </c>
      <c r="B161" s="37" t="s">
        <v>78</v>
      </c>
      <c r="C161" s="39"/>
      <c r="D161" s="146" t="s">
        <v>78</v>
      </c>
      <c r="E161" s="22"/>
      <c r="F161" s="39"/>
      <c r="G161" s="40" t="s">
        <v>79</v>
      </c>
      <c r="H161" s="424"/>
      <c r="I161" s="425"/>
      <c r="J161" s="425"/>
      <c r="K161" s="426"/>
      <c r="L161" s="65"/>
      <c r="M161" s="155"/>
      <c r="N161" s="14"/>
      <c r="O161" s="38"/>
    </row>
    <row r="162" spans="1:19" ht="12.95" customHeight="1">
      <c r="A162" s="9" t="s">
        <v>100</v>
      </c>
      <c r="B162" s="35" t="s">
        <v>1556</v>
      </c>
      <c r="C162" s="33"/>
      <c r="D162" s="144" t="s">
        <v>78</v>
      </c>
      <c r="E162" s="20"/>
      <c r="F162" s="33"/>
      <c r="G162" s="34" t="s">
        <v>78</v>
      </c>
      <c r="H162" s="427"/>
      <c r="I162" s="428"/>
      <c r="J162" s="428"/>
      <c r="K162" s="429"/>
      <c r="L162" s="64"/>
      <c r="M162" s="154"/>
      <c r="N162" s="10"/>
      <c r="O162" s="36"/>
    </row>
    <row r="163" spans="1:19" ht="12.95" customHeight="1">
      <c r="A163" s="9" t="s">
        <v>78</v>
      </c>
      <c r="B163" s="35" t="s">
        <v>78</v>
      </c>
      <c r="C163" s="33"/>
      <c r="D163" s="144">
        <v>18</v>
      </c>
      <c r="E163" s="20"/>
      <c r="F163" s="33"/>
      <c r="G163" s="34" t="s">
        <v>78</v>
      </c>
      <c r="H163" s="430"/>
      <c r="I163" s="431"/>
      <c r="J163" s="431"/>
      <c r="K163" s="432"/>
      <c r="L163" s="62"/>
      <c r="M163" s="154"/>
      <c r="N163" s="10"/>
      <c r="O163" s="36"/>
    </row>
    <row r="164" spans="1:19" ht="12.95" customHeight="1">
      <c r="A164" s="9" t="s">
        <v>78</v>
      </c>
      <c r="B164" s="37" t="s">
        <v>78</v>
      </c>
      <c r="C164" s="33"/>
      <c r="D164" s="144" t="s">
        <v>78</v>
      </c>
      <c r="E164" s="20"/>
      <c r="F164" s="33"/>
      <c r="G164" s="34" t="s">
        <v>79</v>
      </c>
      <c r="H164" s="424"/>
      <c r="I164" s="425"/>
      <c r="J164" s="425"/>
      <c r="K164" s="426"/>
      <c r="L164" s="65"/>
      <c r="M164" s="154"/>
      <c r="N164" s="10"/>
      <c r="O164" s="36"/>
    </row>
    <row r="165" spans="1:19" ht="12.95" customHeight="1">
      <c r="A165" s="11" t="s">
        <v>100</v>
      </c>
      <c r="B165" s="31" t="s">
        <v>1557</v>
      </c>
      <c r="C165" s="29"/>
      <c r="D165" s="145" t="s">
        <v>78</v>
      </c>
      <c r="E165" s="23"/>
      <c r="F165" s="29"/>
      <c r="G165" s="30" t="s">
        <v>78</v>
      </c>
      <c r="H165" s="427"/>
      <c r="I165" s="428"/>
      <c r="J165" s="428"/>
      <c r="K165" s="429"/>
      <c r="L165" s="64"/>
      <c r="M165" s="152"/>
      <c r="N165" s="12"/>
      <c r="O165" s="32"/>
    </row>
    <row r="166" spans="1:19" ht="12.95" customHeight="1">
      <c r="A166" s="9" t="s">
        <v>78</v>
      </c>
      <c r="B166" s="35" t="s">
        <v>78</v>
      </c>
      <c r="C166" s="33"/>
      <c r="D166" s="144">
        <v>7749</v>
      </c>
      <c r="E166" s="20"/>
      <c r="F166" s="33"/>
      <c r="G166" s="34" t="s">
        <v>78</v>
      </c>
      <c r="H166" s="430"/>
      <c r="I166" s="431"/>
      <c r="J166" s="431"/>
      <c r="K166" s="432"/>
      <c r="L166" s="62"/>
      <c r="M166" s="154"/>
      <c r="N166" s="10"/>
      <c r="O166" s="36"/>
    </row>
    <row r="167" spans="1:19" ht="12.95" customHeight="1">
      <c r="A167" s="13" t="s">
        <v>78</v>
      </c>
      <c r="B167" s="37" t="s">
        <v>78</v>
      </c>
      <c r="C167" s="39"/>
      <c r="D167" s="146" t="s">
        <v>78</v>
      </c>
      <c r="E167" s="22"/>
      <c r="F167" s="39"/>
      <c r="G167" s="40" t="s">
        <v>79</v>
      </c>
      <c r="H167" s="424"/>
      <c r="I167" s="425"/>
      <c r="J167" s="425"/>
      <c r="K167" s="426"/>
      <c r="L167" s="65"/>
      <c r="M167" s="155"/>
      <c r="N167" s="14"/>
      <c r="O167" s="38"/>
    </row>
    <row r="168" spans="1:19" ht="12.95" customHeight="1">
      <c r="A168" s="9" t="s">
        <v>2413</v>
      </c>
      <c r="B168" s="35" t="s">
        <v>2418</v>
      </c>
      <c r="C168" s="33"/>
      <c r="D168" s="144"/>
      <c r="E168" s="20"/>
      <c r="F168" s="33"/>
      <c r="G168" s="34"/>
      <c r="H168" s="427"/>
      <c r="I168" s="428"/>
      <c r="J168" s="428"/>
      <c r="K168" s="429"/>
      <c r="L168" s="64"/>
      <c r="M168" s="35"/>
      <c r="N168" s="10"/>
      <c r="O168" s="36"/>
      <c r="R168" s="345"/>
      <c r="S168" s="180"/>
    </row>
    <row r="169" spans="1:19" ht="12.95" customHeight="1">
      <c r="A169" s="344"/>
      <c r="B169" s="35" t="s">
        <v>2419</v>
      </c>
      <c r="C169" s="33"/>
      <c r="D169" s="144">
        <v>1075</v>
      </c>
      <c r="E169" s="20"/>
      <c r="F169" s="33"/>
      <c r="G169" s="34"/>
      <c r="H169" s="430"/>
      <c r="I169" s="431"/>
      <c r="J169" s="431"/>
      <c r="K169" s="432"/>
      <c r="L169" s="62"/>
      <c r="M169" s="35"/>
      <c r="N169" s="10"/>
      <c r="O169" s="36"/>
      <c r="R169" s="486">
        <f>L169+L172+L175+L178+L181+L184</f>
        <v>0</v>
      </c>
      <c r="S169" s="486"/>
    </row>
    <row r="170" spans="1:19" ht="12.95" customHeight="1">
      <c r="A170" s="9"/>
      <c r="B170" s="37" t="s">
        <v>2420</v>
      </c>
      <c r="C170" s="33"/>
      <c r="D170" s="144"/>
      <c r="E170" s="20"/>
      <c r="F170" s="33"/>
      <c r="G170" s="34" t="s">
        <v>2426</v>
      </c>
      <c r="H170" s="424"/>
      <c r="I170" s="425"/>
      <c r="J170" s="425"/>
      <c r="K170" s="426"/>
      <c r="L170" s="65"/>
      <c r="M170" s="35"/>
      <c r="N170" s="10"/>
      <c r="O170" s="36"/>
    </row>
    <row r="171" spans="1:19" ht="12.95" customHeight="1">
      <c r="A171" s="11" t="s">
        <v>2414</v>
      </c>
      <c r="B171" s="31" t="s">
        <v>2421</v>
      </c>
      <c r="C171" s="29"/>
      <c r="D171" s="145"/>
      <c r="E171" s="23"/>
      <c r="F171" s="29"/>
      <c r="G171" s="30"/>
      <c r="H171" s="427"/>
      <c r="I171" s="428"/>
      <c r="J171" s="428"/>
      <c r="K171" s="429"/>
      <c r="L171" s="64"/>
      <c r="M171" s="31"/>
      <c r="N171" s="12"/>
      <c r="O171" s="32"/>
    </row>
    <row r="172" spans="1:19" ht="12.95" customHeight="1">
      <c r="A172" s="9"/>
      <c r="B172" s="35" t="s">
        <v>2422</v>
      </c>
      <c r="C172" s="33"/>
      <c r="D172" s="144">
        <v>1988</v>
      </c>
      <c r="E172" s="20"/>
      <c r="F172" s="33"/>
      <c r="G172" s="34"/>
      <c r="H172" s="430"/>
      <c r="I172" s="431"/>
      <c r="J172" s="431"/>
      <c r="K172" s="432"/>
      <c r="L172" s="62"/>
      <c r="M172" s="35"/>
      <c r="N172" s="10"/>
      <c r="O172" s="36"/>
    </row>
    <row r="173" spans="1:19" ht="12.95" customHeight="1">
      <c r="A173" s="13"/>
      <c r="B173" s="37" t="s">
        <v>2420</v>
      </c>
      <c r="C173" s="39"/>
      <c r="D173" s="146"/>
      <c r="E173" s="22"/>
      <c r="F173" s="39"/>
      <c r="G173" s="40" t="s">
        <v>2426</v>
      </c>
      <c r="H173" s="424"/>
      <c r="I173" s="425"/>
      <c r="J173" s="425"/>
      <c r="K173" s="426"/>
      <c r="L173" s="65"/>
      <c r="M173" s="37"/>
      <c r="N173" s="14"/>
      <c r="O173" s="38"/>
    </row>
    <row r="174" spans="1:19" ht="12.95" customHeight="1">
      <c r="A174" s="9" t="s">
        <v>2415</v>
      </c>
      <c r="B174" s="35"/>
      <c r="C174" s="33"/>
      <c r="D174" s="144"/>
      <c r="E174" s="20"/>
      <c r="F174" s="33"/>
      <c r="G174" s="34"/>
      <c r="H174" s="427"/>
      <c r="I174" s="428"/>
      <c r="J174" s="428"/>
      <c r="K174" s="429"/>
      <c r="L174" s="64"/>
      <c r="M174" s="35"/>
      <c r="N174" s="10"/>
      <c r="O174" s="36"/>
    </row>
    <row r="175" spans="1:19" ht="12.95" customHeight="1">
      <c r="A175" s="9"/>
      <c r="B175" s="35"/>
      <c r="C175" s="33"/>
      <c r="D175" s="144">
        <v>17</v>
      </c>
      <c r="E175" s="20"/>
      <c r="F175" s="33"/>
      <c r="G175" s="34"/>
      <c r="H175" s="430"/>
      <c r="I175" s="431"/>
      <c r="J175" s="431"/>
      <c r="K175" s="432"/>
      <c r="L175" s="62"/>
      <c r="M175" s="35"/>
      <c r="N175" s="10"/>
      <c r="O175" s="36"/>
    </row>
    <row r="176" spans="1:19" ht="12.95" customHeight="1">
      <c r="A176" s="9"/>
      <c r="B176" s="35"/>
      <c r="C176" s="33"/>
      <c r="D176" s="144"/>
      <c r="E176" s="20"/>
      <c r="F176" s="33"/>
      <c r="G176" s="34" t="s">
        <v>2427</v>
      </c>
      <c r="H176" s="424"/>
      <c r="I176" s="425"/>
      <c r="J176" s="425"/>
      <c r="K176" s="426"/>
      <c r="L176" s="65"/>
      <c r="M176" s="35"/>
      <c r="N176" s="10"/>
      <c r="O176" s="36"/>
    </row>
    <row r="177" spans="1:15" ht="12.95" customHeight="1">
      <c r="A177" s="11" t="s">
        <v>2416</v>
      </c>
      <c r="B177" s="31"/>
      <c r="C177" s="29"/>
      <c r="D177" s="145"/>
      <c r="E177" s="23"/>
      <c r="F177" s="29"/>
      <c r="G177" s="30"/>
      <c r="H177" s="427"/>
      <c r="I177" s="428"/>
      <c r="J177" s="428"/>
      <c r="K177" s="429"/>
      <c r="L177" s="64"/>
      <c r="M177" s="31"/>
      <c r="N177" s="12"/>
      <c r="O177" s="32"/>
    </row>
    <row r="178" spans="1:15" ht="12.95" customHeight="1">
      <c r="A178" s="9"/>
      <c r="B178" s="35"/>
      <c r="C178" s="33"/>
      <c r="D178" s="144">
        <v>350</v>
      </c>
      <c r="E178" s="20"/>
      <c r="F178" s="33"/>
      <c r="G178" s="34"/>
      <c r="H178" s="430"/>
      <c r="I178" s="431"/>
      <c r="J178" s="431"/>
      <c r="K178" s="432"/>
      <c r="L178" s="62"/>
      <c r="M178" s="35"/>
      <c r="N178" s="10"/>
      <c r="O178" s="36"/>
    </row>
    <row r="179" spans="1:15" ht="12.95" customHeight="1">
      <c r="A179" s="13"/>
      <c r="B179" s="37"/>
      <c r="C179" s="39"/>
      <c r="D179" s="146"/>
      <c r="E179" s="22"/>
      <c r="F179" s="39"/>
      <c r="G179" s="40" t="s">
        <v>2428</v>
      </c>
      <c r="H179" s="424"/>
      <c r="I179" s="425"/>
      <c r="J179" s="425"/>
      <c r="K179" s="426"/>
      <c r="L179" s="65"/>
      <c r="M179" s="37"/>
      <c r="N179" s="14"/>
      <c r="O179" s="38"/>
    </row>
    <row r="180" spans="1:15" ht="12.95" customHeight="1">
      <c r="A180" s="9" t="s">
        <v>2417</v>
      </c>
      <c r="B180" s="35" t="s">
        <v>2423</v>
      </c>
      <c r="C180" s="33"/>
      <c r="D180" s="144"/>
      <c r="E180" s="20"/>
      <c r="F180" s="33"/>
      <c r="G180" s="34"/>
      <c r="H180" s="427"/>
      <c r="I180" s="428"/>
      <c r="J180" s="428"/>
      <c r="K180" s="429"/>
      <c r="L180" s="64"/>
      <c r="M180" s="35"/>
      <c r="N180" s="10"/>
      <c r="O180" s="36"/>
    </row>
    <row r="181" spans="1:15" ht="12.95" customHeight="1">
      <c r="A181" s="9"/>
      <c r="B181" s="35" t="s">
        <v>2424</v>
      </c>
      <c r="C181" s="33"/>
      <c r="D181" s="144">
        <v>153</v>
      </c>
      <c r="E181" s="20"/>
      <c r="F181" s="33"/>
      <c r="G181" s="34"/>
      <c r="H181" s="430"/>
      <c r="I181" s="431"/>
      <c r="J181" s="431"/>
      <c r="K181" s="432"/>
      <c r="L181" s="62"/>
      <c r="M181" s="35"/>
      <c r="N181" s="10"/>
      <c r="O181" s="36"/>
    </row>
    <row r="182" spans="1:15" ht="12.95" customHeight="1">
      <c r="A182" s="9"/>
      <c r="B182" s="35"/>
      <c r="C182" s="33"/>
      <c r="D182" s="144"/>
      <c r="E182" s="20"/>
      <c r="F182" s="33"/>
      <c r="G182" s="34" t="s">
        <v>2428</v>
      </c>
      <c r="H182" s="424"/>
      <c r="I182" s="425"/>
      <c r="J182" s="425"/>
      <c r="K182" s="426"/>
      <c r="L182" s="65"/>
      <c r="M182" s="35"/>
      <c r="N182" s="10"/>
      <c r="O182" s="36"/>
    </row>
    <row r="183" spans="1:15" ht="12.95" customHeight="1">
      <c r="A183" s="11" t="s">
        <v>2417</v>
      </c>
      <c r="B183" s="31" t="s">
        <v>2425</v>
      </c>
      <c r="C183" s="29"/>
      <c r="D183" s="145"/>
      <c r="E183" s="23"/>
      <c r="F183" s="29"/>
      <c r="G183" s="30"/>
      <c r="H183" s="427"/>
      <c r="I183" s="428"/>
      <c r="J183" s="428"/>
      <c r="K183" s="429"/>
      <c r="L183" s="64"/>
      <c r="M183" s="31"/>
      <c r="N183" s="12"/>
      <c r="O183" s="32"/>
    </row>
    <row r="184" spans="1:15" ht="12.95" customHeight="1">
      <c r="A184" s="9"/>
      <c r="B184" s="35" t="s">
        <v>2424</v>
      </c>
      <c r="C184" s="33"/>
      <c r="D184" s="144">
        <v>197</v>
      </c>
      <c r="E184" s="20"/>
      <c r="F184" s="33"/>
      <c r="G184" s="34"/>
      <c r="H184" s="430"/>
      <c r="I184" s="431"/>
      <c r="J184" s="431"/>
      <c r="K184" s="432"/>
      <c r="L184" s="62"/>
      <c r="M184" s="35"/>
      <c r="N184" s="10"/>
      <c r="O184" s="36"/>
    </row>
    <row r="185" spans="1:15" ht="12.95" customHeight="1">
      <c r="A185" s="13"/>
      <c r="B185" s="37"/>
      <c r="C185" s="39"/>
      <c r="D185" s="146"/>
      <c r="E185" s="22"/>
      <c r="F185" s="39"/>
      <c r="G185" s="40" t="s">
        <v>2428</v>
      </c>
      <c r="H185" s="424"/>
      <c r="I185" s="425"/>
      <c r="J185" s="425"/>
      <c r="K185" s="426"/>
      <c r="L185" s="65"/>
      <c r="M185" s="37"/>
      <c r="N185" s="14"/>
      <c r="O185" s="38"/>
    </row>
    <row r="186" spans="1:15" ht="12.95" customHeight="1">
      <c r="A186" s="11"/>
      <c r="B186" s="31"/>
      <c r="C186" s="29"/>
      <c r="D186" s="145"/>
      <c r="E186" s="23"/>
      <c r="F186" s="29"/>
      <c r="G186" s="30"/>
      <c r="H186" s="427"/>
      <c r="I186" s="428"/>
      <c r="J186" s="428"/>
      <c r="K186" s="429"/>
      <c r="L186" s="64"/>
      <c r="M186" s="31"/>
      <c r="N186" s="12"/>
      <c r="O186" s="32"/>
    </row>
    <row r="187" spans="1:15" ht="12.95" customHeight="1">
      <c r="A187" s="9"/>
      <c r="B187" s="35"/>
      <c r="C187" s="33"/>
      <c r="D187" s="144"/>
      <c r="E187" s="20"/>
      <c r="F187" s="33"/>
      <c r="G187" s="34"/>
      <c r="H187" s="430"/>
      <c r="I187" s="431"/>
      <c r="J187" s="431"/>
      <c r="K187" s="432"/>
      <c r="L187" s="62"/>
      <c r="M187" s="35"/>
      <c r="N187" s="10"/>
      <c r="O187" s="36"/>
    </row>
    <row r="188" spans="1:15" ht="12.95" customHeight="1">
      <c r="A188" s="13"/>
      <c r="B188" s="37"/>
      <c r="C188" s="39"/>
      <c r="D188" s="146"/>
      <c r="E188" s="22"/>
      <c r="F188" s="39"/>
      <c r="G188" s="40"/>
      <c r="H188" s="424"/>
      <c r="I188" s="425"/>
      <c r="J188" s="425"/>
      <c r="K188" s="426"/>
      <c r="L188" s="65"/>
      <c r="M188" s="37"/>
      <c r="N188" s="14"/>
      <c r="O188" s="38"/>
    </row>
    <row r="189" spans="1:15" ht="12.95" customHeight="1">
      <c r="A189" s="11"/>
      <c r="B189" s="31"/>
      <c r="C189" s="29"/>
      <c r="D189" s="23"/>
      <c r="E189" s="23"/>
      <c r="F189" s="29"/>
      <c r="G189" s="30"/>
      <c r="H189" s="427"/>
      <c r="I189" s="428"/>
      <c r="J189" s="428"/>
      <c r="K189" s="429"/>
      <c r="L189" s="24"/>
      <c r="M189" s="31"/>
      <c r="N189" s="12"/>
      <c r="O189" s="32"/>
    </row>
    <row r="190" spans="1:15" ht="12.95" customHeight="1">
      <c r="A190" s="76" t="s">
        <v>13</v>
      </c>
      <c r="B190" s="35"/>
      <c r="C190" s="33"/>
      <c r="D190" s="20"/>
      <c r="E190" s="20"/>
      <c r="F190" s="33"/>
      <c r="G190" s="34"/>
      <c r="H190" s="430"/>
      <c r="I190" s="431"/>
      <c r="J190" s="431"/>
      <c r="K190" s="432"/>
      <c r="L190" s="62"/>
      <c r="M190" s="35"/>
      <c r="N190" s="10"/>
      <c r="O190" s="36"/>
    </row>
    <row r="191" spans="1:15" ht="12.95" customHeight="1" thickBot="1">
      <c r="A191" s="15"/>
      <c r="B191" s="50"/>
      <c r="C191" s="77"/>
      <c r="D191" s="25"/>
      <c r="E191" s="25"/>
      <c r="F191" s="77"/>
      <c r="G191" s="78"/>
      <c r="H191" s="441"/>
      <c r="I191" s="442"/>
      <c r="J191" s="442"/>
      <c r="K191" s="443"/>
      <c r="L191" s="63"/>
      <c r="M191" s="50"/>
      <c r="N191" s="16"/>
      <c r="O191" s="79"/>
    </row>
    <row r="192" spans="1:15" ht="18" customHeight="1" thickBot="1">
      <c r="D192" s="448"/>
      <c r="E192" s="448"/>
      <c r="F192" s="448"/>
      <c r="G192" s="448"/>
      <c r="H192" s="448"/>
      <c r="I192" s="448"/>
      <c r="J192" s="448"/>
      <c r="K192" s="448"/>
    </row>
    <row r="193" spans="4:11" ht="21.95" customHeight="1">
      <c r="D193" s="447"/>
      <c r="E193" s="447"/>
      <c r="F193" s="447"/>
      <c r="G193" s="447"/>
      <c r="H193" s="447"/>
      <c r="I193" s="447"/>
      <c r="J193" s="447"/>
      <c r="K193" s="447"/>
    </row>
  </sheetData>
  <mergeCells count="235">
    <mergeCell ref="R169:S169"/>
    <mergeCell ref="D193:K193"/>
    <mergeCell ref="H60:K60"/>
    <mergeCell ref="H61:K61"/>
    <mergeCell ref="H62:K62"/>
    <mergeCell ref="H63:K63"/>
    <mergeCell ref="D64:K64"/>
    <mergeCell ref="H67:K67"/>
    <mergeCell ref="H68:K68"/>
    <mergeCell ref="H69:K69"/>
    <mergeCell ref="H70:K70"/>
    <mergeCell ref="H71:K71"/>
    <mergeCell ref="H72:K72"/>
    <mergeCell ref="H73:K73"/>
    <mergeCell ref="H74:K74"/>
    <mergeCell ref="H75:K75"/>
    <mergeCell ref="H76:K76"/>
    <mergeCell ref="H77:K77"/>
    <mergeCell ref="H78:K78"/>
    <mergeCell ref="H79:K79"/>
    <mergeCell ref="H95:K95"/>
    <mergeCell ref="H97:K97"/>
    <mergeCell ref="H98:K98"/>
    <mergeCell ref="H90:K90"/>
    <mergeCell ref="H91:K91"/>
    <mergeCell ref="H50:K50"/>
    <mergeCell ref="H51:K51"/>
    <mergeCell ref="H52:K52"/>
    <mergeCell ref="H53:K53"/>
    <mergeCell ref="H54:K54"/>
    <mergeCell ref="H55:K55"/>
    <mergeCell ref="H56:K56"/>
    <mergeCell ref="H57:K57"/>
    <mergeCell ref="H58:K58"/>
    <mergeCell ref="M3:O3"/>
    <mergeCell ref="H4:K4"/>
    <mergeCell ref="H5:K5"/>
    <mergeCell ref="H6:K6"/>
    <mergeCell ref="H7:K7"/>
    <mergeCell ref="H8:K8"/>
    <mergeCell ref="H9:K9"/>
    <mergeCell ref="H10:K10"/>
    <mergeCell ref="H23:K23"/>
    <mergeCell ref="H12:K12"/>
    <mergeCell ref="H13:K13"/>
    <mergeCell ref="H14:K14"/>
    <mergeCell ref="H15:K15"/>
    <mergeCell ref="H16:K16"/>
    <mergeCell ref="H17:K17"/>
    <mergeCell ref="H18:K18"/>
    <mergeCell ref="H19:K19"/>
    <mergeCell ref="H20:K20"/>
    <mergeCell ref="H21:K21"/>
    <mergeCell ref="H22:K22"/>
    <mergeCell ref="H11:K11"/>
    <mergeCell ref="B3:C3"/>
    <mergeCell ref="D3:F3"/>
    <mergeCell ref="H3:K3"/>
    <mergeCell ref="H35:K35"/>
    <mergeCell ref="H24:K24"/>
    <mergeCell ref="H25:K25"/>
    <mergeCell ref="H26:K26"/>
    <mergeCell ref="H27:K27"/>
    <mergeCell ref="H28:K28"/>
    <mergeCell ref="H29:K29"/>
    <mergeCell ref="H30:K30"/>
    <mergeCell ref="H31:K31"/>
    <mergeCell ref="H32:K32"/>
    <mergeCell ref="H33:K33"/>
    <mergeCell ref="H34:K34"/>
    <mergeCell ref="H47:K47"/>
    <mergeCell ref="H36:K36"/>
    <mergeCell ref="H37:K37"/>
    <mergeCell ref="H85:K85"/>
    <mergeCell ref="H86:K86"/>
    <mergeCell ref="H87:K87"/>
    <mergeCell ref="H88:K88"/>
    <mergeCell ref="H89:K89"/>
    <mergeCell ref="H80:K80"/>
    <mergeCell ref="H81:K81"/>
    <mergeCell ref="H82:K82"/>
    <mergeCell ref="H83:K83"/>
    <mergeCell ref="H38:K38"/>
    <mergeCell ref="H39:K39"/>
    <mergeCell ref="H40:K40"/>
    <mergeCell ref="H41:K41"/>
    <mergeCell ref="H42:K42"/>
    <mergeCell ref="H43:K43"/>
    <mergeCell ref="H44:K44"/>
    <mergeCell ref="H45:K45"/>
    <mergeCell ref="H46:K46"/>
    <mergeCell ref="H59:K59"/>
    <mergeCell ref="H48:K48"/>
    <mergeCell ref="H49:K49"/>
    <mergeCell ref="H92:K92"/>
    <mergeCell ref="H93:K93"/>
    <mergeCell ref="H94:K94"/>
    <mergeCell ref="H114:K114"/>
    <mergeCell ref="H106:K106"/>
    <mergeCell ref="H107:K107"/>
    <mergeCell ref="H108:K108"/>
    <mergeCell ref="H109:K109"/>
    <mergeCell ref="H100:K100"/>
    <mergeCell ref="H101:K101"/>
    <mergeCell ref="H102:K102"/>
    <mergeCell ref="H103:K103"/>
    <mergeCell ref="H104:K104"/>
    <mergeCell ref="H99:K99"/>
    <mergeCell ref="H126:K126"/>
    <mergeCell ref="H127:K127"/>
    <mergeCell ref="D128:K128"/>
    <mergeCell ref="B131:C131"/>
    <mergeCell ref="D131:F131"/>
    <mergeCell ref="H131:K131"/>
    <mergeCell ref="B67:C67"/>
    <mergeCell ref="D67:F67"/>
    <mergeCell ref="M67:O67"/>
    <mergeCell ref="H125:K125"/>
    <mergeCell ref="H120:K120"/>
    <mergeCell ref="H121:K121"/>
    <mergeCell ref="H122:K122"/>
    <mergeCell ref="H123:K123"/>
    <mergeCell ref="H124:K124"/>
    <mergeCell ref="H115:K115"/>
    <mergeCell ref="H116:K116"/>
    <mergeCell ref="H117:K117"/>
    <mergeCell ref="H118:K118"/>
    <mergeCell ref="H119:K119"/>
    <mergeCell ref="H110:K110"/>
    <mergeCell ref="H111:K111"/>
    <mergeCell ref="H112:K112"/>
    <mergeCell ref="H113:K113"/>
    <mergeCell ref="H136:K136"/>
    <mergeCell ref="H137:K137"/>
    <mergeCell ref="H138:K138"/>
    <mergeCell ref="H139:K139"/>
    <mergeCell ref="H140:K140"/>
    <mergeCell ref="M131:O131"/>
    <mergeCell ref="H132:K132"/>
    <mergeCell ref="H133:K133"/>
    <mergeCell ref="H134:K134"/>
    <mergeCell ref="H135:K135"/>
    <mergeCell ref="H146:K146"/>
    <mergeCell ref="H147:K147"/>
    <mergeCell ref="H148:K148"/>
    <mergeCell ref="H149:K149"/>
    <mergeCell ref="H150:K150"/>
    <mergeCell ref="H141:K141"/>
    <mergeCell ref="H142:K142"/>
    <mergeCell ref="H143:K143"/>
    <mergeCell ref="H144:K144"/>
    <mergeCell ref="H156:K156"/>
    <mergeCell ref="H158:K158"/>
    <mergeCell ref="H159:K159"/>
    <mergeCell ref="H160:K160"/>
    <mergeCell ref="H151:K151"/>
    <mergeCell ref="H152:K152"/>
    <mergeCell ref="H153:K153"/>
    <mergeCell ref="H154:K154"/>
    <mergeCell ref="H155:K155"/>
    <mergeCell ref="I157:K157"/>
    <mergeCell ref="H166:K166"/>
    <mergeCell ref="H167:K167"/>
    <mergeCell ref="H168:K168"/>
    <mergeCell ref="H169:K169"/>
    <mergeCell ref="H170:K170"/>
    <mergeCell ref="H161:K161"/>
    <mergeCell ref="H162:K162"/>
    <mergeCell ref="H163:K163"/>
    <mergeCell ref="H164:K164"/>
    <mergeCell ref="H165:K165"/>
    <mergeCell ref="H176:K176"/>
    <mergeCell ref="H177:K177"/>
    <mergeCell ref="H178:K178"/>
    <mergeCell ref="H179:K179"/>
    <mergeCell ref="H180:K180"/>
    <mergeCell ref="H171:K171"/>
    <mergeCell ref="H172:K172"/>
    <mergeCell ref="H173:K173"/>
    <mergeCell ref="H174:K174"/>
    <mergeCell ref="H175:K175"/>
    <mergeCell ref="H191:K191"/>
    <mergeCell ref="D192:K192"/>
    <mergeCell ref="H186:K186"/>
    <mergeCell ref="H187:K187"/>
    <mergeCell ref="H188:K188"/>
    <mergeCell ref="H189:K189"/>
    <mergeCell ref="H190:K190"/>
    <mergeCell ref="H181:K181"/>
    <mergeCell ref="H182:K182"/>
    <mergeCell ref="H183:K183"/>
    <mergeCell ref="H184:K184"/>
    <mergeCell ref="H185:K185"/>
    <mergeCell ref="B69:C69"/>
    <mergeCell ref="B72:C72"/>
    <mergeCell ref="B75:C75"/>
    <mergeCell ref="B78:C78"/>
    <mergeCell ref="B81:C81"/>
    <mergeCell ref="B84:C84"/>
    <mergeCell ref="B90:C90"/>
    <mergeCell ref="B93:C93"/>
    <mergeCell ref="B96:C96"/>
    <mergeCell ref="B108:C108"/>
    <mergeCell ref="B111:C111"/>
    <mergeCell ref="B114:C114"/>
    <mergeCell ref="B122:C122"/>
    <mergeCell ref="B123:C123"/>
    <mergeCell ref="B125:C125"/>
    <mergeCell ref="B126:C126"/>
    <mergeCell ref="B132:C132"/>
    <mergeCell ref="B138:C138"/>
    <mergeCell ref="M157:O157"/>
    <mergeCell ref="B62:C62"/>
    <mergeCell ref="B133:C133"/>
    <mergeCell ref="B135:C135"/>
    <mergeCell ref="B136:C136"/>
    <mergeCell ref="B151:C151"/>
    <mergeCell ref="M84:O84"/>
    <mergeCell ref="I84:K84"/>
    <mergeCell ref="I96:K96"/>
    <mergeCell ref="M96:O96"/>
    <mergeCell ref="I105:K105"/>
    <mergeCell ref="M105:O105"/>
    <mergeCell ref="I145:K145"/>
    <mergeCell ref="M145:O145"/>
    <mergeCell ref="B157:C157"/>
    <mergeCell ref="B139:C139"/>
    <mergeCell ref="B141:C141"/>
    <mergeCell ref="B142:C142"/>
    <mergeCell ref="B144:C144"/>
    <mergeCell ref="B145:C145"/>
    <mergeCell ref="B150:C150"/>
    <mergeCell ref="B153:C153"/>
    <mergeCell ref="B154:C154"/>
    <mergeCell ref="B156:C156"/>
  </mergeCells>
  <phoneticPr fontId="1"/>
  <conditionalFormatting sqref="H4:K63">
    <cfRule type="cellIs" dxfId="292" priority="7" stopIfTrue="1" operator="equal">
      <formula>$L4</formula>
    </cfRule>
  </conditionalFormatting>
  <conditionalFormatting sqref="H68:K83 H84 H96 H97:K104 H105 H106:K127">
    <cfRule type="cellIs" dxfId="291" priority="6" stopIfTrue="1" operator="equal">
      <formula>$L68</formula>
    </cfRule>
  </conditionalFormatting>
  <conditionalFormatting sqref="H85:K95">
    <cfRule type="cellIs" dxfId="290" priority="3" stopIfTrue="1" operator="equal">
      <formula>$L85</formula>
    </cfRule>
  </conditionalFormatting>
  <conditionalFormatting sqref="H132:K144 H145">
    <cfRule type="cellIs" dxfId="289" priority="2" stopIfTrue="1" operator="equal">
      <formula>$L132</formula>
    </cfRule>
  </conditionalFormatting>
  <conditionalFormatting sqref="H146:K156 H157 H158:K191">
    <cfRule type="cellIs" dxfId="288" priority="1" stopIfTrue="1" operator="equal">
      <formula>$L146</formula>
    </cfRule>
  </conditionalFormatting>
  <printOptions horizontalCentered="1" verticalCentered="1"/>
  <pageMargins left="0.59055118110236227" right="0.39370078740157483" top="0.39370078740157483" bottom="0.19685039370078741" header="0" footer="0"/>
  <pageSetup paperSize="9" orientation="portrait" blackAndWhite="1" r:id="rId1"/>
  <headerFooter alignWithMargins="0"/>
  <rowBreaks count="2" manualBreakCount="2">
    <brk id="64" max="14" man="1"/>
    <brk id="128" max="14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E75887-5A5B-46E1-9552-C4E6B43ADC78}">
  <sheetPr>
    <tabColor rgb="FFFFFF99"/>
  </sheetPr>
  <dimension ref="A1:R67"/>
  <sheetViews>
    <sheetView showGridLines="0" showZeros="0" view="pageBreakPreview" topLeftCell="A56" zoomScale="115" zoomScaleNormal="100" zoomScaleSheetLayoutView="115" workbookViewId="0">
      <selection activeCell="H12" sqref="H12:K12"/>
    </sheetView>
  </sheetViews>
  <sheetFormatPr defaultColWidth="9" defaultRowHeight="12.95" customHeight="1"/>
  <cols>
    <col min="1" max="1" width="15.625" style="1" customWidth="1"/>
    <col min="2" max="2" width="10.125" style="1" customWidth="1"/>
    <col min="3" max="3" width="9.625" style="1" customWidth="1"/>
    <col min="4" max="4" width="8.625" style="17" customWidth="1"/>
    <col min="5" max="5" width="1.625" style="17" customWidth="1"/>
    <col min="6" max="6" width="0.875" style="1" customWidth="1"/>
    <col min="7" max="7" width="4.125" style="7" customWidth="1"/>
    <col min="8" max="8" width="1.625" style="7" customWidth="1"/>
    <col min="9" max="9" width="1.625" style="1" customWidth="1"/>
    <col min="10" max="10" width="4.125" style="1" customWidth="1"/>
    <col min="11" max="11" width="2.625" style="1" customWidth="1"/>
    <col min="12" max="12" width="14.125" style="17" customWidth="1"/>
    <col min="13" max="13" width="6.625" style="1" customWidth="1"/>
    <col min="14" max="14" width="3.625" style="1" customWidth="1"/>
    <col min="15" max="15" width="6.125" style="1" customWidth="1"/>
    <col min="16" max="16" width="10" style="51" bestFit="1" customWidth="1"/>
    <col min="17" max="18" width="9.125" style="51" bestFit="1" customWidth="1"/>
    <col min="19" max="19" width="9" style="1" customWidth="1"/>
    <col min="20" max="20" width="9.125" style="1" bestFit="1" customWidth="1"/>
    <col min="21" max="16384" width="9" style="1"/>
  </cols>
  <sheetData>
    <row r="1" spans="1:15" ht="20.100000000000001" customHeight="1" thickBot="1">
      <c r="A1" s="6" t="s">
        <v>10</v>
      </c>
    </row>
    <row r="2" spans="1:15" ht="20.100000000000001" customHeight="1" thickBot="1">
      <c r="A2" s="19" t="str">
        <f>+科目別内訳!A8</f>
        <v>　2　土工</v>
      </c>
      <c r="B2" s="2"/>
      <c r="C2" s="2"/>
      <c r="D2" s="18"/>
      <c r="E2" s="18"/>
      <c r="F2" s="2"/>
      <c r="G2" s="3"/>
      <c r="H2" s="3"/>
      <c r="I2" s="2"/>
      <c r="J2" s="2"/>
      <c r="K2" s="2"/>
      <c r="L2" s="18"/>
      <c r="M2" s="2"/>
      <c r="N2" s="2"/>
      <c r="O2" s="72"/>
    </row>
    <row r="3" spans="1:15" ht="20.100000000000001" customHeight="1" thickBot="1">
      <c r="A3" s="73" t="s">
        <v>5</v>
      </c>
      <c r="B3" s="444" t="s">
        <v>6</v>
      </c>
      <c r="C3" s="445"/>
      <c r="D3" s="444" t="s">
        <v>1</v>
      </c>
      <c r="E3" s="446"/>
      <c r="F3" s="445"/>
      <c r="G3" s="75" t="s">
        <v>2</v>
      </c>
      <c r="H3" s="444" t="s">
        <v>7</v>
      </c>
      <c r="I3" s="446"/>
      <c r="J3" s="446"/>
      <c r="K3" s="445"/>
      <c r="L3" s="74" t="s">
        <v>8</v>
      </c>
      <c r="M3" s="435" t="s">
        <v>4</v>
      </c>
      <c r="N3" s="436"/>
      <c r="O3" s="437"/>
    </row>
    <row r="4" spans="1:15" ht="12.95" customHeight="1">
      <c r="A4" s="66" t="s">
        <v>969</v>
      </c>
      <c r="B4" s="67" t="s">
        <v>970</v>
      </c>
      <c r="C4" s="68"/>
      <c r="D4" s="44"/>
      <c r="E4" s="44"/>
      <c r="F4" s="68"/>
      <c r="G4" s="69"/>
      <c r="H4" s="438"/>
      <c r="I4" s="439"/>
      <c r="J4" s="439"/>
      <c r="K4" s="440"/>
      <c r="L4" s="70"/>
      <c r="M4" s="67"/>
      <c r="N4" s="8"/>
      <c r="O4" s="71"/>
    </row>
    <row r="5" spans="1:15" ht="12.95" customHeight="1">
      <c r="A5" s="9"/>
      <c r="B5" s="35"/>
      <c r="C5" s="33"/>
      <c r="D5" s="20">
        <v>8086</v>
      </c>
      <c r="E5" s="20"/>
      <c r="F5" s="33"/>
      <c r="G5" s="34"/>
      <c r="H5" s="430"/>
      <c r="I5" s="431"/>
      <c r="J5" s="431"/>
      <c r="K5" s="432"/>
      <c r="L5" s="62"/>
      <c r="M5" s="35"/>
      <c r="N5" s="10"/>
      <c r="O5" s="36"/>
    </row>
    <row r="6" spans="1:15" ht="12.95" customHeight="1">
      <c r="A6" s="9"/>
      <c r="B6" s="35"/>
      <c r="C6" s="33"/>
      <c r="D6" s="20"/>
      <c r="E6" s="20"/>
      <c r="F6" s="33"/>
      <c r="G6" s="34" t="s">
        <v>971</v>
      </c>
      <c r="H6" s="430"/>
      <c r="I6" s="431"/>
      <c r="J6" s="431"/>
      <c r="K6" s="432"/>
      <c r="L6" s="21"/>
      <c r="M6" s="35"/>
      <c r="N6" s="10"/>
      <c r="O6" s="36"/>
    </row>
    <row r="7" spans="1:15" ht="12.95" customHeight="1">
      <c r="A7" s="11" t="s">
        <v>972</v>
      </c>
      <c r="B7" s="31" t="s">
        <v>970</v>
      </c>
      <c r="C7" s="29"/>
      <c r="D7" s="23"/>
      <c r="E7" s="23"/>
      <c r="F7" s="29"/>
      <c r="G7" s="30"/>
      <c r="H7" s="427"/>
      <c r="I7" s="428"/>
      <c r="J7" s="428"/>
      <c r="K7" s="429"/>
      <c r="L7" s="64"/>
      <c r="M7" s="31"/>
      <c r="N7" s="12"/>
      <c r="O7" s="32"/>
    </row>
    <row r="8" spans="1:15" ht="12.95" customHeight="1">
      <c r="A8" s="9"/>
      <c r="B8" s="35"/>
      <c r="C8" s="33"/>
      <c r="D8" s="20">
        <v>3129</v>
      </c>
      <c r="E8" s="20"/>
      <c r="F8" s="33"/>
      <c r="G8" s="34"/>
      <c r="H8" s="430"/>
      <c r="I8" s="431"/>
      <c r="J8" s="431"/>
      <c r="K8" s="432"/>
      <c r="L8" s="62"/>
      <c r="M8" s="35"/>
      <c r="N8" s="10"/>
      <c r="O8" s="36"/>
    </row>
    <row r="9" spans="1:15" ht="12.95" customHeight="1">
      <c r="A9" s="13"/>
      <c r="B9" s="37"/>
      <c r="C9" s="39"/>
      <c r="D9" s="22"/>
      <c r="E9" s="22"/>
      <c r="F9" s="39"/>
      <c r="G9" s="40" t="s">
        <v>79</v>
      </c>
      <c r="H9" s="424"/>
      <c r="I9" s="425"/>
      <c r="J9" s="425"/>
      <c r="K9" s="426"/>
      <c r="L9" s="65"/>
      <c r="M9" s="37"/>
      <c r="N9" s="14"/>
      <c r="O9" s="38"/>
    </row>
    <row r="10" spans="1:15" ht="12.95" customHeight="1">
      <c r="A10" s="11" t="s">
        <v>973</v>
      </c>
      <c r="B10" s="35" t="s">
        <v>974</v>
      </c>
      <c r="C10" s="29"/>
      <c r="D10" s="23"/>
      <c r="E10" s="20"/>
      <c r="F10" s="33"/>
      <c r="G10" s="30"/>
      <c r="H10" s="427"/>
      <c r="I10" s="428"/>
      <c r="J10" s="428"/>
      <c r="K10" s="429"/>
      <c r="L10" s="64"/>
      <c r="M10" s="31"/>
      <c r="N10" s="10"/>
      <c r="O10" s="36"/>
    </row>
    <row r="11" spans="1:15" ht="12.95" customHeight="1">
      <c r="A11" s="9"/>
      <c r="B11" s="35"/>
      <c r="C11" s="33"/>
      <c r="D11" s="20">
        <v>2905</v>
      </c>
      <c r="E11" s="20"/>
      <c r="F11" s="33"/>
      <c r="G11" s="34"/>
      <c r="H11" s="430"/>
      <c r="I11" s="431"/>
      <c r="J11" s="431"/>
      <c r="K11" s="432"/>
      <c r="L11" s="62"/>
      <c r="M11" s="35"/>
      <c r="N11" s="10"/>
      <c r="O11" s="36"/>
    </row>
    <row r="12" spans="1:15" ht="12.95" customHeight="1">
      <c r="A12" s="13"/>
      <c r="B12" s="37"/>
      <c r="C12" s="39"/>
      <c r="D12" s="22"/>
      <c r="E12" s="20"/>
      <c r="F12" s="33"/>
      <c r="G12" s="40" t="s">
        <v>971</v>
      </c>
      <c r="H12" s="424"/>
      <c r="I12" s="425"/>
      <c r="J12" s="425"/>
      <c r="K12" s="426"/>
      <c r="L12" s="65"/>
      <c r="M12" s="37"/>
      <c r="N12" s="10"/>
      <c r="O12" s="36"/>
    </row>
    <row r="13" spans="1:15" ht="12.95" customHeight="1">
      <c r="A13" s="11" t="s">
        <v>975</v>
      </c>
      <c r="B13" s="35" t="s">
        <v>974</v>
      </c>
      <c r="C13" s="29"/>
      <c r="D13" s="23"/>
      <c r="E13" s="23"/>
      <c r="F13" s="29"/>
      <c r="G13" s="30"/>
      <c r="H13" s="427"/>
      <c r="I13" s="428"/>
      <c r="J13" s="428"/>
      <c r="K13" s="429"/>
      <c r="L13" s="64"/>
      <c r="M13" s="31"/>
      <c r="N13" s="12"/>
      <c r="O13" s="32"/>
    </row>
    <row r="14" spans="1:15" ht="12.95" customHeight="1">
      <c r="A14" s="9"/>
      <c r="B14" s="35"/>
      <c r="C14" s="33"/>
      <c r="D14" s="20">
        <v>177</v>
      </c>
      <c r="E14" s="20"/>
      <c r="F14" s="33"/>
      <c r="G14" s="34"/>
      <c r="H14" s="430"/>
      <c r="I14" s="431"/>
      <c r="J14" s="431"/>
      <c r="K14" s="432"/>
      <c r="L14" s="62"/>
      <c r="M14" s="35"/>
      <c r="N14" s="10"/>
      <c r="O14" s="36"/>
    </row>
    <row r="15" spans="1:15" ht="12.95" customHeight="1">
      <c r="A15" s="13"/>
      <c r="B15" s="37"/>
      <c r="C15" s="39"/>
      <c r="D15" s="22"/>
      <c r="E15" s="22"/>
      <c r="F15" s="39"/>
      <c r="G15" s="40" t="s">
        <v>971</v>
      </c>
      <c r="H15" s="424"/>
      <c r="I15" s="425"/>
      <c r="J15" s="425"/>
      <c r="K15" s="426"/>
      <c r="L15" s="65"/>
      <c r="M15" s="37"/>
      <c r="N15" s="14"/>
      <c r="O15" s="38"/>
    </row>
    <row r="16" spans="1:15" ht="12.95" customHeight="1">
      <c r="A16" s="11" t="s">
        <v>976</v>
      </c>
      <c r="B16" s="35" t="s">
        <v>977</v>
      </c>
      <c r="C16" s="29"/>
      <c r="D16" s="23"/>
      <c r="E16" s="23"/>
      <c r="F16" s="29"/>
      <c r="G16" s="30"/>
      <c r="H16" s="427"/>
      <c r="I16" s="428"/>
      <c r="J16" s="428"/>
      <c r="K16" s="429"/>
      <c r="L16" s="64"/>
      <c r="M16" s="31"/>
      <c r="N16" s="12"/>
      <c r="O16" s="32"/>
    </row>
    <row r="17" spans="1:15" ht="12.95" customHeight="1">
      <c r="A17" s="9"/>
      <c r="B17" s="35" t="s">
        <v>978</v>
      </c>
      <c r="C17" s="33"/>
      <c r="D17" s="20">
        <v>5004</v>
      </c>
      <c r="E17" s="20"/>
      <c r="F17" s="33"/>
      <c r="G17" s="34"/>
      <c r="H17" s="430"/>
      <c r="I17" s="431"/>
      <c r="J17" s="431"/>
      <c r="K17" s="432"/>
      <c r="L17" s="62"/>
      <c r="M17" s="35"/>
      <c r="N17" s="10"/>
      <c r="O17" s="36"/>
    </row>
    <row r="18" spans="1:15" ht="12.95" customHeight="1">
      <c r="A18" s="13"/>
      <c r="B18" s="37" t="s">
        <v>979</v>
      </c>
      <c r="C18" s="39"/>
      <c r="D18" s="22"/>
      <c r="E18" s="22"/>
      <c r="F18" s="39"/>
      <c r="G18" s="40" t="s">
        <v>971</v>
      </c>
      <c r="H18" s="424"/>
      <c r="I18" s="425"/>
      <c r="J18" s="425"/>
      <c r="K18" s="426"/>
      <c r="L18" s="65"/>
      <c r="M18" s="37"/>
      <c r="N18" s="14"/>
      <c r="O18" s="38"/>
    </row>
    <row r="19" spans="1:15" ht="12.95" customHeight="1">
      <c r="A19" s="9" t="s">
        <v>980</v>
      </c>
      <c r="B19" s="35" t="s">
        <v>981</v>
      </c>
      <c r="C19" s="33"/>
      <c r="D19" s="20"/>
      <c r="E19" s="20"/>
      <c r="F19" s="33"/>
      <c r="G19" s="30"/>
      <c r="H19" s="427"/>
      <c r="I19" s="428"/>
      <c r="J19" s="428"/>
      <c r="K19" s="429"/>
      <c r="L19" s="64"/>
      <c r="M19" s="31"/>
      <c r="N19" s="10"/>
      <c r="O19" s="36"/>
    </row>
    <row r="20" spans="1:15" ht="12.95" customHeight="1">
      <c r="A20" s="9"/>
      <c r="B20" s="35"/>
      <c r="C20" s="33"/>
      <c r="D20" s="20">
        <v>5004</v>
      </c>
      <c r="E20" s="20"/>
      <c r="F20" s="33"/>
      <c r="G20" s="34"/>
      <c r="H20" s="430"/>
      <c r="I20" s="431"/>
      <c r="J20" s="431"/>
      <c r="K20" s="432"/>
      <c r="L20" s="62"/>
      <c r="M20" s="35"/>
      <c r="N20" s="10"/>
      <c r="O20" s="36"/>
    </row>
    <row r="21" spans="1:15" ht="12.75" customHeight="1">
      <c r="A21" s="9"/>
      <c r="B21" s="35"/>
      <c r="C21" s="33"/>
      <c r="D21" s="20"/>
      <c r="E21" s="20"/>
      <c r="F21" s="33"/>
      <c r="G21" s="34" t="s">
        <v>971</v>
      </c>
      <c r="H21" s="430"/>
      <c r="I21" s="431"/>
      <c r="J21" s="431"/>
      <c r="K21" s="432"/>
      <c r="L21" s="21"/>
      <c r="M21" s="35"/>
      <c r="N21" s="10"/>
      <c r="O21" s="36"/>
    </row>
    <row r="22" spans="1:15" ht="12.95" customHeight="1">
      <c r="A22" s="11" t="s">
        <v>982</v>
      </c>
      <c r="B22" s="31" t="s">
        <v>983</v>
      </c>
      <c r="C22" s="29"/>
      <c r="D22" s="23"/>
      <c r="E22" s="23"/>
      <c r="F22" s="29"/>
      <c r="G22" s="30"/>
      <c r="H22" s="427"/>
      <c r="I22" s="428"/>
      <c r="J22" s="428"/>
      <c r="K22" s="429"/>
      <c r="L22" s="64"/>
      <c r="M22" s="31"/>
      <c r="N22" s="12"/>
      <c r="O22" s="32"/>
    </row>
    <row r="23" spans="1:15" ht="12.95" customHeight="1">
      <c r="A23" s="9"/>
      <c r="B23" s="35"/>
      <c r="C23" s="33"/>
      <c r="D23" s="41">
        <v>2</v>
      </c>
      <c r="E23" s="20"/>
      <c r="F23" s="33"/>
      <c r="G23" s="34"/>
      <c r="H23" s="430"/>
      <c r="I23" s="431"/>
      <c r="J23" s="431"/>
      <c r="K23" s="432"/>
      <c r="L23" s="62"/>
      <c r="M23" s="35"/>
      <c r="N23" s="10"/>
      <c r="O23" s="36"/>
    </row>
    <row r="24" spans="1:15" ht="12.95" customHeight="1">
      <c r="A24" s="13"/>
      <c r="B24" s="37"/>
      <c r="C24" s="39"/>
      <c r="D24" s="22"/>
      <c r="E24" s="22"/>
      <c r="F24" s="39"/>
      <c r="G24" s="40" t="s">
        <v>984</v>
      </c>
      <c r="H24" s="424"/>
      <c r="I24" s="425"/>
      <c r="J24" s="425"/>
      <c r="K24" s="426"/>
      <c r="L24" s="65"/>
      <c r="M24" s="37"/>
      <c r="N24" s="14"/>
      <c r="O24" s="38"/>
    </row>
    <row r="25" spans="1:15" ht="12.95" customHeight="1">
      <c r="A25" s="11" t="s">
        <v>982</v>
      </c>
      <c r="B25" s="31" t="s">
        <v>985</v>
      </c>
      <c r="C25" s="29"/>
      <c r="D25" s="23"/>
      <c r="E25" s="23"/>
      <c r="F25" s="29"/>
      <c r="G25" s="30"/>
      <c r="H25" s="427"/>
      <c r="I25" s="428"/>
      <c r="J25" s="428"/>
      <c r="K25" s="429"/>
      <c r="L25" s="64"/>
      <c r="M25" s="31"/>
      <c r="N25" s="12"/>
      <c r="O25" s="32"/>
    </row>
    <row r="26" spans="1:15" ht="12.95" customHeight="1">
      <c r="A26" s="9"/>
      <c r="B26" s="35"/>
      <c r="C26" s="33"/>
      <c r="D26" s="41">
        <v>1</v>
      </c>
      <c r="E26" s="20"/>
      <c r="F26" s="33"/>
      <c r="G26" s="34"/>
      <c r="H26" s="430"/>
      <c r="I26" s="431"/>
      <c r="J26" s="431"/>
      <c r="K26" s="432"/>
      <c r="L26" s="62"/>
      <c r="M26" s="35"/>
      <c r="N26" s="10"/>
      <c r="O26" s="36"/>
    </row>
    <row r="27" spans="1:15" ht="12.75" customHeight="1">
      <c r="A27" s="9"/>
      <c r="B27" s="35"/>
      <c r="C27" s="33"/>
      <c r="D27" s="20"/>
      <c r="E27" s="20"/>
      <c r="F27" s="33"/>
      <c r="G27" s="40" t="s">
        <v>984</v>
      </c>
      <c r="H27" s="430"/>
      <c r="I27" s="431"/>
      <c r="J27" s="431"/>
      <c r="K27" s="432"/>
      <c r="L27" s="21"/>
      <c r="M27" s="37"/>
      <c r="N27" s="10"/>
      <c r="O27" s="36"/>
    </row>
    <row r="28" spans="1:15" ht="12.95" customHeight="1">
      <c r="A28" s="11"/>
      <c r="B28" s="31"/>
      <c r="C28" s="29"/>
      <c r="D28" s="23"/>
      <c r="E28" s="23"/>
      <c r="F28" s="29"/>
      <c r="G28" s="30"/>
      <c r="H28" s="427"/>
      <c r="I28" s="428"/>
      <c r="J28" s="428"/>
      <c r="K28" s="429"/>
      <c r="L28" s="64"/>
      <c r="M28" s="31"/>
      <c r="N28" s="12"/>
      <c r="O28" s="32"/>
    </row>
    <row r="29" spans="1:15" ht="12.95" customHeight="1">
      <c r="A29" s="9"/>
      <c r="B29" s="35"/>
      <c r="C29" s="33"/>
      <c r="D29" s="20"/>
      <c r="E29" s="20"/>
      <c r="F29" s="33"/>
      <c r="G29" s="34"/>
      <c r="H29" s="430"/>
      <c r="I29" s="431"/>
      <c r="J29" s="431"/>
      <c r="K29" s="432"/>
      <c r="L29" s="62">
        <f>ROUNDDOWN(D29*H29,0)</f>
        <v>0</v>
      </c>
      <c r="M29" s="35"/>
      <c r="N29" s="10"/>
      <c r="O29" s="36"/>
    </row>
    <row r="30" spans="1:15" ht="12.95" customHeight="1">
      <c r="A30" s="13"/>
      <c r="B30" s="37"/>
      <c r="C30" s="39"/>
      <c r="D30" s="22"/>
      <c r="E30" s="22"/>
      <c r="F30" s="39"/>
      <c r="G30" s="40"/>
      <c r="H30" s="424"/>
      <c r="I30" s="425"/>
      <c r="J30" s="425"/>
      <c r="K30" s="426"/>
      <c r="L30" s="65"/>
      <c r="M30" s="37"/>
      <c r="N30" s="14"/>
      <c r="O30" s="38"/>
    </row>
    <row r="31" spans="1:15" ht="12.95" customHeight="1">
      <c r="A31" s="9"/>
      <c r="B31" s="35"/>
      <c r="C31" s="33"/>
      <c r="D31" s="20"/>
      <c r="E31" s="20"/>
      <c r="F31" s="33"/>
      <c r="G31" s="34"/>
      <c r="H31" s="430"/>
      <c r="I31" s="431"/>
      <c r="J31" s="431"/>
      <c r="K31" s="432"/>
      <c r="L31" s="62"/>
      <c r="M31" s="35"/>
      <c r="N31" s="10"/>
      <c r="O31" s="36"/>
    </row>
    <row r="32" spans="1:15" ht="12.95" customHeight="1">
      <c r="A32" s="9"/>
      <c r="B32" s="35"/>
      <c r="C32" s="33"/>
      <c r="D32" s="20"/>
      <c r="E32" s="20"/>
      <c r="F32" s="33"/>
      <c r="G32" s="34"/>
      <c r="H32" s="430"/>
      <c r="I32" s="431"/>
      <c r="J32" s="431"/>
      <c r="K32" s="432"/>
      <c r="L32" s="62">
        <f>ROUNDDOWN(D32*H32,0)</f>
        <v>0</v>
      </c>
      <c r="M32" s="35"/>
      <c r="N32" s="10"/>
      <c r="O32" s="36"/>
    </row>
    <row r="33" spans="1:15" ht="12.95" customHeight="1">
      <c r="A33" s="9"/>
      <c r="B33" s="37"/>
      <c r="C33" s="33"/>
      <c r="D33" s="20"/>
      <c r="E33" s="20"/>
      <c r="F33" s="33"/>
      <c r="G33" s="34"/>
      <c r="H33" s="424"/>
      <c r="I33" s="425"/>
      <c r="J33" s="425"/>
      <c r="K33" s="426"/>
      <c r="L33" s="65"/>
      <c r="M33" s="35"/>
      <c r="N33" s="10"/>
      <c r="O33" s="36"/>
    </row>
    <row r="34" spans="1:15" ht="12.95" customHeight="1">
      <c r="A34" s="11"/>
      <c r="B34" s="31"/>
      <c r="C34" s="29"/>
      <c r="D34" s="23"/>
      <c r="E34" s="23"/>
      <c r="F34" s="29"/>
      <c r="G34" s="30"/>
      <c r="H34" s="427"/>
      <c r="I34" s="428"/>
      <c r="J34" s="428"/>
      <c r="K34" s="429"/>
      <c r="L34" s="64"/>
      <c r="M34" s="31"/>
      <c r="N34" s="12"/>
      <c r="O34" s="32"/>
    </row>
    <row r="35" spans="1:15" ht="12.95" customHeight="1">
      <c r="A35" s="9"/>
      <c r="B35" s="35"/>
      <c r="C35" s="33"/>
      <c r="D35" s="20"/>
      <c r="E35" s="20"/>
      <c r="F35" s="33"/>
      <c r="G35" s="34"/>
      <c r="H35" s="430"/>
      <c r="I35" s="431"/>
      <c r="J35" s="431"/>
      <c r="K35" s="432"/>
      <c r="L35" s="62">
        <f>ROUNDDOWN(D35*H35,0)</f>
        <v>0</v>
      </c>
      <c r="M35" s="35"/>
      <c r="N35" s="10"/>
      <c r="O35" s="36"/>
    </row>
    <row r="36" spans="1:15" ht="12.95" customHeight="1">
      <c r="A36" s="13"/>
      <c r="B36" s="37"/>
      <c r="C36" s="39"/>
      <c r="D36" s="22"/>
      <c r="E36" s="22"/>
      <c r="F36" s="39"/>
      <c r="G36" s="40"/>
      <c r="H36" s="424"/>
      <c r="I36" s="425"/>
      <c r="J36" s="425"/>
      <c r="K36" s="426"/>
      <c r="L36" s="65"/>
      <c r="M36" s="37"/>
      <c r="N36" s="14"/>
      <c r="O36" s="38"/>
    </row>
    <row r="37" spans="1:15" ht="12.95" customHeight="1">
      <c r="A37" s="9"/>
      <c r="B37" s="35"/>
      <c r="C37" s="33"/>
      <c r="D37" s="20"/>
      <c r="E37" s="20"/>
      <c r="F37" s="33"/>
      <c r="G37" s="30"/>
      <c r="H37" s="427"/>
      <c r="I37" s="428"/>
      <c r="J37" s="428"/>
      <c r="K37" s="429"/>
      <c r="L37" s="64"/>
      <c r="M37" s="35"/>
      <c r="N37" s="10"/>
      <c r="O37" s="36"/>
    </row>
    <row r="38" spans="1:15" ht="12.95" customHeight="1">
      <c r="A38" s="9"/>
      <c r="B38" s="35"/>
      <c r="C38" s="33"/>
      <c r="D38" s="20"/>
      <c r="E38" s="20"/>
      <c r="F38" s="33"/>
      <c r="G38" s="34"/>
      <c r="H38" s="430"/>
      <c r="I38" s="431"/>
      <c r="J38" s="431"/>
      <c r="K38" s="432"/>
      <c r="L38" s="62">
        <f>ROUNDDOWN(D38*H38,0)</f>
        <v>0</v>
      </c>
      <c r="M38" s="35"/>
      <c r="N38" s="10"/>
      <c r="O38" s="36"/>
    </row>
    <row r="39" spans="1:15" ht="12.95" customHeight="1">
      <c r="A39" s="9"/>
      <c r="B39" s="37"/>
      <c r="C39" s="33"/>
      <c r="D39" s="20"/>
      <c r="E39" s="20"/>
      <c r="F39" s="33"/>
      <c r="G39" s="40"/>
      <c r="H39" s="424"/>
      <c r="I39" s="425"/>
      <c r="J39" s="425"/>
      <c r="K39" s="426"/>
      <c r="L39" s="65"/>
      <c r="M39" s="35"/>
      <c r="N39" s="10"/>
      <c r="O39" s="36"/>
    </row>
    <row r="40" spans="1:15" ht="12.95" customHeight="1">
      <c r="A40" s="11"/>
      <c r="B40" s="31"/>
      <c r="C40" s="29"/>
      <c r="D40" s="23"/>
      <c r="E40" s="23"/>
      <c r="F40" s="29"/>
      <c r="G40" s="30"/>
      <c r="H40" s="427"/>
      <c r="I40" s="428"/>
      <c r="J40" s="428"/>
      <c r="K40" s="429"/>
      <c r="L40" s="64"/>
      <c r="M40" s="31"/>
      <c r="N40" s="12"/>
      <c r="O40" s="32"/>
    </row>
    <row r="41" spans="1:15" ht="12.95" customHeight="1">
      <c r="A41" s="9"/>
      <c r="B41" s="35"/>
      <c r="C41" s="33"/>
      <c r="D41" s="20"/>
      <c r="E41" s="20"/>
      <c r="F41" s="33"/>
      <c r="G41" s="34"/>
      <c r="H41" s="430"/>
      <c r="I41" s="431"/>
      <c r="J41" s="431"/>
      <c r="K41" s="432"/>
      <c r="L41" s="62">
        <f>ROUNDDOWN(D41*H41,0)</f>
        <v>0</v>
      </c>
      <c r="M41" s="35"/>
      <c r="N41" s="10"/>
      <c r="O41" s="36"/>
    </row>
    <row r="42" spans="1:15" ht="12.95" customHeight="1">
      <c r="A42" s="13"/>
      <c r="B42" s="37"/>
      <c r="C42" s="39"/>
      <c r="D42" s="22"/>
      <c r="E42" s="22"/>
      <c r="F42" s="39"/>
      <c r="G42" s="40"/>
      <c r="H42" s="424"/>
      <c r="I42" s="425"/>
      <c r="J42" s="425"/>
      <c r="K42" s="426"/>
      <c r="L42" s="65"/>
      <c r="M42" s="37"/>
      <c r="N42" s="14"/>
      <c r="O42" s="38"/>
    </row>
    <row r="43" spans="1:15" ht="12.95" customHeight="1">
      <c r="A43" s="9"/>
      <c r="B43" s="35"/>
      <c r="C43" s="33"/>
      <c r="D43" s="20"/>
      <c r="E43" s="20"/>
      <c r="F43" s="33"/>
      <c r="G43" s="30"/>
      <c r="H43" s="427"/>
      <c r="I43" s="428"/>
      <c r="J43" s="428"/>
      <c r="K43" s="429"/>
      <c r="L43" s="64"/>
      <c r="M43" s="35"/>
      <c r="N43" s="10"/>
      <c r="O43" s="36"/>
    </row>
    <row r="44" spans="1:15" ht="12.95" customHeight="1">
      <c r="A44" s="9"/>
      <c r="B44" s="35"/>
      <c r="C44" s="33"/>
      <c r="D44" s="20"/>
      <c r="E44" s="20"/>
      <c r="F44" s="33"/>
      <c r="G44" s="34"/>
      <c r="H44" s="430"/>
      <c r="I44" s="431"/>
      <c r="J44" s="431"/>
      <c r="K44" s="432"/>
      <c r="L44" s="62"/>
      <c r="M44" s="35"/>
      <c r="N44" s="10"/>
      <c r="O44" s="36"/>
    </row>
    <row r="45" spans="1:15" ht="12.95" customHeight="1">
      <c r="A45" s="9"/>
      <c r="B45" s="35"/>
      <c r="C45" s="33"/>
      <c r="D45" s="20"/>
      <c r="E45" s="20"/>
      <c r="F45" s="33"/>
      <c r="G45" s="40"/>
      <c r="H45" s="430"/>
      <c r="I45" s="431"/>
      <c r="J45" s="431"/>
      <c r="K45" s="432"/>
      <c r="L45" s="65"/>
      <c r="M45" s="35"/>
      <c r="N45" s="10"/>
      <c r="O45" s="36"/>
    </row>
    <row r="46" spans="1:15" ht="12.95" customHeight="1">
      <c r="A46" s="11"/>
      <c r="B46" s="31"/>
      <c r="C46" s="29"/>
      <c r="D46" s="23"/>
      <c r="E46" s="23"/>
      <c r="F46" s="29"/>
      <c r="G46" s="30"/>
      <c r="H46" s="427"/>
      <c r="I46" s="428"/>
      <c r="J46" s="428"/>
      <c r="K46" s="429"/>
      <c r="L46" s="64"/>
      <c r="M46" s="31"/>
      <c r="N46" s="12"/>
      <c r="O46" s="32"/>
    </row>
    <row r="47" spans="1:15" ht="12.95" customHeight="1">
      <c r="A47" s="9"/>
      <c r="B47" s="35"/>
      <c r="C47" s="33"/>
      <c r="D47" s="41"/>
      <c r="E47" s="20"/>
      <c r="F47" s="33"/>
      <c r="G47" s="34"/>
      <c r="H47" s="430"/>
      <c r="I47" s="431"/>
      <c r="J47" s="431"/>
      <c r="K47" s="432"/>
      <c r="L47" s="62"/>
      <c r="M47" s="35"/>
      <c r="N47" s="10"/>
      <c r="O47" s="36"/>
    </row>
    <row r="48" spans="1:15" ht="12.95" customHeight="1">
      <c r="A48" s="13"/>
      <c r="B48" s="37"/>
      <c r="C48" s="39"/>
      <c r="D48" s="22"/>
      <c r="E48" s="22"/>
      <c r="F48" s="39"/>
      <c r="G48" s="40"/>
      <c r="H48" s="424"/>
      <c r="I48" s="425"/>
      <c r="J48" s="425"/>
      <c r="K48" s="426"/>
      <c r="L48" s="65"/>
      <c r="M48" s="37"/>
      <c r="N48" s="14"/>
      <c r="O48" s="38"/>
    </row>
    <row r="49" spans="1:15" ht="12.95" customHeight="1">
      <c r="A49" s="11"/>
      <c r="B49" s="31"/>
      <c r="C49" s="29"/>
      <c r="D49" s="23"/>
      <c r="E49" s="23"/>
      <c r="F49" s="29"/>
      <c r="G49" s="30"/>
      <c r="H49" s="427"/>
      <c r="I49" s="428"/>
      <c r="J49" s="428"/>
      <c r="K49" s="429"/>
      <c r="L49" s="64"/>
      <c r="M49" s="31"/>
      <c r="N49" s="12"/>
      <c r="O49" s="32"/>
    </row>
    <row r="50" spans="1:15" ht="12.95" customHeight="1">
      <c r="A50" s="9"/>
      <c r="B50" s="35"/>
      <c r="C50" s="33"/>
      <c r="D50" s="41"/>
      <c r="E50" s="20"/>
      <c r="F50" s="33"/>
      <c r="G50" s="34"/>
      <c r="H50" s="430"/>
      <c r="I50" s="431"/>
      <c r="J50" s="431"/>
      <c r="K50" s="432"/>
      <c r="L50" s="62">
        <f>ROUNDDOWN(D50*H50,0)</f>
        <v>0</v>
      </c>
      <c r="M50" s="35"/>
      <c r="N50" s="10"/>
      <c r="O50" s="36"/>
    </row>
    <row r="51" spans="1:15" ht="12.95" customHeight="1">
      <c r="A51" s="13"/>
      <c r="B51" s="37"/>
      <c r="C51" s="39"/>
      <c r="D51" s="22"/>
      <c r="E51" s="22"/>
      <c r="F51" s="39"/>
      <c r="G51" s="40"/>
      <c r="H51" s="424"/>
      <c r="I51" s="425"/>
      <c r="J51" s="425"/>
      <c r="K51" s="426"/>
      <c r="L51" s="65"/>
      <c r="M51" s="37"/>
      <c r="N51" s="14"/>
      <c r="O51" s="38"/>
    </row>
    <row r="52" spans="1:15" ht="12.95" customHeight="1">
      <c r="A52" s="9"/>
      <c r="B52" s="35"/>
      <c r="C52" s="33"/>
      <c r="D52" s="41"/>
      <c r="E52" s="20"/>
      <c r="F52" s="33"/>
      <c r="G52" s="34"/>
      <c r="H52" s="427"/>
      <c r="I52" s="428"/>
      <c r="J52" s="428"/>
      <c r="K52" s="429"/>
      <c r="L52" s="64"/>
      <c r="M52" s="35"/>
      <c r="N52" s="10"/>
      <c r="O52" s="36"/>
    </row>
    <row r="53" spans="1:15" ht="12.95" customHeight="1">
      <c r="A53" s="9"/>
      <c r="B53" s="35"/>
      <c r="C53" s="33"/>
      <c r="D53" s="41"/>
      <c r="E53" s="20"/>
      <c r="F53" s="33"/>
      <c r="G53" s="34"/>
      <c r="H53" s="430"/>
      <c r="I53" s="431"/>
      <c r="J53" s="431"/>
      <c r="K53" s="432"/>
      <c r="L53" s="62">
        <f>ROUNDDOWN(D53*H53,0)</f>
        <v>0</v>
      </c>
      <c r="M53" s="35"/>
      <c r="N53" s="10"/>
      <c r="O53" s="36"/>
    </row>
    <row r="54" spans="1:15" ht="12.95" customHeight="1">
      <c r="A54" s="9"/>
      <c r="B54" s="35"/>
      <c r="C54" s="33"/>
      <c r="D54" s="41"/>
      <c r="E54" s="20"/>
      <c r="F54" s="33"/>
      <c r="G54" s="34"/>
      <c r="H54" s="430"/>
      <c r="I54" s="431"/>
      <c r="J54" s="431"/>
      <c r="K54" s="432"/>
      <c r="L54" s="65"/>
      <c r="M54" s="35"/>
      <c r="N54" s="10"/>
      <c r="O54" s="36"/>
    </row>
    <row r="55" spans="1:15" ht="12.95" customHeight="1">
      <c r="A55" s="11"/>
      <c r="B55" s="31"/>
      <c r="C55" s="29"/>
      <c r="D55" s="42"/>
      <c r="E55" s="23"/>
      <c r="F55" s="29"/>
      <c r="G55" s="30"/>
      <c r="H55" s="427"/>
      <c r="I55" s="428"/>
      <c r="J55" s="428"/>
      <c r="K55" s="429"/>
      <c r="L55" s="64"/>
      <c r="M55" s="31"/>
      <c r="N55" s="12"/>
      <c r="O55" s="32"/>
    </row>
    <row r="56" spans="1:15" ht="12.95" customHeight="1">
      <c r="A56" s="9"/>
      <c r="B56" s="35"/>
      <c r="C56" s="33"/>
      <c r="D56" s="41"/>
      <c r="E56" s="20"/>
      <c r="F56" s="33"/>
      <c r="G56" s="34"/>
      <c r="H56" s="430"/>
      <c r="I56" s="431"/>
      <c r="J56" s="431"/>
      <c r="K56" s="432"/>
      <c r="L56" s="62">
        <f>ROUNDDOWN(D56*H56,0)</f>
        <v>0</v>
      </c>
      <c r="M56" s="35"/>
      <c r="N56" s="10"/>
      <c r="O56" s="36"/>
    </row>
    <row r="57" spans="1:15" ht="12.95" customHeight="1">
      <c r="A57" s="13"/>
      <c r="B57" s="37"/>
      <c r="C57" s="39"/>
      <c r="D57" s="43"/>
      <c r="E57" s="22"/>
      <c r="F57" s="39"/>
      <c r="G57" s="40"/>
      <c r="H57" s="424"/>
      <c r="I57" s="425"/>
      <c r="J57" s="425"/>
      <c r="K57" s="426"/>
      <c r="L57" s="65"/>
      <c r="M57" s="37"/>
      <c r="N57" s="14"/>
      <c r="O57" s="38"/>
    </row>
    <row r="58" spans="1:15" ht="12.95" customHeight="1">
      <c r="A58" s="11"/>
      <c r="B58" s="31"/>
      <c r="C58" s="29"/>
      <c r="D58" s="42"/>
      <c r="E58" s="23"/>
      <c r="F58" s="29"/>
      <c r="G58" s="30"/>
      <c r="H58" s="427"/>
      <c r="I58" s="428"/>
      <c r="J58" s="428"/>
      <c r="K58" s="429"/>
      <c r="L58" s="64"/>
      <c r="M58" s="31"/>
      <c r="N58" s="12"/>
      <c r="O58" s="32"/>
    </row>
    <row r="59" spans="1:15" ht="12.95" customHeight="1">
      <c r="A59" s="9"/>
      <c r="B59" s="35"/>
      <c r="C59" s="33"/>
      <c r="D59" s="41"/>
      <c r="E59" s="20"/>
      <c r="F59" s="33"/>
      <c r="G59" s="34"/>
      <c r="H59" s="430"/>
      <c r="I59" s="431"/>
      <c r="J59" s="431"/>
      <c r="K59" s="432"/>
      <c r="L59" s="62">
        <f>ROUNDDOWN(D59*H59,0)</f>
        <v>0</v>
      </c>
      <c r="M59" s="35"/>
      <c r="N59" s="10"/>
      <c r="O59" s="36"/>
    </row>
    <row r="60" spans="1:15" ht="12.95" customHeight="1">
      <c r="A60" s="13"/>
      <c r="B60" s="37"/>
      <c r="C60" s="39"/>
      <c r="D60" s="43"/>
      <c r="E60" s="22"/>
      <c r="F60" s="39"/>
      <c r="G60" s="40"/>
      <c r="H60" s="424"/>
      <c r="I60" s="425"/>
      <c r="J60" s="425"/>
      <c r="K60" s="426"/>
      <c r="L60" s="65"/>
      <c r="M60" s="37"/>
      <c r="N60" s="14"/>
      <c r="O60" s="38"/>
    </row>
    <row r="61" spans="1:15" ht="12.95" customHeight="1">
      <c r="A61" s="11"/>
      <c r="B61" s="31"/>
      <c r="C61" s="29"/>
      <c r="D61" s="23"/>
      <c r="E61" s="23"/>
      <c r="F61" s="29"/>
      <c r="G61" s="30"/>
      <c r="H61" s="427"/>
      <c r="I61" s="428"/>
      <c r="J61" s="428"/>
      <c r="K61" s="429"/>
      <c r="L61" s="24"/>
      <c r="M61" s="31"/>
      <c r="N61" s="12"/>
      <c r="O61" s="32"/>
    </row>
    <row r="62" spans="1:15" ht="12.95" customHeight="1">
      <c r="A62" s="76" t="s">
        <v>13</v>
      </c>
      <c r="B62" s="35"/>
      <c r="C62" s="33"/>
      <c r="D62" s="20"/>
      <c r="E62" s="20"/>
      <c r="F62" s="33"/>
      <c r="G62" s="34"/>
      <c r="H62" s="430"/>
      <c r="I62" s="431"/>
      <c r="J62" s="431"/>
      <c r="K62" s="432"/>
      <c r="L62" s="62">
        <f>SUM(L4:L60)</f>
        <v>0</v>
      </c>
      <c r="M62" s="35"/>
      <c r="N62" s="10"/>
      <c r="O62" s="36"/>
    </row>
    <row r="63" spans="1:15" ht="12.95" customHeight="1" thickBot="1">
      <c r="A63" s="15"/>
      <c r="B63" s="50"/>
      <c r="C63" s="77"/>
      <c r="D63" s="25"/>
      <c r="E63" s="25"/>
      <c r="F63" s="77"/>
      <c r="G63" s="78"/>
      <c r="H63" s="441"/>
      <c r="I63" s="442"/>
      <c r="J63" s="442"/>
      <c r="K63" s="443"/>
      <c r="L63" s="63"/>
      <c r="M63" s="50"/>
      <c r="N63" s="16"/>
      <c r="O63" s="79"/>
    </row>
    <row r="64" spans="1:15" ht="18" customHeight="1">
      <c r="D64" s="448"/>
      <c r="E64" s="448"/>
      <c r="F64" s="448"/>
      <c r="G64" s="448"/>
      <c r="H64" s="448"/>
      <c r="I64" s="448"/>
      <c r="J64" s="448"/>
      <c r="K64" s="448"/>
    </row>
    <row r="65" spans="1:15" s="51" customFormat="1" ht="18" customHeight="1">
      <c r="A65" s="1"/>
      <c r="B65" s="1"/>
      <c r="C65" s="1"/>
      <c r="D65" s="448"/>
      <c r="E65" s="448"/>
      <c r="F65" s="448"/>
      <c r="G65" s="448"/>
      <c r="H65" s="448"/>
      <c r="I65" s="448"/>
      <c r="J65" s="448"/>
      <c r="K65" s="448"/>
      <c r="L65" s="17"/>
      <c r="M65" s="1"/>
      <c r="N65" s="1"/>
      <c r="O65" s="1"/>
    </row>
    <row r="66" spans="1:15" s="51" customFormat="1" ht="18" customHeight="1">
      <c r="A66" s="1"/>
      <c r="B66" s="1"/>
      <c r="C66" s="1"/>
      <c r="D66" s="448"/>
      <c r="E66" s="448"/>
      <c r="F66" s="448"/>
      <c r="G66" s="448"/>
      <c r="H66" s="448"/>
      <c r="I66" s="448"/>
      <c r="J66" s="448"/>
      <c r="K66" s="448"/>
      <c r="L66" s="17"/>
      <c r="M66" s="1"/>
      <c r="N66" s="1"/>
      <c r="O66" s="1"/>
    </row>
    <row r="67" spans="1:15" ht="18" customHeight="1">
      <c r="D67" s="448"/>
      <c r="E67" s="448"/>
      <c r="F67" s="448"/>
      <c r="G67" s="448"/>
      <c r="H67" s="448"/>
      <c r="I67" s="448"/>
      <c r="J67" s="448"/>
      <c r="K67" s="448"/>
    </row>
  </sheetData>
  <mergeCells count="68">
    <mergeCell ref="H11:K11"/>
    <mergeCell ref="B3:C3"/>
    <mergeCell ref="D3:F3"/>
    <mergeCell ref="H3:K3"/>
    <mergeCell ref="M3:O3"/>
    <mergeCell ref="H4:K4"/>
    <mergeCell ref="H5:K5"/>
    <mergeCell ref="H6:K6"/>
    <mergeCell ref="H7:K7"/>
    <mergeCell ref="H8:K8"/>
    <mergeCell ref="H9:K9"/>
    <mergeCell ref="H10:K10"/>
    <mergeCell ref="H23:K23"/>
    <mergeCell ref="H12:K12"/>
    <mergeCell ref="H13:K13"/>
    <mergeCell ref="H14:K14"/>
    <mergeCell ref="H15:K15"/>
    <mergeCell ref="H16:K16"/>
    <mergeCell ref="H17:K17"/>
    <mergeCell ref="H18:K18"/>
    <mergeCell ref="H19:K19"/>
    <mergeCell ref="H20:K20"/>
    <mergeCell ref="H21:K21"/>
    <mergeCell ref="H22:K22"/>
    <mergeCell ref="H35:K35"/>
    <mergeCell ref="H24:K24"/>
    <mergeCell ref="H25:K25"/>
    <mergeCell ref="H26:K26"/>
    <mergeCell ref="H27:K27"/>
    <mergeCell ref="H28:K28"/>
    <mergeCell ref="H29:K29"/>
    <mergeCell ref="H30:K30"/>
    <mergeCell ref="H31:K31"/>
    <mergeCell ref="H32:K32"/>
    <mergeCell ref="H33:K33"/>
    <mergeCell ref="H34:K34"/>
    <mergeCell ref="H47:K47"/>
    <mergeCell ref="H36:K36"/>
    <mergeCell ref="H37:K37"/>
    <mergeCell ref="H38:K38"/>
    <mergeCell ref="H39:K39"/>
    <mergeCell ref="H40:K40"/>
    <mergeCell ref="H41:K41"/>
    <mergeCell ref="H42:K42"/>
    <mergeCell ref="H43:K43"/>
    <mergeCell ref="H44:K44"/>
    <mergeCell ref="H45:K45"/>
    <mergeCell ref="H46:K46"/>
    <mergeCell ref="H59:K59"/>
    <mergeCell ref="H48:K48"/>
    <mergeCell ref="H49:K49"/>
    <mergeCell ref="H50:K50"/>
    <mergeCell ref="H51:K51"/>
    <mergeCell ref="H52:K52"/>
    <mergeCell ref="H53:K53"/>
    <mergeCell ref="H54:K54"/>
    <mergeCell ref="H55:K55"/>
    <mergeCell ref="H56:K56"/>
    <mergeCell ref="H57:K57"/>
    <mergeCell ref="H58:K58"/>
    <mergeCell ref="D66:K66"/>
    <mergeCell ref="D67:K67"/>
    <mergeCell ref="H60:K60"/>
    <mergeCell ref="H61:K61"/>
    <mergeCell ref="H62:K62"/>
    <mergeCell ref="H63:K63"/>
    <mergeCell ref="D64:K64"/>
    <mergeCell ref="D65:K65"/>
  </mergeCells>
  <phoneticPr fontId="1"/>
  <conditionalFormatting sqref="H4:K63">
    <cfRule type="cellIs" dxfId="287" priority="1" stopIfTrue="1" operator="equal">
      <formula>$L4</formula>
    </cfRule>
  </conditionalFormatting>
  <printOptions horizontalCentered="1" verticalCentered="1"/>
  <pageMargins left="0.59055118110236227" right="0.39370078740157483" top="0.39370078740157483" bottom="0.19685039370078741" header="0" footer="0"/>
  <pageSetup paperSize="9" orientation="portrait" blackAndWhite="1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421CBF-D6D4-4717-95EA-67F8780D6848}">
  <sheetPr>
    <tabColor rgb="FFFFFF99"/>
  </sheetPr>
  <dimension ref="A1:R67"/>
  <sheetViews>
    <sheetView showGridLines="0" showZeros="0" view="pageBreakPreview" topLeftCell="A53" zoomScale="115" zoomScaleNormal="100" zoomScaleSheetLayoutView="115" workbookViewId="0">
      <selection activeCell="H12" sqref="H12:K12"/>
    </sheetView>
  </sheetViews>
  <sheetFormatPr defaultColWidth="9" defaultRowHeight="12.95" customHeight="1"/>
  <cols>
    <col min="1" max="1" width="15.625" style="1" customWidth="1"/>
    <col min="2" max="2" width="10.125" style="1" customWidth="1"/>
    <col min="3" max="3" width="9.625" style="1" customWidth="1"/>
    <col min="4" max="4" width="8.625" style="17" customWidth="1"/>
    <col min="5" max="5" width="1.625" style="17" customWidth="1"/>
    <col min="6" max="6" width="0.875" style="1" customWidth="1"/>
    <col min="7" max="7" width="4.125" style="7" customWidth="1"/>
    <col min="8" max="8" width="1.625" style="7" customWidth="1"/>
    <col min="9" max="9" width="1.625" style="1" customWidth="1"/>
    <col min="10" max="10" width="4.125" style="1" customWidth="1"/>
    <col min="11" max="11" width="2.625" style="1" customWidth="1"/>
    <col min="12" max="12" width="14.125" style="17" customWidth="1"/>
    <col min="13" max="13" width="6.625" style="1" customWidth="1"/>
    <col min="14" max="14" width="3.625" style="1" customWidth="1"/>
    <col min="15" max="15" width="6.125" style="1" customWidth="1"/>
    <col min="16" max="16" width="10" style="51" bestFit="1" customWidth="1"/>
    <col min="17" max="18" width="9.125" style="51" bestFit="1" customWidth="1"/>
    <col min="19" max="19" width="9" style="1" customWidth="1"/>
    <col min="20" max="20" width="9.125" style="1" bestFit="1" customWidth="1"/>
    <col min="21" max="16384" width="9" style="1"/>
  </cols>
  <sheetData>
    <row r="1" spans="1:15" s="51" customFormat="1" ht="20.100000000000001" customHeight="1" thickBot="1">
      <c r="A1" s="6" t="s">
        <v>10</v>
      </c>
      <c r="B1" s="1"/>
      <c r="C1" s="1"/>
      <c r="D1" s="17"/>
      <c r="E1" s="17"/>
      <c r="F1" s="1"/>
      <c r="G1" s="7"/>
      <c r="H1" s="7"/>
      <c r="I1" s="1"/>
      <c r="J1" s="1"/>
      <c r="K1" s="1"/>
      <c r="L1" s="17"/>
      <c r="M1" s="1"/>
      <c r="N1" s="1"/>
      <c r="O1" s="1"/>
    </row>
    <row r="2" spans="1:15" s="51" customFormat="1" ht="20.100000000000001" customHeight="1" thickBot="1">
      <c r="A2" s="19" t="str">
        <f>+科目別内訳!A11</f>
        <v>　3　地業</v>
      </c>
      <c r="B2" s="2"/>
      <c r="C2" s="2"/>
      <c r="D2" s="18"/>
      <c r="E2" s="18"/>
      <c r="F2" s="2"/>
      <c r="G2" s="3"/>
      <c r="H2" s="3"/>
      <c r="I2" s="2"/>
      <c r="J2" s="2"/>
      <c r="K2" s="2"/>
      <c r="L2" s="18"/>
      <c r="M2" s="2"/>
      <c r="N2" s="2"/>
      <c r="O2" s="72"/>
    </row>
    <row r="3" spans="1:15" s="51" customFormat="1" ht="20.100000000000001" customHeight="1" thickBot="1">
      <c r="A3" s="73" t="s">
        <v>5</v>
      </c>
      <c r="B3" s="444" t="s">
        <v>6</v>
      </c>
      <c r="C3" s="445"/>
      <c r="D3" s="444" t="s">
        <v>1</v>
      </c>
      <c r="E3" s="446"/>
      <c r="F3" s="445"/>
      <c r="G3" s="75" t="s">
        <v>2</v>
      </c>
      <c r="H3" s="444" t="s">
        <v>7</v>
      </c>
      <c r="I3" s="446"/>
      <c r="J3" s="446"/>
      <c r="K3" s="445"/>
      <c r="L3" s="74" t="s">
        <v>8</v>
      </c>
      <c r="M3" s="435" t="s">
        <v>4</v>
      </c>
      <c r="N3" s="436"/>
      <c r="O3" s="437"/>
    </row>
    <row r="4" spans="1:15" s="51" customFormat="1" ht="12.95" customHeight="1">
      <c r="A4" s="66" t="s">
        <v>986</v>
      </c>
      <c r="B4" s="67" t="s">
        <v>987</v>
      </c>
      <c r="C4" s="68"/>
      <c r="D4" s="44"/>
      <c r="E4" s="44"/>
      <c r="F4" s="68"/>
      <c r="G4" s="69"/>
      <c r="H4" s="438"/>
      <c r="I4" s="439"/>
      <c r="J4" s="439"/>
      <c r="K4" s="440"/>
      <c r="L4" s="70"/>
      <c r="M4" s="67"/>
      <c r="N4" s="8"/>
      <c r="O4" s="71"/>
    </row>
    <row r="5" spans="1:15" s="51" customFormat="1" ht="12.95" customHeight="1">
      <c r="A5" s="9"/>
      <c r="B5" s="35"/>
      <c r="C5" s="33"/>
      <c r="D5" s="20">
        <v>749</v>
      </c>
      <c r="E5" s="20"/>
      <c r="F5" s="33"/>
      <c r="G5" s="34"/>
      <c r="H5" s="430"/>
      <c r="I5" s="431"/>
      <c r="J5" s="431"/>
      <c r="K5" s="432"/>
      <c r="L5" s="62"/>
      <c r="M5" s="35"/>
      <c r="N5" s="10"/>
      <c r="O5" s="36"/>
    </row>
    <row r="6" spans="1:15" s="51" customFormat="1" ht="12.95" customHeight="1">
      <c r="A6" s="9"/>
      <c r="B6" s="35"/>
      <c r="C6" s="33"/>
      <c r="D6" s="20"/>
      <c r="E6" s="20"/>
      <c r="F6" s="33"/>
      <c r="G6" s="34" t="s">
        <v>971</v>
      </c>
      <c r="H6" s="430"/>
      <c r="I6" s="431"/>
      <c r="J6" s="431"/>
      <c r="K6" s="432"/>
      <c r="L6" s="21"/>
      <c r="M6" s="35"/>
      <c r="N6" s="10"/>
      <c r="O6" s="36"/>
    </row>
    <row r="7" spans="1:15" s="51" customFormat="1" ht="12.95" customHeight="1">
      <c r="A7" s="11" t="s">
        <v>986</v>
      </c>
      <c r="B7" s="31" t="s">
        <v>988</v>
      </c>
      <c r="C7" s="29"/>
      <c r="D7" s="23"/>
      <c r="E7" s="23"/>
      <c r="F7" s="29"/>
      <c r="G7" s="30"/>
      <c r="H7" s="427"/>
      <c r="I7" s="428"/>
      <c r="J7" s="428"/>
      <c r="K7" s="429"/>
      <c r="L7" s="64"/>
      <c r="M7" s="31"/>
      <c r="N7" s="12"/>
      <c r="O7" s="32"/>
    </row>
    <row r="8" spans="1:15" s="51" customFormat="1" ht="12.95" customHeight="1">
      <c r="A8" s="9"/>
      <c r="B8" s="35"/>
      <c r="C8" s="33"/>
      <c r="D8" s="20">
        <v>115</v>
      </c>
      <c r="E8" s="20"/>
      <c r="F8" s="33"/>
      <c r="G8" s="34"/>
      <c r="H8" s="430"/>
      <c r="I8" s="431"/>
      <c r="J8" s="431"/>
      <c r="K8" s="432"/>
      <c r="L8" s="62"/>
      <c r="M8" s="35"/>
      <c r="N8" s="10"/>
      <c r="O8" s="36"/>
    </row>
    <row r="9" spans="1:15" s="51" customFormat="1" ht="12.95" customHeight="1">
      <c r="A9" s="13"/>
      <c r="B9" s="37"/>
      <c r="C9" s="39"/>
      <c r="D9" s="22"/>
      <c r="E9" s="22"/>
      <c r="F9" s="39"/>
      <c r="G9" s="40" t="s">
        <v>971</v>
      </c>
      <c r="H9" s="424"/>
      <c r="I9" s="425"/>
      <c r="J9" s="425"/>
      <c r="K9" s="426"/>
      <c r="L9" s="65"/>
      <c r="M9" s="37"/>
      <c r="N9" s="14"/>
      <c r="O9" s="38"/>
    </row>
    <row r="10" spans="1:15" s="51" customFormat="1" ht="12.95" customHeight="1">
      <c r="A10" s="11" t="s">
        <v>989</v>
      </c>
      <c r="B10" s="35" t="s">
        <v>990</v>
      </c>
      <c r="C10" s="29"/>
      <c r="D10" s="23"/>
      <c r="E10" s="20"/>
      <c r="F10" s="33"/>
      <c r="G10" s="30"/>
      <c r="H10" s="427"/>
      <c r="I10" s="428"/>
      <c r="J10" s="428"/>
      <c r="K10" s="429"/>
      <c r="L10" s="64"/>
      <c r="M10" s="31"/>
      <c r="N10" s="10"/>
      <c r="O10" s="36"/>
    </row>
    <row r="11" spans="1:15" s="51" customFormat="1" ht="12.95" customHeight="1">
      <c r="A11" s="9"/>
      <c r="B11" s="35"/>
      <c r="C11" s="33"/>
      <c r="D11" s="20">
        <v>973</v>
      </c>
      <c r="E11" s="20"/>
      <c r="F11" s="33"/>
      <c r="G11" s="34"/>
      <c r="H11" s="430"/>
      <c r="I11" s="431"/>
      <c r="J11" s="431"/>
      <c r="K11" s="432"/>
      <c r="L11" s="62"/>
      <c r="M11" s="35"/>
      <c r="N11" s="10"/>
      <c r="O11" s="36"/>
    </row>
    <row r="12" spans="1:15" s="51" customFormat="1" ht="12.95" customHeight="1">
      <c r="A12" s="13"/>
      <c r="B12" s="37"/>
      <c r="C12" s="39"/>
      <c r="D12" s="22"/>
      <c r="E12" s="20"/>
      <c r="F12" s="33"/>
      <c r="G12" s="40" t="s">
        <v>79</v>
      </c>
      <c r="H12" s="424"/>
      <c r="I12" s="425"/>
      <c r="J12" s="425"/>
      <c r="K12" s="426"/>
      <c r="L12" s="65"/>
      <c r="M12" s="37"/>
      <c r="N12" s="10"/>
      <c r="O12" s="36"/>
    </row>
    <row r="13" spans="1:15" s="51" customFormat="1" ht="12.95" customHeight="1">
      <c r="A13" s="11" t="s">
        <v>991</v>
      </c>
      <c r="B13" s="35" t="s">
        <v>992</v>
      </c>
      <c r="C13" s="29"/>
      <c r="D13" s="23"/>
      <c r="E13" s="23"/>
      <c r="F13" s="29"/>
      <c r="G13" s="30"/>
      <c r="H13" s="427"/>
      <c r="I13" s="428"/>
      <c r="J13" s="428"/>
      <c r="K13" s="429"/>
      <c r="L13" s="64"/>
      <c r="M13" s="31"/>
      <c r="N13" s="12"/>
      <c r="O13" s="32"/>
    </row>
    <row r="14" spans="1:15" s="51" customFormat="1" ht="12.95" customHeight="1">
      <c r="A14" s="9"/>
      <c r="B14" s="35"/>
      <c r="C14" s="33"/>
      <c r="D14" s="20">
        <v>772</v>
      </c>
      <c r="E14" s="20"/>
      <c r="F14" s="33"/>
      <c r="G14" s="34"/>
      <c r="H14" s="430"/>
      <c r="I14" s="431"/>
      <c r="J14" s="431"/>
      <c r="K14" s="432"/>
      <c r="L14" s="62"/>
      <c r="M14" s="35"/>
      <c r="N14" s="10"/>
      <c r="O14" s="36"/>
    </row>
    <row r="15" spans="1:15" s="51" customFormat="1" ht="12.95" customHeight="1">
      <c r="A15" s="13"/>
      <c r="B15" s="37"/>
      <c r="C15" s="39"/>
      <c r="D15" s="22"/>
      <c r="E15" s="22"/>
      <c r="F15" s="39"/>
      <c r="G15" s="40" t="s">
        <v>79</v>
      </c>
      <c r="H15" s="424"/>
      <c r="I15" s="425"/>
      <c r="J15" s="425"/>
      <c r="K15" s="426"/>
      <c r="L15" s="65"/>
      <c r="M15" s="37"/>
      <c r="N15" s="14"/>
      <c r="O15" s="38"/>
    </row>
    <row r="16" spans="1:15" s="51" customFormat="1" ht="12.95" customHeight="1">
      <c r="A16" s="11"/>
      <c r="B16" s="35"/>
      <c r="C16" s="29"/>
      <c r="D16" s="23"/>
      <c r="E16" s="23"/>
      <c r="F16" s="29"/>
      <c r="G16" s="30"/>
      <c r="H16" s="427"/>
      <c r="I16" s="428"/>
      <c r="J16" s="428"/>
      <c r="K16" s="429"/>
      <c r="L16" s="64"/>
      <c r="M16" s="31"/>
      <c r="N16" s="12"/>
      <c r="O16" s="32"/>
    </row>
    <row r="17" spans="1:15" s="51" customFormat="1" ht="12.95" customHeight="1">
      <c r="A17" s="9"/>
      <c r="B17" s="35"/>
      <c r="C17" s="33"/>
      <c r="D17" s="20"/>
      <c r="E17" s="20"/>
      <c r="F17" s="33"/>
      <c r="G17" s="34"/>
      <c r="H17" s="430"/>
      <c r="I17" s="431"/>
      <c r="J17" s="431"/>
      <c r="K17" s="432"/>
      <c r="L17" s="62"/>
      <c r="M17" s="35"/>
      <c r="N17" s="10"/>
      <c r="O17" s="36"/>
    </row>
    <row r="18" spans="1:15" s="51" customFormat="1" ht="12.95" customHeight="1">
      <c r="A18" s="13"/>
      <c r="B18" s="37"/>
      <c r="C18" s="39"/>
      <c r="D18" s="22"/>
      <c r="E18" s="22"/>
      <c r="F18" s="39"/>
      <c r="G18" s="40"/>
      <c r="H18" s="424"/>
      <c r="I18" s="425"/>
      <c r="J18" s="425"/>
      <c r="K18" s="426"/>
      <c r="L18" s="65"/>
      <c r="M18" s="37"/>
      <c r="N18" s="14"/>
      <c r="O18" s="38"/>
    </row>
    <row r="19" spans="1:15" s="51" customFormat="1" ht="12.95" customHeight="1">
      <c r="A19" s="9"/>
      <c r="B19" s="35"/>
      <c r="C19" s="33"/>
      <c r="D19" s="20"/>
      <c r="E19" s="20"/>
      <c r="F19" s="33"/>
      <c r="G19" s="30"/>
      <c r="H19" s="427"/>
      <c r="I19" s="428"/>
      <c r="J19" s="428"/>
      <c r="K19" s="429"/>
      <c r="L19" s="64"/>
      <c r="M19" s="31"/>
      <c r="N19" s="10"/>
      <c r="O19" s="36"/>
    </row>
    <row r="20" spans="1:15" s="51" customFormat="1" ht="12.95" customHeight="1">
      <c r="A20" s="9"/>
      <c r="B20" s="35"/>
      <c r="C20" s="33"/>
      <c r="D20" s="20"/>
      <c r="E20" s="20"/>
      <c r="F20" s="33"/>
      <c r="G20" s="34"/>
      <c r="H20" s="430"/>
      <c r="I20" s="431"/>
      <c r="J20" s="431"/>
      <c r="K20" s="432"/>
      <c r="L20" s="62">
        <f>ROUNDDOWN(D20*H20,0)</f>
        <v>0</v>
      </c>
      <c r="M20" s="35"/>
      <c r="N20" s="10"/>
      <c r="O20" s="36"/>
    </row>
    <row r="21" spans="1:15" s="51" customFormat="1" ht="12.75" customHeight="1">
      <c r="A21" s="9"/>
      <c r="B21" s="35"/>
      <c r="C21" s="33"/>
      <c r="D21" s="20"/>
      <c r="E21" s="20"/>
      <c r="F21" s="33"/>
      <c r="G21" s="34"/>
      <c r="H21" s="430"/>
      <c r="I21" s="431"/>
      <c r="J21" s="431"/>
      <c r="K21" s="432"/>
      <c r="L21" s="21"/>
      <c r="M21" s="35"/>
      <c r="N21" s="10"/>
      <c r="O21" s="36"/>
    </row>
    <row r="22" spans="1:15" s="51" customFormat="1" ht="12.95" customHeight="1">
      <c r="A22" s="11"/>
      <c r="B22" s="31"/>
      <c r="C22" s="29"/>
      <c r="D22" s="23"/>
      <c r="E22" s="23"/>
      <c r="F22" s="29"/>
      <c r="G22" s="30"/>
      <c r="H22" s="427"/>
      <c r="I22" s="428"/>
      <c r="J22" s="428"/>
      <c r="K22" s="429"/>
      <c r="L22" s="64"/>
      <c r="M22" s="31"/>
      <c r="N22" s="12"/>
      <c r="O22" s="32"/>
    </row>
    <row r="23" spans="1:15" s="51" customFormat="1" ht="12.95" customHeight="1">
      <c r="A23" s="9"/>
      <c r="B23" s="35"/>
      <c r="C23" s="33"/>
      <c r="D23" s="20"/>
      <c r="E23" s="20"/>
      <c r="F23" s="33"/>
      <c r="G23" s="34"/>
      <c r="H23" s="430"/>
      <c r="I23" s="431"/>
      <c r="J23" s="431"/>
      <c r="K23" s="432"/>
      <c r="L23" s="62">
        <f>ROUNDDOWN(D23*H23,0)</f>
        <v>0</v>
      </c>
      <c r="M23" s="35"/>
      <c r="N23" s="10"/>
      <c r="O23" s="36"/>
    </row>
    <row r="24" spans="1:15" s="51" customFormat="1" ht="12.95" customHeight="1">
      <c r="A24" s="13"/>
      <c r="B24" s="37"/>
      <c r="C24" s="39"/>
      <c r="D24" s="22"/>
      <c r="E24" s="22"/>
      <c r="F24" s="39"/>
      <c r="G24" s="40"/>
      <c r="H24" s="424"/>
      <c r="I24" s="425"/>
      <c r="J24" s="425"/>
      <c r="K24" s="426"/>
      <c r="L24" s="65"/>
      <c r="M24" s="37"/>
      <c r="N24" s="14"/>
      <c r="O24" s="38"/>
    </row>
    <row r="25" spans="1:15" s="51" customFormat="1" ht="12.95" customHeight="1">
      <c r="A25" s="11"/>
      <c r="B25" s="31"/>
      <c r="C25" s="29"/>
      <c r="D25" s="23"/>
      <c r="E25" s="23"/>
      <c r="F25" s="29"/>
      <c r="G25" s="30"/>
      <c r="H25" s="427"/>
      <c r="I25" s="428"/>
      <c r="J25" s="428"/>
      <c r="K25" s="429"/>
      <c r="L25" s="64"/>
      <c r="M25" s="31"/>
      <c r="N25" s="12"/>
      <c r="O25" s="32"/>
    </row>
    <row r="26" spans="1:15" s="51" customFormat="1" ht="12.95" customHeight="1">
      <c r="A26" s="9"/>
      <c r="B26" s="35"/>
      <c r="C26" s="33"/>
      <c r="D26" s="20"/>
      <c r="E26" s="20"/>
      <c r="F26" s="33"/>
      <c r="G26" s="34"/>
      <c r="H26" s="430"/>
      <c r="I26" s="431"/>
      <c r="J26" s="431"/>
      <c r="K26" s="432"/>
      <c r="L26" s="62">
        <f>ROUNDDOWN(D26*H26,0)</f>
        <v>0</v>
      </c>
      <c r="M26" s="35"/>
      <c r="N26" s="10"/>
      <c r="O26" s="36"/>
    </row>
    <row r="27" spans="1:15" s="51" customFormat="1" ht="12.75" customHeight="1">
      <c r="A27" s="9"/>
      <c r="B27" s="35"/>
      <c r="C27" s="33"/>
      <c r="D27" s="20"/>
      <c r="E27" s="20"/>
      <c r="F27" s="33"/>
      <c r="G27" s="40"/>
      <c r="H27" s="430"/>
      <c r="I27" s="431"/>
      <c r="J27" s="431"/>
      <c r="K27" s="432"/>
      <c r="L27" s="21"/>
      <c r="M27" s="37"/>
      <c r="N27" s="10"/>
      <c r="O27" s="36"/>
    </row>
    <row r="28" spans="1:15" s="51" customFormat="1" ht="12.95" customHeight="1">
      <c r="A28" s="11"/>
      <c r="B28" s="31"/>
      <c r="C28" s="29"/>
      <c r="D28" s="23"/>
      <c r="E28" s="23"/>
      <c r="F28" s="29"/>
      <c r="G28" s="30"/>
      <c r="H28" s="427"/>
      <c r="I28" s="428"/>
      <c r="J28" s="428"/>
      <c r="K28" s="429"/>
      <c r="L28" s="64"/>
      <c r="M28" s="31"/>
      <c r="N28" s="12"/>
      <c r="O28" s="32"/>
    </row>
    <row r="29" spans="1:15" s="51" customFormat="1" ht="12.95" customHeight="1">
      <c r="A29" s="9"/>
      <c r="B29" s="35"/>
      <c r="C29" s="33"/>
      <c r="D29" s="20"/>
      <c r="E29" s="20"/>
      <c r="F29" s="33"/>
      <c r="G29" s="34"/>
      <c r="H29" s="430"/>
      <c r="I29" s="431"/>
      <c r="J29" s="431"/>
      <c r="K29" s="432"/>
      <c r="L29" s="62">
        <f>ROUNDDOWN(D29*H29,0)</f>
        <v>0</v>
      </c>
      <c r="M29" s="35"/>
      <c r="N29" s="10"/>
      <c r="O29" s="36"/>
    </row>
    <row r="30" spans="1:15" s="51" customFormat="1" ht="12.95" customHeight="1">
      <c r="A30" s="13"/>
      <c r="B30" s="37"/>
      <c r="C30" s="39"/>
      <c r="D30" s="22"/>
      <c r="E30" s="22"/>
      <c r="F30" s="39"/>
      <c r="G30" s="40"/>
      <c r="H30" s="424"/>
      <c r="I30" s="425"/>
      <c r="J30" s="425"/>
      <c r="K30" s="426"/>
      <c r="L30" s="65"/>
      <c r="M30" s="37"/>
      <c r="N30" s="14"/>
      <c r="O30" s="38"/>
    </row>
    <row r="31" spans="1:15" s="51" customFormat="1" ht="12.95" customHeight="1">
      <c r="A31" s="9"/>
      <c r="B31" s="35"/>
      <c r="C31" s="33"/>
      <c r="D31" s="20"/>
      <c r="E31" s="20"/>
      <c r="F31" s="33"/>
      <c r="G31" s="34"/>
      <c r="H31" s="430"/>
      <c r="I31" s="431"/>
      <c r="J31" s="431"/>
      <c r="K31" s="432"/>
      <c r="L31" s="62"/>
      <c r="M31" s="35"/>
      <c r="N31" s="10"/>
      <c r="O31" s="36"/>
    </row>
    <row r="32" spans="1:15" s="51" customFormat="1" ht="12.95" customHeight="1">
      <c r="A32" s="9"/>
      <c r="B32" s="35"/>
      <c r="C32" s="33"/>
      <c r="D32" s="20"/>
      <c r="E32" s="20"/>
      <c r="F32" s="33"/>
      <c r="G32" s="34"/>
      <c r="H32" s="430"/>
      <c r="I32" s="431"/>
      <c r="J32" s="431"/>
      <c r="K32" s="432"/>
      <c r="L32" s="62">
        <f>ROUNDDOWN(D32*H32,0)</f>
        <v>0</v>
      </c>
      <c r="M32" s="35"/>
      <c r="N32" s="10"/>
      <c r="O32" s="36"/>
    </row>
    <row r="33" spans="1:15" s="51" customFormat="1" ht="12.95" customHeight="1">
      <c r="A33" s="9"/>
      <c r="B33" s="37"/>
      <c r="C33" s="33"/>
      <c r="D33" s="20"/>
      <c r="E33" s="20"/>
      <c r="F33" s="33"/>
      <c r="G33" s="34"/>
      <c r="H33" s="424"/>
      <c r="I33" s="425"/>
      <c r="J33" s="425"/>
      <c r="K33" s="426"/>
      <c r="L33" s="65"/>
      <c r="M33" s="35"/>
      <c r="N33" s="10"/>
      <c r="O33" s="36"/>
    </row>
    <row r="34" spans="1:15" s="51" customFormat="1" ht="12.95" customHeight="1">
      <c r="A34" s="11"/>
      <c r="B34" s="31"/>
      <c r="C34" s="29"/>
      <c r="D34" s="23"/>
      <c r="E34" s="23"/>
      <c r="F34" s="29"/>
      <c r="G34" s="30"/>
      <c r="H34" s="427"/>
      <c r="I34" s="428"/>
      <c r="J34" s="428"/>
      <c r="K34" s="429"/>
      <c r="L34" s="64"/>
      <c r="M34" s="31"/>
      <c r="N34" s="12"/>
      <c r="O34" s="32"/>
    </row>
    <row r="35" spans="1:15" s="51" customFormat="1" ht="12.95" customHeight="1">
      <c r="A35" s="9"/>
      <c r="B35" s="35"/>
      <c r="C35" s="33"/>
      <c r="D35" s="20"/>
      <c r="E35" s="20"/>
      <c r="F35" s="33"/>
      <c r="G35" s="34"/>
      <c r="H35" s="430"/>
      <c r="I35" s="431"/>
      <c r="J35" s="431"/>
      <c r="K35" s="432"/>
      <c r="L35" s="62">
        <f>ROUNDDOWN(D35*H35,0)</f>
        <v>0</v>
      </c>
      <c r="M35" s="35"/>
      <c r="N35" s="10"/>
      <c r="O35" s="36"/>
    </row>
    <row r="36" spans="1:15" s="51" customFormat="1" ht="12.95" customHeight="1">
      <c r="A36" s="13"/>
      <c r="B36" s="37"/>
      <c r="C36" s="39"/>
      <c r="D36" s="22"/>
      <c r="E36" s="22"/>
      <c r="F36" s="39"/>
      <c r="G36" s="40"/>
      <c r="H36" s="424"/>
      <c r="I36" s="425"/>
      <c r="J36" s="425"/>
      <c r="K36" s="426"/>
      <c r="L36" s="65"/>
      <c r="M36" s="37"/>
      <c r="N36" s="14"/>
      <c r="O36" s="38"/>
    </row>
    <row r="37" spans="1:15" s="51" customFormat="1" ht="12.95" customHeight="1">
      <c r="A37" s="9"/>
      <c r="B37" s="35"/>
      <c r="C37" s="33"/>
      <c r="D37" s="20"/>
      <c r="E37" s="20"/>
      <c r="F37" s="33"/>
      <c r="G37" s="30"/>
      <c r="H37" s="427"/>
      <c r="I37" s="428"/>
      <c r="J37" s="428"/>
      <c r="K37" s="429"/>
      <c r="L37" s="64"/>
      <c r="M37" s="35"/>
      <c r="N37" s="10"/>
      <c r="O37" s="36"/>
    </row>
    <row r="38" spans="1:15" s="51" customFormat="1" ht="12.95" customHeight="1">
      <c r="A38" s="9"/>
      <c r="B38" s="35"/>
      <c r="C38" s="33"/>
      <c r="D38" s="20"/>
      <c r="E38" s="20"/>
      <c r="F38" s="33"/>
      <c r="G38" s="34"/>
      <c r="H38" s="430"/>
      <c r="I38" s="431"/>
      <c r="J38" s="431"/>
      <c r="K38" s="432"/>
      <c r="L38" s="62">
        <f>ROUNDDOWN(D38*H38,0)</f>
        <v>0</v>
      </c>
      <c r="M38" s="35"/>
      <c r="N38" s="10"/>
      <c r="O38" s="36"/>
    </row>
    <row r="39" spans="1:15" s="51" customFormat="1" ht="12.95" customHeight="1">
      <c r="A39" s="9"/>
      <c r="B39" s="37"/>
      <c r="C39" s="33"/>
      <c r="D39" s="20"/>
      <c r="E39" s="20"/>
      <c r="F39" s="33"/>
      <c r="G39" s="40"/>
      <c r="H39" s="424"/>
      <c r="I39" s="425"/>
      <c r="J39" s="425"/>
      <c r="K39" s="426"/>
      <c r="L39" s="65"/>
      <c r="M39" s="35"/>
      <c r="N39" s="10"/>
      <c r="O39" s="36"/>
    </row>
    <row r="40" spans="1:15" s="51" customFormat="1" ht="12.95" customHeight="1">
      <c r="A40" s="11"/>
      <c r="B40" s="31"/>
      <c r="C40" s="29"/>
      <c r="D40" s="23"/>
      <c r="E40" s="23"/>
      <c r="F40" s="29"/>
      <c r="G40" s="30"/>
      <c r="H40" s="427"/>
      <c r="I40" s="428"/>
      <c r="J40" s="428"/>
      <c r="K40" s="429"/>
      <c r="L40" s="64"/>
      <c r="M40" s="31"/>
      <c r="N40" s="12"/>
      <c r="O40" s="32"/>
    </row>
    <row r="41" spans="1:15" s="51" customFormat="1" ht="12.95" customHeight="1">
      <c r="A41" s="9"/>
      <c r="B41" s="35"/>
      <c r="C41" s="33"/>
      <c r="D41" s="20"/>
      <c r="E41" s="20"/>
      <c r="F41" s="33"/>
      <c r="G41" s="34"/>
      <c r="H41" s="430"/>
      <c r="I41" s="431"/>
      <c r="J41" s="431"/>
      <c r="K41" s="432"/>
      <c r="L41" s="62">
        <f>ROUNDDOWN(D41*H41,0)</f>
        <v>0</v>
      </c>
      <c r="M41" s="35"/>
      <c r="N41" s="10"/>
      <c r="O41" s="36"/>
    </row>
    <row r="42" spans="1:15" s="51" customFormat="1" ht="12.95" customHeight="1">
      <c r="A42" s="13"/>
      <c r="B42" s="37"/>
      <c r="C42" s="39"/>
      <c r="D42" s="22"/>
      <c r="E42" s="22"/>
      <c r="F42" s="39"/>
      <c r="G42" s="40"/>
      <c r="H42" s="424"/>
      <c r="I42" s="425"/>
      <c r="J42" s="425"/>
      <c r="K42" s="426"/>
      <c r="L42" s="65"/>
      <c r="M42" s="37"/>
      <c r="N42" s="14"/>
      <c r="O42" s="38"/>
    </row>
    <row r="43" spans="1:15" s="51" customFormat="1" ht="12.95" customHeight="1">
      <c r="A43" s="9"/>
      <c r="B43" s="35"/>
      <c r="C43" s="33"/>
      <c r="D43" s="20"/>
      <c r="E43" s="20"/>
      <c r="F43" s="33"/>
      <c r="G43" s="30"/>
      <c r="H43" s="427"/>
      <c r="I43" s="428"/>
      <c r="J43" s="428"/>
      <c r="K43" s="429"/>
      <c r="L43" s="64"/>
      <c r="M43" s="35"/>
      <c r="N43" s="10"/>
      <c r="O43" s="36"/>
    </row>
    <row r="44" spans="1:15" s="51" customFormat="1" ht="12.95" customHeight="1">
      <c r="A44" s="9"/>
      <c r="B44" s="35"/>
      <c r="C44" s="33"/>
      <c r="D44" s="20"/>
      <c r="E44" s="20"/>
      <c r="F44" s="33"/>
      <c r="G44" s="34"/>
      <c r="H44" s="430"/>
      <c r="I44" s="431"/>
      <c r="J44" s="431"/>
      <c r="K44" s="432"/>
      <c r="L44" s="62"/>
      <c r="M44" s="35"/>
      <c r="N44" s="10"/>
      <c r="O44" s="36"/>
    </row>
    <row r="45" spans="1:15" s="51" customFormat="1" ht="12.95" customHeight="1">
      <c r="A45" s="9"/>
      <c r="B45" s="35"/>
      <c r="C45" s="33"/>
      <c r="D45" s="20"/>
      <c r="E45" s="20"/>
      <c r="F45" s="33"/>
      <c r="G45" s="40"/>
      <c r="H45" s="430"/>
      <c r="I45" s="431"/>
      <c r="J45" s="431"/>
      <c r="K45" s="432"/>
      <c r="L45" s="65"/>
      <c r="M45" s="35"/>
      <c r="N45" s="10"/>
      <c r="O45" s="36"/>
    </row>
    <row r="46" spans="1:15" s="51" customFormat="1" ht="12.95" customHeight="1">
      <c r="A46" s="11"/>
      <c r="B46" s="31"/>
      <c r="C46" s="29"/>
      <c r="D46" s="23"/>
      <c r="E46" s="23"/>
      <c r="F46" s="29"/>
      <c r="G46" s="30"/>
      <c r="H46" s="427"/>
      <c r="I46" s="428"/>
      <c r="J46" s="428"/>
      <c r="K46" s="429"/>
      <c r="L46" s="64"/>
      <c r="M46" s="31"/>
      <c r="N46" s="12"/>
      <c r="O46" s="32"/>
    </row>
    <row r="47" spans="1:15" s="51" customFormat="1" ht="12.95" customHeight="1">
      <c r="A47" s="9"/>
      <c r="B47" s="35"/>
      <c r="C47" s="33"/>
      <c r="D47" s="41"/>
      <c r="E47" s="20"/>
      <c r="F47" s="33"/>
      <c r="G47" s="34"/>
      <c r="H47" s="430"/>
      <c r="I47" s="431"/>
      <c r="J47" s="431"/>
      <c r="K47" s="432"/>
      <c r="L47" s="62"/>
      <c r="M47" s="35"/>
      <c r="N47" s="10"/>
      <c r="O47" s="36"/>
    </row>
    <row r="48" spans="1:15" s="51" customFormat="1" ht="12.95" customHeight="1">
      <c r="A48" s="13"/>
      <c r="B48" s="37"/>
      <c r="C48" s="39"/>
      <c r="D48" s="22"/>
      <c r="E48" s="22"/>
      <c r="F48" s="39"/>
      <c r="G48" s="40"/>
      <c r="H48" s="424"/>
      <c r="I48" s="425"/>
      <c r="J48" s="425"/>
      <c r="K48" s="426"/>
      <c r="L48" s="65"/>
      <c r="M48" s="37"/>
      <c r="N48" s="14"/>
      <c r="O48" s="38"/>
    </row>
    <row r="49" spans="1:15" s="51" customFormat="1" ht="12.95" customHeight="1">
      <c r="A49" s="11"/>
      <c r="B49" s="31"/>
      <c r="C49" s="29"/>
      <c r="D49" s="23"/>
      <c r="E49" s="23"/>
      <c r="F49" s="29"/>
      <c r="G49" s="30"/>
      <c r="H49" s="427"/>
      <c r="I49" s="428"/>
      <c r="J49" s="428"/>
      <c r="K49" s="429"/>
      <c r="L49" s="64"/>
      <c r="M49" s="31"/>
      <c r="N49" s="12"/>
      <c r="O49" s="32"/>
    </row>
    <row r="50" spans="1:15" s="51" customFormat="1" ht="12.95" customHeight="1">
      <c r="A50" s="9"/>
      <c r="B50" s="35"/>
      <c r="C50" s="33"/>
      <c r="D50" s="41"/>
      <c r="E50" s="20"/>
      <c r="F50" s="33"/>
      <c r="G50" s="34"/>
      <c r="H50" s="430"/>
      <c r="I50" s="431"/>
      <c r="J50" s="431"/>
      <c r="K50" s="432"/>
      <c r="L50" s="62">
        <f>ROUNDDOWN(D50*H50,0)</f>
        <v>0</v>
      </c>
      <c r="M50" s="35"/>
      <c r="N50" s="10"/>
      <c r="O50" s="36"/>
    </row>
    <row r="51" spans="1:15" s="51" customFormat="1" ht="12.95" customHeight="1">
      <c r="A51" s="13"/>
      <c r="B51" s="37"/>
      <c r="C51" s="39"/>
      <c r="D51" s="22"/>
      <c r="E51" s="22"/>
      <c r="F51" s="39"/>
      <c r="G51" s="40"/>
      <c r="H51" s="424"/>
      <c r="I51" s="425"/>
      <c r="J51" s="425"/>
      <c r="K51" s="426"/>
      <c r="L51" s="65"/>
      <c r="M51" s="37"/>
      <c r="N51" s="14"/>
      <c r="O51" s="38"/>
    </row>
    <row r="52" spans="1:15" s="51" customFormat="1" ht="12.95" customHeight="1">
      <c r="A52" s="9"/>
      <c r="B52" s="35"/>
      <c r="C52" s="33"/>
      <c r="D52" s="41"/>
      <c r="E52" s="20"/>
      <c r="F52" s="33"/>
      <c r="G52" s="34"/>
      <c r="H52" s="427"/>
      <c r="I52" s="428"/>
      <c r="J52" s="428"/>
      <c r="K52" s="429"/>
      <c r="L52" s="64"/>
      <c r="M52" s="35"/>
      <c r="N52" s="10"/>
      <c r="O52" s="36"/>
    </row>
    <row r="53" spans="1:15" s="51" customFormat="1" ht="12.95" customHeight="1">
      <c r="A53" s="9"/>
      <c r="B53" s="35"/>
      <c r="C53" s="33"/>
      <c r="D53" s="41"/>
      <c r="E53" s="20"/>
      <c r="F53" s="33"/>
      <c r="G53" s="34"/>
      <c r="H53" s="430"/>
      <c r="I53" s="431"/>
      <c r="J53" s="431"/>
      <c r="K53" s="432"/>
      <c r="L53" s="62">
        <f>ROUNDDOWN(D53*H53,0)</f>
        <v>0</v>
      </c>
      <c r="M53" s="35"/>
      <c r="N53" s="10"/>
      <c r="O53" s="36"/>
    </row>
    <row r="54" spans="1:15" s="51" customFormat="1" ht="12.95" customHeight="1">
      <c r="A54" s="9"/>
      <c r="B54" s="35"/>
      <c r="C54" s="33"/>
      <c r="D54" s="41"/>
      <c r="E54" s="20"/>
      <c r="F54" s="33"/>
      <c r="G54" s="34"/>
      <c r="H54" s="430"/>
      <c r="I54" s="431"/>
      <c r="J54" s="431"/>
      <c r="K54" s="432"/>
      <c r="L54" s="65"/>
      <c r="M54" s="35"/>
      <c r="N54" s="10"/>
      <c r="O54" s="36"/>
    </row>
    <row r="55" spans="1:15" s="51" customFormat="1" ht="12.95" customHeight="1">
      <c r="A55" s="11"/>
      <c r="B55" s="31"/>
      <c r="C55" s="29"/>
      <c r="D55" s="42"/>
      <c r="E55" s="23"/>
      <c r="F55" s="29"/>
      <c r="G55" s="30"/>
      <c r="H55" s="427"/>
      <c r="I55" s="428"/>
      <c r="J55" s="428"/>
      <c r="K55" s="429"/>
      <c r="L55" s="64"/>
      <c r="M55" s="31"/>
      <c r="N55" s="12"/>
      <c r="O55" s="32"/>
    </row>
    <row r="56" spans="1:15" s="51" customFormat="1" ht="12.95" customHeight="1">
      <c r="A56" s="9"/>
      <c r="B56" s="35"/>
      <c r="C56" s="33"/>
      <c r="D56" s="41"/>
      <c r="E56" s="20"/>
      <c r="F56" s="33"/>
      <c r="G56" s="34"/>
      <c r="H56" s="430"/>
      <c r="I56" s="431"/>
      <c r="J56" s="431"/>
      <c r="K56" s="432"/>
      <c r="L56" s="62">
        <f>ROUNDDOWN(D56*H56,0)</f>
        <v>0</v>
      </c>
      <c r="M56" s="35"/>
      <c r="N56" s="10"/>
      <c r="O56" s="36"/>
    </row>
    <row r="57" spans="1:15" s="51" customFormat="1" ht="12.95" customHeight="1">
      <c r="A57" s="13"/>
      <c r="B57" s="37"/>
      <c r="C57" s="39"/>
      <c r="D57" s="43"/>
      <c r="E57" s="22"/>
      <c r="F57" s="39"/>
      <c r="G57" s="40"/>
      <c r="H57" s="424"/>
      <c r="I57" s="425"/>
      <c r="J57" s="425"/>
      <c r="K57" s="426"/>
      <c r="L57" s="65"/>
      <c r="M57" s="37"/>
      <c r="N57" s="14"/>
      <c r="O57" s="38"/>
    </row>
    <row r="58" spans="1:15" s="51" customFormat="1" ht="12.95" customHeight="1">
      <c r="A58" s="11"/>
      <c r="B58" s="31"/>
      <c r="C58" s="29"/>
      <c r="D58" s="42"/>
      <c r="E58" s="23"/>
      <c r="F58" s="29"/>
      <c r="G58" s="30"/>
      <c r="H58" s="427"/>
      <c r="I58" s="428"/>
      <c r="J58" s="428"/>
      <c r="K58" s="429"/>
      <c r="L58" s="64"/>
      <c r="M58" s="31"/>
      <c r="N58" s="12"/>
      <c r="O58" s="32"/>
    </row>
    <row r="59" spans="1:15" s="51" customFormat="1" ht="12.95" customHeight="1">
      <c r="A59" s="9"/>
      <c r="B59" s="35"/>
      <c r="C59" s="33"/>
      <c r="D59" s="41"/>
      <c r="E59" s="20"/>
      <c r="F59" s="33"/>
      <c r="G59" s="34"/>
      <c r="H59" s="430"/>
      <c r="I59" s="431"/>
      <c r="J59" s="431"/>
      <c r="K59" s="432"/>
      <c r="L59" s="62">
        <f>ROUNDDOWN(D59*H59,0)</f>
        <v>0</v>
      </c>
      <c r="M59" s="35"/>
      <c r="N59" s="10"/>
      <c r="O59" s="36"/>
    </row>
    <row r="60" spans="1:15" s="51" customFormat="1" ht="12.95" customHeight="1">
      <c r="A60" s="13"/>
      <c r="B60" s="37"/>
      <c r="C60" s="39"/>
      <c r="D60" s="43"/>
      <c r="E60" s="22"/>
      <c r="F60" s="39"/>
      <c r="G60" s="40"/>
      <c r="H60" s="424"/>
      <c r="I60" s="425"/>
      <c r="J60" s="425"/>
      <c r="K60" s="426"/>
      <c r="L60" s="65"/>
      <c r="M60" s="37"/>
      <c r="N60" s="14"/>
      <c r="O60" s="38"/>
    </row>
    <row r="61" spans="1:15" s="51" customFormat="1" ht="12.95" customHeight="1">
      <c r="A61" s="11"/>
      <c r="B61" s="31"/>
      <c r="C61" s="29"/>
      <c r="D61" s="23"/>
      <c r="E61" s="23"/>
      <c r="F61" s="29"/>
      <c r="G61" s="30"/>
      <c r="H61" s="427"/>
      <c r="I61" s="428"/>
      <c r="J61" s="428"/>
      <c r="K61" s="429"/>
      <c r="L61" s="24"/>
      <c r="M61" s="31"/>
      <c r="N61" s="12"/>
      <c r="O61" s="32"/>
    </row>
    <row r="62" spans="1:15" s="51" customFormat="1" ht="12.95" customHeight="1">
      <c r="A62" s="76" t="s">
        <v>13</v>
      </c>
      <c r="B62" s="35"/>
      <c r="C62" s="33"/>
      <c r="D62" s="20"/>
      <c r="E62" s="20"/>
      <c r="F62" s="33"/>
      <c r="G62" s="34"/>
      <c r="H62" s="430"/>
      <c r="I62" s="431"/>
      <c r="J62" s="431"/>
      <c r="K62" s="432"/>
      <c r="L62" s="62">
        <f>SUM(L4:L60)</f>
        <v>0</v>
      </c>
      <c r="M62" s="35"/>
      <c r="N62" s="10"/>
      <c r="O62" s="36"/>
    </row>
    <row r="63" spans="1:15" s="51" customFormat="1" ht="12.95" customHeight="1" thickBot="1">
      <c r="A63" s="15"/>
      <c r="B63" s="50"/>
      <c r="C63" s="77"/>
      <c r="D63" s="25"/>
      <c r="E63" s="25"/>
      <c r="F63" s="77"/>
      <c r="G63" s="78"/>
      <c r="H63" s="441"/>
      <c r="I63" s="442"/>
      <c r="J63" s="442"/>
      <c r="K63" s="443"/>
      <c r="L63" s="63"/>
      <c r="M63" s="50"/>
      <c r="N63" s="16"/>
      <c r="O63" s="79"/>
    </row>
    <row r="64" spans="1:15" s="51" customFormat="1" ht="18" customHeight="1">
      <c r="A64" s="1"/>
      <c r="B64" s="1"/>
      <c r="C64" s="1"/>
      <c r="D64" s="448"/>
      <c r="E64" s="448"/>
      <c r="F64" s="448"/>
      <c r="G64" s="448"/>
      <c r="H64" s="448"/>
      <c r="I64" s="448"/>
      <c r="J64" s="448"/>
      <c r="K64" s="448"/>
      <c r="L64" s="17"/>
      <c r="M64" s="1"/>
      <c r="N64" s="1"/>
      <c r="O64" s="1"/>
    </row>
    <row r="65" spans="1:15" s="51" customFormat="1" ht="18" customHeight="1">
      <c r="A65" s="1"/>
      <c r="B65" s="1"/>
      <c r="C65" s="1"/>
      <c r="D65" s="448"/>
      <c r="E65" s="448"/>
      <c r="F65" s="448"/>
      <c r="G65" s="448"/>
      <c r="H65" s="448"/>
      <c r="I65" s="448"/>
      <c r="J65" s="448"/>
      <c r="K65" s="448"/>
      <c r="L65" s="17"/>
      <c r="M65" s="1"/>
      <c r="N65" s="1"/>
      <c r="O65" s="1"/>
    </row>
    <row r="66" spans="1:15" s="51" customFormat="1" ht="18" customHeight="1">
      <c r="A66" s="1"/>
      <c r="B66" s="1"/>
      <c r="C66" s="1"/>
      <c r="D66" s="448"/>
      <c r="E66" s="448"/>
      <c r="F66" s="448"/>
      <c r="G66" s="448"/>
      <c r="H66" s="448"/>
      <c r="I66" s="448"/>
      <c r="J66" s="448"/>
      <c r="K66" s="448"/>
      <c r="L66" s="17"/>
      <c r="M66" s="1"/>
      <c r="N66" s="1"/>
      <c r="O66" s="1"/>
    </row>
    <row r="67" spans="1:15" s="51" customFormat="1" ht="18" customHeight="1">
      <c r="A67" s="1"/>
      <c r="B67" s="1"/>
      <c r="C67" s="1"/>
      <c r="D67" s="448"/>
      <c r="E67" s="448"/>
      <c r="F67" s="448"/>
      <c r="G67" s="448"/>
      <c r="H67" s="448"/>
      <c r="I67" s="448"/>
      <c r="J67" s="448"/>
      <c r="K67" s="448"/>
      <c r="L67" s="17"/>
      <c r="M67" s="1"/>
      <c r="N67" s="1"/>
      <c r="O67" s="1"/>
    </row>
  </sheetData>
  <mergeCells count="68">
    <mergeCell ref="H11:K11"/>
    <mergeCell ref="B3:C3"/>
    <mergeCell ref="D3:F3"/>
    <mergeCell ref="H3:K3"/>
    <mergeCell ref="M3:O3"/>
    <mergeCell ref="H4:K4"/>
    <mergeCell ref="H5:K5"/>
    <mergeCell ref="H6:K6"/>
    <mergeCell ref="H7:K7"/>
    <mergeCell ref="H8:K8"/>
    <mergeCell ref="H9:K9"/>
    <mergeCell ref="H10:K10"/>
    <mergeCell ref="H23:K23"/>
    <mergeCell ref="H12:K12"/>
    <mergeCell ref="H13:K13"/>
    <mergeCell ref="H14:K14"/>
    <mergeCell ref="H15:K15"/>
    <mergeCell ref="H16:K16"/>
    <mergeCell ref="H17:K17"/>
    <mergeCell ref="H18:K18"/>
    <mergeCell ref="H19:K19"/>
    <mergeCell ref="H20:K20"/>
    <mergeCell ref="H21:K21"/>
    <mergeCell ref="H22:K22"/>
    <mergeCell ref="H35:K35"/>
    <mergeCell ref="H24:K24"/>
    <mergeCell ref="H25:K25"/>
    <mergeCell ref="H26:K26"/>
    <mergeCell ref="H27:K27"/>
    <mergeCell ref="H28:K28"/>
    <mergeCell ref="H29:K29"/>
    <mergeCell ref="H30:K30"/>
    <mergeCell ref="H31:K31"/>
    <mergeCell ref="H32:K32"/>
    <mergeCell ref="H33:K33"/>
    <mergeCell ref="H34:K34"/>
    <mergeCell ref="H47:K47"/>
    <mergeCell ref="H36:K36"/>
    <mergeCell ref="H37:K37"/>
    <mergeCell ref="H38:K38"/>
    <mergeCell ref="H39:K39"/>
    <mergeCell ref="H40:K40"/>
    <mergeCell ref="H41:K41"/>
    <mergeCell ref="H42:K42"/>
    <mergeCell ref="H43:K43"/>
    <mergeCell ref="H44:K44"/>
    <mergeCell ref="H45:K45"/>
    <mergeCell ref="H46:K46"/>
    <mergeCell ref="H59:K59"/>
    <mergeCell ref="H48:K48"/>
    <mergeCell ref="H49:K49"/>
    <mergeCell ref="H50:K50"/>
    <mergeCell ref="H51:K51"/>
    <mergeCell ref="H52:K52"/>
    <mergeCell ref="H53:K53"/>
    <mergeCell ref="H54:K54"/>
    <mergeCell ref="H55:K55"/>
    <mergeCell ref="H56:K56"/>
    <mergeCell ref="H57:K57"/>
    <mergeCell ref="H58:K58"/>
    <mergeCell ref="D66:K66"/>
    <mergeCell ref="D67:K67"/>
    <mergeCell ref="H60:K60"/>
    <mergeCell ref="H61:K61"/>
    <mergeCell ref="H62:K62"/>
    <mergeCell ref="H63:K63"/>
    <mergeCell ref="D64:K64"/>
    <mergeCell ref="D65:K65"/>
  </mergeCells>
  <phoneticPr fontId="1"/>
  <conditionalFormatting sqref="H4:K63">
    <cfRule type="cellIs" dxfId="286" priority="1" stopIfTrue="1" operator="equal">
      <formula>$L4</formula>
    </cfRule>
  </conditionalFormatting>
  <printOptions horizontalCentered="1" verticalCentered="1"/>
  <pageMargins left="0.59055118110236227" right="0.39370078740157483" top="0.39370078740157483" bottom="0.19685039370078741" header="0" footer="0"/>
  <pageSetup paperSize="9" orientation="portrait" blackAndWhite="1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1821FF-1AB8-4F9E-9292-D20FB0BB5B57}">
  <sheetPr>
    <tabColor rgb="FFFFFF99"/>
  </sheetPr>
  <dimension ref="A1:R67"/>
  <sheetViews>
    <sheetView showGridLines="0" showZeros="0" view="pageBreakPreview" topLeftCell="A53" zoomScaleNormal="100" zoomScaleSheetLayoutView="100" workbookViewId="0">
      <selection activeCell="U12" sqref="U12"/>
    </sheetView>
  </sheetViews>
  <sheetFormatPr defaultColWidth="9" defaultRowHeight="12.95" customHeight="1"/>
  <cols>
    <col min="1" max="1" width="15.625" style="1" customWidth="1"/>
    <col min="2" max="2" width="10.125" style="1" customWidth="1"/>
    <col min="3" max="3" width="9.625" style="1" customWidth="1"/>
    <col min="4" max="4" width="8.625" style="17" customWidth="1"/>
    <col min="5" max="5" width="1.625" style="17" customWidth="1"/>
    <col min="6" max="6" width="0.875" style="1" customWidth="1"/>
    <col min="7" max="7" width="4.125" style="7" customWidth="1"/>
    <col min="8" max="8" width="1.625" style="7" customWidth="1"/>
    <col min="9" max="9" width="1.625" style="1" customWidth="1"/>
    <col min="10" max="10" width="4.125" style="1" customWidth="1"/>
    <col min="11" max="11" width="2.625" style="1" customWidth="1"/>
    <col min="12" max="12" width="14.125" style="17" customWidth="1"/>
    <col min="13" max="13" width="6.625" style="1" customWidth="1"/>
    <col min="14" max="14" width="3.625" style="1" customWidth="1"/>
    <col min="15" max="15" width="6.125" style="1" customWidth="1"/>
    <col min="16" max="16" width="10" style="51" bestFit="1" customWidth="1"/>
    <col min="17" max="18" width="9.125" style="51" bestFit="1" customWidth="1"/>
    <col min="19" max="19" width="9" style="1" customWidth="1"/>
    <col min="20" max="20" width="9.125" style="1" bestFit="1" customWidth="1"/>
    <col min="21" max="16384" width="9" style="1"/>
  </cols>
  <sheetData>
    <row r="1" spans="1:15" s="51" customFormat="1" ht="20.100000000000001" customHeight="1" thickBot="1">
      <c r="A1" s="6" t="s">
        <v>10</v>
      </c>
      <c r="B1" s="1"/>
      <c r="C1" s="1"/>
      <c r="D1" s="17"/>
      <c r="E1" s="17"/>
      <c r="F1" s="1"/>
      <c r="G1" s="7"/>
      <c r="H1" s="7"/>
      <c r="I1" s="1"/>
      <c r="J1" s="1"/>
      <c r="K1" s="1"/>
      <c r="L1" s="17"/>
      <c r="M1" s="1"/>
      <c r="N1" s="1"/>
      <c r="O1" s="1"/>
    </row>
    <row r="2" spans="1:15" s="51" customFormat="1" ht="20.100000000000001" customHeight="1" thickBot="1">
      <c r="A2" s="19" t="str">
        <f>+科目別内訳!A14</f>
        <v>　4　鉄筋</v>
      </c>
      <c r="B2" s="2"/>
      <c r="C2" s="2"/>
      <c r="D2" s="18"/>
      <c r="E2" s="18"/>
      <c r="F2" s="2"/>
      <c r="G2" s="3"/>
      <c r="H2" s="3"/>
      <c r="I2" s="2"/>
      <c r="J2" s="2"/>
      <c r="K2" s="2"/>
      <c r="L2" s="18"/>
      <c r="M2" s="2"/>
      <c r="N2" s="2"/>
      <c r="O2" s="72"/>
    </row>
    <row r="3" spans="1:15" s="51" customFormat="1" ht="20.100000000000001" customHeight="1" thickBot="1">
      <c r="A3" s="73" t="s">
        <v>5</v>
      </c>
      <c r="B3" s="444" t="s">
        <v>6</v>
      </c>
      <c r="C3" s="445"/>
      <c r="D3" s="444" t="s">
        <v>1</v>
      </c>
      <c r="E3" s="446"/>
      <c r="F3" s="445"/>
      <c r="G3" s="75" t="s">
        <v>2</v>
      </c>
      <c r="H3" s="444" t="s">
        <v>7</v>
      </c>
      <c r="I3" s="446"/>
      <c r="J3" s="446"/>
      <c r="K3" s="445"/>
      <c r="L3" s="74" t="s">
        <v>8</v>
      </c>
      <c r="M3" s="435" t="s">
        <v>4</v>
      </c>
      <c r="N3" s="436"/>
      <c r="O3" s="437"/>
    </row>
    <row r="4" spans="1:15" s="51" customFormat="1" ht="12.95" customHeight="1">
      <c r="A4" s="66" t="s">
        <v>993</v>
      </c>
      <c r="B4" s="31" t="s">
        <v>994</v>
      </c>
      <c r="C4" s="68"/>
      <c r="D4" s="23"/>
      <c r="E4" s="44"/>
      <c r="F4" s="68"/>
      <c r="G4" s="30"/>
      <c r="H4" s="427"/>
      <c r="I4" s="428"/>
      <c r="J4" s="428"/>
      <c r="K4" s="429"/>
      <c r="L4" s="70"/>
      <c r="M4" s="31"/>
      <c r="N4" s="12"/>
      <c r="O4" s="32"/>
    </row>
    <row r="5" spans="1:15" s="51" customFormat="1" ht="12.95" customHeight="1">
      <c r="A5" s="9"/>
      <c r="B5" s="157"/>
      <c r="C5" s="33"/>
      <c r="D5" s="41">
        <v>63.8</v>
      </c>
      <c r="E5" s="20"/>
      <c r="F5" s="33"/>
      <c r="G5" s="34"/>
      <c r="H5" s="430"/>
      <c r="I5" s="431"/>
      <c r="J5" s="431"/>
      <c r="K5" s="432"/>
      <c r="L5" s="62"/>
      <c r="M5" s="35"/>
      <c r="N5" s="10"/>
      <c r="O5" s="36"/>
    </row>
    <row r="6" spans="1:15" s="51" customFormat="1" ht="12.95" customHeight="1">
      <c r="A6" s="13"/>
      <c r="B6" s="37"/>
      <c r="C6" s="33"/>
      <c r="D6" s="22"/>
      <c r="E6" s="20"/>
      <c r="F6" s="33"/>
      <c r="G6" s="40" t="s">
        <v>995</v>
      </c>
      <c r="H6" s="424"/>
      <c r="I6" s="425"/>
      <c r="J6" s="425"/>
      <c r="K6" s="426"/>
      <c r="L6" s="21"/>
      <c r="M6" s="490"/>
      <c r="N6" s="491"/>
      <c r="O6" s="38"/>
    </row>
    <row r="7" spans="1:15" s="51" customFormat="1" ht="12.95" customHeight="1">
      <c r="A7" s="11" t="s">
        <v>996</v>
      </c>
      <c r="B7" s="31" t="s">
        <v>997</v>
      </c>
      <c r="C7" s="29"/>
      <c r="D7" s="23"/>
      <c r="E7" s="23"/>
      <c r="F7" s="29"/>
      <c r="G7" s="30"/>
      <c r="H7" s="427"/>
      <c r="I7" s="428"/>
      <c r="J7" s="428"/>
      <c r="K7" s="429"/>
      <c r="L7" s="64"/>
      <c r="M7" s="31"/>
      <c r="N7" s="12"/>
      <c r="O7" s="32"/>
    </row>
    <row r="8" spans="1:15" s="51" customFormat="1" ht="12.95" customHeight="1">
      <c r="A8" s="9"/>
      <c r="B8" s="157"/>
      <c r="C8" s="33"/>
      <c r="D8" s="20">
        <v>166</v>
      </c>
      <c r="E8" s="20"/>
      <c r="F8" s="33"/>
      <c r="G8" s="34"/>
      <c r="H8" s="430"/>
      <c r="I8" s="431"/>
      <c r="J8" s="431"/>
      <c r="K8" s="432"/>
      <c r="L8" s="62"/>
      <c r="M8" s="35"/>
      <c r="N8" s="10"/>
      <c r="O8" s="36"/>
    </row>
    <row r="9" spans="1:15" s="51" customFormat="1" ht="12.95" customHeight="1">
      <c r="A9" s="13"/>
      <c r="B9" s="37"/>
      <c r="C9" s="39"/>
      <c r="D9" s="22"/>
      <c r="E9" s="22"/>
      <c r="F9" s="39"/>
      <c r="G9" s="40" t="s">
        <v>995</v>
      </c>
      <c r="H9" s="424"/>
      <c r="I9" s="425"/>
      <c r="J9" s="425"/>
      <c r="K9" s="426"/>
      <c r="L9" s="65"/>
      <c r="M9" s="490"/>
      <c r="N9" s="491"/>
      <c r="O9" s="38"/>
    </row>
    <row r="10" spans="1:15" s="51" customFormat="1" ht="12.95" customHeight="1">
      <c r="A10" s="11" t="s">
        <v>996</v>
      </c>
      <c r="B10" s="31" t="s">
        <v>998</v>
      </c>
      <c r="C10" s="29"/>
      <c r="D10" s="23"/>
      <c r="E10" s="23"/>
      <c r="F10" s="29"/>
      <c r="G10" s="30"/>
      <c r="H10" s="427"/>
      <c r="I10" s="428"/>
      <c r="J10" s="428"/>
      <c r="K10" s="429"/>
      <c r="L10" s="64"/>
      <c r="M10" s="31"/>
      <c r="N10" s="12"/>
      <c r="O10" s="32"/>
    </row>
    <row r="11" spans="1:15" s="51" customFormat="1" ht="12.95" customHeight="1">
      <c r="A11" s="9"/>
      <c r="B11" s="157"/>
      <c r="C11" s="33"/>
      <c r="D11" s="41">
        <v>13.5</v>
      </c>
      <c r="E11" s="20"/>
      <c r="F11" s="33"/>
      <c r="G11" s="34"/>
      <c r="H11" s="430"/>
      <c r="I11" s="431"/>
      <c r="J11" s="431"/>
      <c r="K11" s="432"/>
      <c r="L11" s="62"/>
      <c r="M11" s="35"/>
      <c r="N11" s="10"/>
      <c r="O11" s="36"/>
    </row>
    <row r="12" spans="1:15" s="51" customFormat="1" ht="12.95" customHeight="1">
      <c r="A12" s="9"/>
      <c r="B12" s="35"/>
      <c r="C12" s="33"/>
      <c r="D12" s="20"/>
      <c r="E12" s="20"/>
      <c r="F12" s="33"/>
      <c r="G12" s="34" t="s">
        <v>995</v>
      </c>
      <c r="H12" s="430"/>
      <c r="I12" s="431"/>
      <c r="J12" s="431"/>
      <c r="K12" s="432"/>
      <c r="L12" s="62"/>
      <c r="M12" s="492"/>
      <c r="N12" s="493"/>
      <c r="O12" s="36"/>
    </row>
    <row r="13" spans="1:15" s="51" customFormat="1" ht="12.95" customHeight="1">
      <c r="A13" s="11" t="s">
        <v>996</v>
      </c>
      <c r="B13" s="31" t="s">
        <v>999</v>
      </c>
      <c r="C13" s="29"/>
      <c r="D13" s="23"/>
      <c r="E13" s="23"/>
      <c r="F13" s="29"/>
      <c r="G13" s="30"/>
      <c r="H13" s="427"/>
      <c r="I13" s="428"/>
      <c r="J13" s="428"/>
      <c r="K13" s="429"/>
      <c r="L13" s="24"/>
      <c r="M13" s="31"/>
      <c r="N13" s="12"/>
      <c r="O13" s="32"/>
    </row>
    <row r="14" spans="1:15" s="51" customFormat="1" ht="12.95" customHeight="1">
      <c r="A14" s="9"/>
      <c r="B14" s="157"/>
      <c r="C14" s="33"/>
      <c r="D14" s="41">
        <v>12.8</v>
      </c>
      <c r="E14" s="20"/>
      <c r="F14" s="33"/>
      <c r="G14" s="34"/>
      <c r="H14" s="430"/>
      <c r="I14" s="431"/>
      <c r="J14" s="431"/>
      <c r="K14" s="432"/>
      <c r="L14" s="62"/>
      <c r="M14" s="35"/>
      <c r="N14" s="10"/>
      <c r="O14" s="36"/>
    </row>
    <row r="15" spans="1:15" s="51" customFormat="1" ht="12.95" customHeight="1">
      <c r="A15" s="13"/>
      <c r="B15" s="37"/>
      <c r="C15" s="33"/>
      <c r="D15" s="22"/>
      <c r="E15" s="20"/>
      <c r="F15" s="33"/>
      <c r="G15" s="40" t="s">
        <v>995</v>
      </c>
      <c r="H15" s="424"/>
      <c r="I15" s="425"/>
      <c r="J15" s="425"/>
      <c r="K15" s="426"/>
      <c r="L15" s="21"/>
      <c r="M15" s="490"/>
      <c r="N15" s="491"/>
      <c r="O15" s="38"/>
    </row>
    <row r="16" spans="1:15" s="51" customFormat="1" ht="12.95" customHeight="1">
      <c r="A16" s="11" t="s">
        <v>996</v>
      </c>
      <c r="B16" s="31" t="s">
        <v>1000</v>
      </c>
      <c r="C16" s="29"/>
      <c r="D16" s="23"/>
      <c r="E16" s="23"/>
      <c r="F16" s="29"/>
      <c r="G16" s="30"/>
      <c r="H16" s="427"/>
      <c r="I16" s="428"/>
      <c r="J16" s="428"/>
      <c r="K16" s="429"/>
      <c r="L16" s="64"/>
      <c r="M16" s="31"/>
      <c r="N16" s="12"/>
      <c r="O16" s="32"/>
    </row>
    <row r="17" spans="1:15" s="51" customFormat="1" ht="12.95" customHeight="1">
      <c r="A17" s="9"/>
      <c r="B17" s="35"/>
      <c r="C17" s="33"/>
      <c r="D17" s="41">
        <v>38.6</v>
      </c>
      <c r="E17" s="20"/>
      <c r="F17" s="33"/>
      <c r="G17" s="34"/>
      <c r="H17" s="430"/>
      <c r="I17" s="431"/>
      <c r="J17" s="431"/>
      <c r="K17" s="432"/>
      <c r="L17" s="62"/>
      <c r="M17" s="35"/>
      <c r="N17" s="10"/>
      <c r="O17" s="36"/>
    </row>
    <row r="18" spans="1:15" s="51" customFormat="1" ht="12.95" customHeight="1">
      <c r="A18" s="13"/>
      <c r="B18" s="37"/>
      <c r="C18" s="39"/>
      <c r="D18" s="22"/>
      <c r="E18" s="22"/>
      <c r="F18" s="39"/>
      <c r="G18" s="40" t="s">
        <v>995</v>
      </c>
      <c r="H18" s="424"/>
      <c r="I18" s="425"/>
      <c r="J18" s="425"/>
      <c r="K18" s="426"/>
      <c r="L18" s="65"/>
      <c r="M18" s="490"/>
      <c r="N18" s="491"/>
      <c r="O18" s="38"/>
    </row>
    <row r="19" spans="1:15" s="51" customFormat="1" ht="12.95" customHeight="1">
      <c r="A19" s="11" t="s">
        <v>996</v>
      </c>
      <c r="B19" s="31" t="s">
        <v>1001</v>
      </c>
      <c r="C19" s="29"/>
      <c r="D19" s="23"/>
      <c r="E19" s="23"/>
      <c r="F19" s="29"/>
      <c r="G19" s="30"/>
      <c r="H19" s="427"/>
      <c r="I19" s="428"/>
      <c r="J19" s="428"/>
      <c r="K19" s="429"/>
      <c r="L19" s="64"/>
      <c r="M19" s="31"/>
      <c r="N19" s="12"/>
      <c r="O19" s="32"/>
    </row>
    <row r="20" spans="1:15" s="51" customFormat="1" ht="12.95" customHeight="1">
      <c r="A20" s="9"/>
      <c r="B20" s="157"/>
      <c r="C20" s="33"/>
      <c r="D20" s="41">
        <v>90.3</v>
      </c>
      <c r="E20" s="20"/>
      <c r="F20" s="33"/>
      <c r="G20" s="34"/>
      <c r="H20" s="430"/>
      <c r="I20" s="431"/>
      <c r="J20" s="431"/>
      <c r="K20" s="432"/>
      <c r="L20" s="62"/>
      <c r="M20" s="35"/>
      <c r="N20" s="10"/>
      <c r="O20" s="36"/>
    </row>
    <row r="21" spans="1:15" s="51" customFormat="1" ht="12.95" customHeight="1">
      <c r="A21" s="13"/>
      <c r="B21" s="37"/>
      <c r="C21" s="39"/>
      <c r="D21" s="22"/>
      <c r="E21" s="22"/>
      <c r="F21" s="39"/>
      <c r="G21" s="40" t="s">
        <v>995</v>
      </c>
      <c r="H21" s="424"/>
      <c r="I21" s="425"/>
      <c r="J21" s="425"/>
      <c r="K21" s="426"/>
      <c r="L21" s="65"/>
      <c r="M21" s="490"/>
      <c r="N21" s="491"/>
      <c r="O21" s="38"/>
    </row>
    <row r="22" spans="1:15" s="51" customFormat="1" ht="12.95" customHeight="1">
      <c r="A22" s="11" t="s">
        <v>1002</v>
      </c>
      <c r="B22" s="31" t="s">
        <v>1003</v>
      </c>
      <c r="C22" s="29"/>
      <c r="D22" s="23"/>
      <c r="E22" s="20"/>
      <c r="F22" s="33"/>
      <c r="G22" s="30"/>
      <c r="H22" s="427"/>
      <c r="I22" s="428"/>
      <c r="J22" s="428"/>
      <c r="K22" s="429"/>
      <c r="L22" s="64"/>
      <c r="M22" s="31"/>
      <c r="N22" s="12"/>
      <c r="O22" s="32"/>
    </row>
    <row r="23" spans="1:15" s="51" customFormat="1" ht="12.95" customHeight="1">
      <c r="A23" s="9"/>
      <c r="B23" s="35"/>
      <c r="C23" s="33"/>
      <c r="D23" s="41">
        <v>10.4</v>
      </c>
      <c r="E23" s="20"/>
      <c r="F23" s="33"/>
      <c r="G23" s="34"/>
      <c r="H23" s="430"/>
      <c r="I23" s="431"/>
      <c r="J23" s="431"/>
      <c r="K23" s="432"/>
      <c r="L23" s="62"/>
      <c r="M23" s="35"/>
      <c r="N23" s="10"/>
      <c r="O23" s="36"/>
    </row>
    <row r="24" spans="1:15" s="51" customFormat="1" ht="12.95" customHeight="1">
      <c r="A24" s="13"/>
      <c r="B24" s="37"/>
      <c r="C24" s="39"/>
      <c r="D24" s="22"/>
      <c r="E24" s="20"/>
      <c r="F24" s="33"/>
      <c r="G24" s="40" t="s">
        <v>995</v>
      </c>
      <c r="H24" s="424"/>
      <c r="I24" s="425"/>
      <c r="J24" s="425"/>
      <c r="K24" s="426"/>
      <c r="L24" s="65"/>
      <c r="M24" s="37"/>
      <c r="N24" s="14"/>
      <c r="O24" s="38"/>
    </row>
    <row r="25" spans="1:15" s="51" customFormat="1" ht="12.95" customHeight="1">
      <c r="A25" s="9" t="s">
        <v>1004</v>
      </c>
      <c r="B25" s="35" t="s">
        <v>1005</v>
      </c>
      <c r="C25" s="29"/>
      <c r="D25" s="20"/>
      <c r="E25" s="23"/>
      <c r="F25" s="29"/>
      <c r="G25" s="34"/>
      <c r="H25" s="28"/>
      <c r="I25" s="20"/>
      <c r="J25" s="20"/>
      <c r="K25" s="21"/>
      <c r="L25" s="64"/>
      <c r="M25" s="35"/>
      <c r="N25" s="10"/>
      <c r="O25" s="36"/>
    </row>
    <row r="26" spans="1:15" s="51" customFormat="1" ht="12.95" customHeight="1">
      <c r="A26" s="9"/>
      <c r="B26" s="35"/>
      <c r="C26" s="33"/>
      <c r="D26" s="20">
        <v>307</v>
      </c>
      <c r="E26" s="20"/>
      <c r="F26" s="33"/>
      <c r="G26" s="34"/>
      <c r="H26" s="430"/>
      <c r="I26" s="431"/>
      <c r="J26" s="431"/>
      <c r="K26" s="432"/>
      <c r="L26" s="62"/>
      <c r="M26" s="35"/>
      <c r="N26" s="10"/>
      <c r="O26" s="36"/>
    </row>
    <row r="27" spans="1:15" s="51" customFormat="1" ht="12.95" customHeight="1">
      <c r="A27" s="9"/>
      <c r="B27" s="35"/>
      <c r="C27" s="33"/>
      <c r="D27" s="20"/>
      <c r="E27" s="22"/>
      <c r="F27" s="39"/>
      <c r="G27" s="34" t="s">
        <v>995</v>
      </c>
      <c r="H27" s="28"/>
      <c r="I27" s="20"/>
      <c r="J27" s="20"/>
      <c r="K27" s="21"/>
      <c r="L27" s="65"/>
      <c r="M27" s="35"/>
      <c r="N27" s="10"/>
      <c r="O27" s="36"/>
    </row>
    <row r="28" spans="1:15" s="51" customFormat="1" ht="12.95" customHeight="1">
      <c r="A28" s="158" t="s">
        <v>1004</v>
      </c>
      <c r="B28" s="31" t="s">
        <v>1006</v>
      </c>
      <c r="C28" s="29"/>
      <c r="D28" s="23"/>
      <c r="E28" s="20"/>
      <c r="F28" s="33"/>
      <c r="G28" s="30"/>
      <c r="H28" s="427"/>
      <c r="I28" s="428"/>
      <c r="J28" s="428"/>
      <c r="K28" s="429"/>
      <c r="L28" s="64"/>
      <c r="M28" s="31"/>
      <c r="N28" s="12"/>
      <c r="O28" s="32"/>
    </row>
    <row r="29" spans="1:15" s="51" customFormat="1" ht="12.95" customHeight="1">
      <c r="A29" s="9"/>
      <c r="B29" s="35"/>
      <c r="C29" s="33"/>
      <c r="D29" s="41">
        <v>58.7</v>
      </c>
      <c r="E29" s="20"/>
      <c r="F29" s="33"/>
      <c r="G29" s="34"/>
      <c r="H29" s="430"/>
      <c r="I29" s="431"/>
      <c r="J29" s="431"/>
      <c r="K29" s="432"/>
      <c r="L29" s="62"/>
      <c r="M29" s="430"/>
      <c r="N29" s="431"/>
      <c r="O29" s="36"/>
    </row>
    <row r="30" spans="1:15" s="51" customFormat="1" ht="12.95" customHeight="1">
      <c r="A30" s="9"/>
      <c r="B30" s="35"/>
      <c r="C30" s="33"/>
      <c r="D30" s="20"/>
      <c r="E30" s="20"/>
      <c r="F30" s="33"/>
      <c r="G30" s="34" t="s">
        <v>995</v>
      </c>
      <c r="H30" s="424"/>
      <c r="I30" s="425"/>
      <c r="J30" s="425"/>
      <c r="K30" s="426"/>
      <c r="L30" s="21"/>
      <c r="M30" s="35"/>
      <c r="N30" s="10"/>
      <c r="O30" s="36"/>
    </row>
    <row r="31" spans="1:15" s="51" customFormat="1" ht="12.95" customHeight="1">
      <c r="A31" s="11" t="s">
        <v>1007</v>
      </c>
      <c r="B31" s="31" t="s">
        <v>1008</v>
      </c>
      <c r="C31" s="29"/>
      <c r="D31" s="23"/>
      <c r="E31" s="23"/>
      <c r="F31" s="29"/>
      <c r="G31" s="30"/>
      <c r="H31" s="427"/>
      <c r="I31" s="428"/>
      <c r="J31" s="428"/>
      <c r="K31" s="429"/>
      <c r="L31" s="64"/>
      <c r="M31" s="31"/>
      <c r="N31" s="12"/>
      <c r="O31" s="32"/>
    </row>
    <row r="32" spans="1:15" s="51" customFormat="1" ht="12.95" customHeight="1">
      <c r="A32" s="9" t="s">
        <v>1009</v>
      </c>
      <c r="B32" s="35"/>
      <c r="C32" s="33"/>
      <c r="D32" s="41">
        <v>2.8</v>
      </c>
      <c r="E32" s="20"/>
      <c r="F32" s="33"/>
      <c r="G32" s="34"/>
      <c r="H32" s="430"/>
      <c r="I32" s="431"/>
      <c r="J32" s="431"/>
      <c r="K32" s="432"/>
      <c r="L32" s="62"/>
      <c r="M32" s="35"/>
      <c r="N32" s="10"/>
      <c r="O32" s="36"/>
    </row>
    <row r="33" spans="1:15" s="51" customFormat="1" ht="12.95" customHeight="1">
      <c r="A33" s="13"/>
      <c r="B33" s="37"/>
      <c r="C33" s="39"/>
      <c r="D33" s="22"/>
      <c r="E33" s="22"/>
      <c r="F33" s="39"/>
      <c r="G33" s="40" t="s">
        <v>995</v>
      </c>
      <c r="H33" s="424"/>
      <c r="I33" s="425"/>
      <c r="J33" s="425"/>
      <c r="K33" s="426"/>
      <c r="L33" s="65"/>
      <c r="M33" s="37"/>
      <c r="N33" s="14"/>
      <c r="O33" s="38"/>
    </row>
    <row r="34" spans="1:15" s="51" customFormat="1" ht="12.95" customHeight="1">
      <c r="A34" s="11" t="s">
        <v>1010</v>
      </c>
      <c r="B34" s="31" t="s">
        <v>1011</v>
      </c>
      <c r="C34" s="29"/>
      <c r="D34" s="23"/>
      <c r="E34" s="23"/>
      <c r="F34" s="29"/>
      <c r="G34" s="30"/>
      <c r="H34" s="427"/>
      <c r="I34" s="428"/>
      <c r="J34" s="428"/>
      <c r="K34" s="429"/>
      <c r="L34" s="64"/>
      <c r="M34" s="31"/>
      <c r="N34" s="12"/>
      <c r="O34" s="32"/>
    </row>
    <row r="35" spans="1:15" s="51" customFormat="1" ht="12.95" customHeight="1">
      <c r="A35" s="9" t="s">
        <v>1012</v>
      </c>
      <c r="B35" s="35"/>
      <c r="C35" s="33"/>
      <c r="D35" s="41">
        <v>1.6</v>
      </c>
      <c r="E35" s="20"/>
      <c r="F35" s="33"/>
      <c r="G35" s="34"/>
      <c r="H35" s="430"/>
      <c r="I35" s="431"/>
      <c r="J35" s="431"/>
      <c r="K35" s="432"/>
      <c r="L35" s="62"/>
      <c r="M35" s="35"/>
      <c r="N35" s="10"/>
      <c r="O35" s="36"/>
    </row>
    <row r="36" spans="1:15" s="51" customFormat="1" ht="12.95" customHeight="1">
      <c r="A36" s="13"/>
      <c r="B36" s="37"/>
      <c r="C36" s="39"/>
      <c r="D36" s="22"/>
      <c r="E36" s="22"/>
      <c r="F36" s="39"/>
      <c r="G36" s="40" t="s">
        <v>995</v>
      </c>
      <c r="H36" s="424"/>
      <c r="I36" s="425"/>
      <c r="J36" s="425"/>
      <c r="K36" s="426"/>
      <c r="L36" s="65"/>
      <c r="M36" s="37"/>
      <c r="N36" s="14"/>
      <c r="O36" s="38"/>
    </row>
    <row r="37" spans="1:15" s="51" customFormat="1" ht="12.95" customHeight="1">
      <c r="A37" s="9" t="s">
        <v>1013</v>
      </c>
      <c r="B37" s="35" t="s">
        <v>1014</v>
      </c>
      <c r="C37" s="29"/>
      <c r="D37" s="23"/>
      <c r="E37" s="23"/>
      <c r="F37" s="29"/>
      <c r="G37" s="30"/>
      <c r="H37" s="427"/>
      <c r="I37" s="428"/>
      <c r="J37" s="428"/>
      <c r="K37" s="429"/>
      <c r="L37" s="64"/>
      <c r="M37" s="31"/>
      <c r="N37" s="12"/>
      <c r="O37" s="32"/>
    </row>
    <row r="38" spans="1:15" s="51" customFormat="1" ht="12.95" customHeight="1">
      <c r="A38" s="9"/>
      <c r="B38" s="35"/>
      <c r="C38" s="33"/>
      <c r="D38" s="20">
        <v>370</v>
      </c>
      <c r="E38" s="20"/>
      <c r="F38" s="33"/>
      <c r="G38" s="34"/>
      <c r="H38" s="430"/>
      <c r="I38" s="431"/>
      <c r="J38" s="431"/>
      <c r="K38" s="432"/>
      <c r="L38" s="62"/>
      <c r="M38" s="35"/>
      <c r="N38" s="10"/>
      <c r="O38" s="36"/>
    </row>
    <row r="39" spans="1:15" s="51" customFormat="1" ht="12.95" customHeight="1">
      <c r="A39" s="9"/>
      <c r="B39" s="35"/>
      <c r="C39" s="39"/>
      <c r="D39" s="20"/>
      <c r="E39" s="22"/>
      <c r="F39" s="39"/>
      <c r="G39" s="34" t="s">
        <v>995</v>
      </c>
      <c r="H39" s="430"/>
      <c r="I39" s="431"/>
      <c r="J39" s="431"/>
      <c r="K39" s="432"/>
      <c r="L39" s="65"/>
      <c r="M39" s="35"/>
      <c r="N39" s="10"/>
      <c r="O39" s="36"/>
    </row>
    <row r="40" spans="1:15" s="51" customFormat="1" ht="12.95" customHeight="1">
      <c r="A40" s="11" t="s">
        <v>1015</v>
      </c>
      <c r="B40" s="31" t="s">
        <v>1016</v>
      </c>
      <c r="C40" s="33"/>
      <c r="D40" s="23"/>
      <c r="E40" s="20"/>
      <c r="F40" s="33"/>
      <c r="G40" s="30"/>
      <c r="H40" s="427"/>
      <c r="I40" s="428"/>
      <c r="J40" s="428"/>
      <c r="K40" s="429"/>
      <c r="L40" s="62"/>
      <c r="M40" s="31"/>
      <c r="N40" s="12"/>
      <c r="O40" s="32"/>
    </row>
    <row r="41" spans="1:15" s="51" customFormat="1" ht="12.95" customHeight="1">
      <c r="A41" s="9"/>
      <c r="B41" s="35"/>
      <c r="C41" s="33"/>
      <c r="D41" s="20">
        <v>714</v>
      </c>
      <c r="E41" s="20"/>
      <c r="F41" s="33"/>
      <c r="G41" s="34"/>
      <c r="H41" s="430"/>
      <c r="I41" s="431"/>
      <c r="J41" s="431"/>
      <c r="K41" s="432"/>
      <c r="L41" s="62"/>
      <c r="M41" s="35"/>
      <c r="N41" s="10"/>
      <c r="O41" s="36"/>
    </row>
    <row r="42" spans="1:15" s="51" customFormat="1" ht="12.95" customHeight="1">
      <c r="A42" s="13"/>
      <c r="B42" s="37"/>
      <c r="C42" s="33"/>
      <c r="D42" s="22"/>
      <c r="E42" s="20"/>
      <c r="F42" s="33"/>
      <c r="G42" s="40" t="s">
        <v>1017</v>
      </c>
      <c r="H42" s="424"/>
      <c r="I42" s="425"/>
      <c r="J42" s="425"/>
      <c r="K42" s="426"/>
      <c r="L42" s="65"/>
      <c r="M42" s="37"/>
      <c r="N42" s="14"/>
      <c r="O42" s="38"/>
    </row>
    <row r="43" spans="1:15" s="51" customFormat="1" ht="12.95" customHeight="1">
      <c r="A43" s="11" t="s">
        <v>1018</v>
      </c>
      <c r="B43" s="31" t="s">
        <v>1019</v>
      </c>
      <c r="C43" s="29"/>
      <c r="D43" s="23"/>
      <c r="E43" s="23"/>
      <c r="F43" s="29"/>
      <c r="G43" s="30"/>
      <c r="H43" s="427"/>
      <c r="I43" s="428"/>
      <c r="J43" s="428"/>
      <c r="K43" s="429"/>
      <c r="L43" s="64"/>
      <c r="M43" s="31"/>
      <c r="N43" s="12"/>
      <c r="O43" s="32"/>
    </row>
    <row r="44" spans="1:15" s="51" customFormat="1" ht="12.95" customHeight="1">
      <c r="A44" s="9"/>
      <c r="B44" s="35"/>
      <c r="C44" s="33"/>
      <c r="D44" s="20">
        <v>2174</v>
      </c>
      <c r="E44" s="20"/>
      <c r="F44" s="33"/>
      <c r="G44" s="34"/>
      <c r="H44" s="430"/>
      <c r="I44" s="431"/>
      <c r="J44" s="431"/>
      <c r="K44" s="432"/>
      <c r="L44" s="62"/>
      <c r="M44" s="35"/>
      <c r="N44" s="10"/>
      <c r="O44" s="36"/>
    </row>
    <row r="45" spans="1:15" s="51" customFormat="1" ht="12.95" customHeight="1">
      <c r="A45" s="13"/>
      <c r="B45" s="37"/>
      <c r="C45" s="39"/>
      <c r="D45" s="22"/>
      <c r="E45" s="22"/>
      <c r="F45" s="39"/>
      <c r="G45" s="40" t="s">
        <v>1017</v>
      </c>
      <c r="H45" s="424"/>
      <c r="I45" s="425"/>
      <c r="J45" s="425"/>
      <c r="K45" s="426"/>
      <c r="L45" s="65"/>
      <c r="M45" s="37"/>
      <c r="N45" s="14"/>
      <c r="O45" s="38"/>
    </row>
    <row r="46" spans="1:15" s="51" customFormat="1" ht="12.95" customHeight="1">
      <c r="A46" s="9"/>
      <c r="B46" s="35"/>
      <c r="C46" s="33"/>
      <c r="D46" s="20"/>
      <c r="E46" s="20"/>
      <c r="F46" s="33"/>
      <c r="G46" s="34"/>
      <c r="H46" s="430"/>
      <c r="I46" s="431"/>
      <c r="J46" s="431"/>
      <c r="K46" s="432"/>
      <c r="L46" s="64"/>
      <c r="M46" s="35"/>
      <c r="N46" s="10"/>
      <c r="O46" s="36"/>
    </row>
    <row r="47" spans="1:15" s="51" customFormat="1" ht="12.95" customHeight="1">
      <c r="A47" s="9"/>
      <c r="B47" s="35"/>
      <c r="C47" s="33"/>
      <c r="D47" s="41"/>
      <c r="E47" s="20"/>
      <c r="F47" s="33"/>
      <c r="G47" s="34"/>
      <c r="H47" s="430"/>
      <c r="I47" s="431"/>
      <c r="J47" s="431"/>
      <c r="K47" s="432"/>
      <c r="L47" s="62"/>
      <c r="M47" s="35"/>
      <c r="N47" s="10"/>
      <c r="O47" s="36"/>
    </row>
    <row r="48" spans="1:15" s="51" customFormat="1" ht="12.95" customHeight="1">
      <c r="A48" s="9"/>
      <c r="B48" s="35"/>
      <c r="C48" s="33"/>
      <c r="D48" s="20"/>
      <c r="E48" s="20"/>
      <c r="F48" s="33"/>
      <c r="G48" s="34"/>
      <c r="H48" s="430"/>
      <c r="I48" s="431"/>
      <c r="J48" s="431"/>
      <c r="K48" s="432"/>
      <c r="L48" s="65"/>
      <c r="M48" s="35"/>
      <c r="N48" s="10"/>
      <c r="O48" s="36"/>
    </row>
    <row r="49" spans="1:15" s="51" customFormat="1" ht="12.95" customHeight="1">
      <c r="A49" s="11"/>
      <c r="B49" s="31"/>
      <c r="C49" s="29"/>
      <c r="D49" s="23"/>
      <c r="E49" s="23"/>
      <c r="F49" s="29"/>
      <c r="G49" s="30"/>
      <c r="H49" s="427"/>
      <c r="I49" s="428"/>
      <c r="J49" s="428"/>
      <c r="K49" s="429"/>
      <c r="L49" s="64"/>
      <c r="M49" s="31"/>
      <c r="N49" s="12"/>
      <c r="O49" s="32"/>
    </row>
    <row r="50" spans="1:15" s="51" customFormat="1" ht="12.95" customHeight="1">
      <c r="A50" s="9"/>
      <c r="B50" s="35"/>
      <c r="C50" s="33"/>
      <c r="D50" s="41"/>
      <c r="E50" s="20"/>
      <c r="F50" s="33"/>
      <c r="G50" s="34"/>
      <c r="H50" s="430"/>
      <c r="I50" s="431"/>
      <c r="J50" s="431"/>
      <c r="K50" s="432"/>
      <c r="L50" s="62">
        <f>ROUNDDOWN(D50*H50,0)</f>
        <v>0</v>
      </c>
      <c r="M50" s="35"/>
      <c r="N50" s="10"/>
      <c r="O50" s="36"/>
    </row>
    <row r="51" spans="1:15" s="51" customFormat="1" ht="12.95" customHeight="1">
      <c r="A51" s="13"/>
      <c r="B51" s="37"/>
      <c r="C51" s="39"/>
      <c r="D51" s="22"/>
      <c r="E51" s="22"/>
      <c r="F51" s="39"/>
      <c r="G51" s="40"/>
      <c r="H51" s="424"/>
      <c r="I51" s="425"/>
      <c r="J51" s="425"/>
      <c r="K51" s="426"/>
      <c r="L51" s="65"/>
      <c r="M51" s="37"/>
      <c r="N51" s="14"/>
      <c r="O51" s="38"/>
    </row>
    <row r="52" spans="1:15" s="51" customFormat="1" ht="12.95" customHeight="1">
      <c r="A52" s="11"/>
      <c r="B52" s="31"/>
      <c r="C52" s="33"/>
      <c r="D52" s="23"/>
      <c r="E52" s="20"/>
      <c r="F52" s="33"/>
      <c r="G52" s="30"/>
      <c r="H52" s="427"/>
      <c r="I52" s="428"/>
      <c r="J52" s="428"/>
      <c r="K52" s="429"/>
      <c r="L52" s="64"/>
      <c r="M52" s="31"/>
      <c r="N52" s="12"/>
      <c r="O52" s="32"/>
    </row>
    <row r="53" spans="1:15" s="51" customFormat="1" ht="12.95" customHeight="1">
      <c r="A53" s="9"/>
      <c r="B53" s="35"/>
      <c r="C53" s="33"/>
      <c r="D53" s="20"/>
      <c r="E53" s="20"/>
      <c r="F53" s="33"/>
      <c r="G53" s="34"/>
      <c r="H53" s="487"/>
      <c r="I53" s="488"/>
      <c r="J53" s="488"/>
      <c r="K53" s="489"/>
      <c r="L53" s="62">
        <f>ROUNDDOWN(D53*H53,0)</f>
        <v>0</v>
      </c>
      <c r="M53" s="35"/>
      <c r="N53" s="10"/>
      <c r="O53" s="36"/>
    </row>
    <row r="54" spans="1:15" s="51" customFormat="1" ht="12.95" customHeight="1">
      <c r="A54" s="13"/>
      <c r="B54" s="37"/>
      <c r="C54" s="33"/>
      <c r="D54" s="22"/>
      <c r="E54" s="20"/>
      <c r="F54" s="33"/>
      <c r="G54" s="40"/>
      <c r="H54" s="424"/>
      <c r="I54" s="425"/>
      <c r="J54" s="425"/>
      <c r="K54" s="426"/>
      <c r="L54" s="65"/>
      <c r="M54" s="37"/>
      <c r="N54" s="14"/>
      <c r="O54" s="38"/>
    </row>
    <row r="55" spans="1:15" s="51" customFormat="1" ht="12.95" customHeight="1">
      <c r="A55" s="11"/>
      <c r="B55" s="31"/>
      <c r="C55" s="29"/>
      <c r="D55" s="42"/>
      <c r="E55" s="23"/>
      <c r="F55" s="29"/>
      <c r="G55" s="30"/>
      <c r="H55" s="427"/>
      <c r="I55" s="428"/>
      <c r="J55" s="428"/>
      <c r="K55" s="429"/>
      <c r="L55" s="64"/>
      <c r="M55" s="31"/>
      <c r="N55" s="12"/>
      <c r="O55" s="32"/>
    </row>
    <row r="56" spans="1:15" s="51" customFormat="1" ht="12.95" customHeight="1">
      <c r="A56" s="9"/>
      <c r="B56" s="35"/>
      <c r="C56" s="33"/>
      <c r="D56" s="41"/>
      <c r="E56" s="20"/>
      <c r="F56" s="33"/>
      <c r="G56" s="34"/>
      <c r="H56" s="430"/>
      <c r="I56" s="431"/>
      <c r="J56" s="431"/>
      <c r="K56" s="432"/>
      <c r="L56" s="62">
        <f>ROUNDDOWN(D56*H56,0)</f>
        <v>0</v>
      </c>
      <c r="M56" s="35"/>
      <c r="N56" s="10"/>
      <c r="O56" s="36"/>
    </row>
    <row r="57" spans="1:15" s="51" customFormat="1" ht="12.95" customHeight="1">
      <c r="A57" s="13"/>
      <c r="B57" s="37"/>
      <c r="C57" s="39"/>
      <c r="D57" s="43"/>
      <c r="E57" s="22"/>
      <c r="F57" s="39"/>
      <c r="G57" s="40"/>
      <c r="H57" s="424"/>
      <c r="I57" s="425"/>
      <c r="J57" s="425"/>
      <c r="K57" s="426"/>
      <c r="L57" s="65"/>
      <c r="M57" s="37"/>
      <c r="N57" s="14"/>
      <c r="O57" s="38"/>
    </row>
    <row r="58" spans="1:15" s="51" customFormat="1" ht="12.95" customHeight="1">
      <c r="A58" s="11"/>
      <c r="B58" s="31"/>
      <c r="C58" s="29"/>
      <c r="D58" s="42"/>
      <c r="E58" s="23"/>
      <c r="F58" s="29"/>
      <c r="G58" s="30"/>
      <c r="H58" s="427"/>
      <c r="I58" s="428"/>
      <c r="J58" s="428"/>
      <c r="K58" s="429"/>
      <c r="L58" s="64"/>
      <c r="M58" s="31"/>
      <c r="N58" s="12"/>
      <c r="O58" s="32"/>
    </row>
    <row r="59" spans="1:15" s="51" customFormat="1" ht="12.95" customHeight="1">
      <c r="A59" s="9"/>
      <c r="B59" s="35"/>
      <c r="C59" s="33"/>
      <c r="D59" s="41"/>
      <c r="E59" s="20"/>
      <c r="F59" s="33"/>
      <c r="G59" s="34"/>
      <c r="H59" s="430"/>
      <c r="I59" s="431"/>
      <c r="J59" s="431"/>
      <c r="K59" s="432"/>
      <c r="L59" s="62">
        <f>ROUNDDOWN(D59*H59,0)</f>
        <v>0</v>
      </c>
      <c r="M59" s="35"/>
      <c r="N59" s="10"/>
      <c r="O59" s="36"/>
    </row>
    <row r="60" spans="1:15" s="51" customFormat="1" ht="12.95" customHeight="1">
      <c r="A60" s="13"/>
      <c r="B60" s="37"/>
      <c r="C60" s="39"/>
      <c r="D60" s="43"/>
      <c r="E60" s="22"/>
      <c r="F60" s="39"/>
      <c r="G60" s="40"/>
      <c r="H60" s="424"/>
      <c r="I60" s="425"/>
      <c r="J60" s="425"/>
      <c r="K60" s="426"/>
      <c r="L60" s="65"/>
      <c r="M60" s="37"/>
      <c r="N60" s="14"/>
      <c r="O60" s="38"/>
    </row>
    <row r="61" spans="1:15" s="51" customFormat="1" ht="12.95" customHeight="1">
      <c r="A61" s="11"/>
      <c r="B61" s="31"/>
      <c r="C61" s="29"/>
      <c r="D61" s="23"/>
      <c r="E61" s="23"/>
      <c r="F61" s="29"/>
      <c r="G61" s="30"/>
      <c r="H61" s="427"/>
      <c r="I61" s="428"/>
      <c r="J61" s="428"/>
      <c r="K61" s="429"/>
      <c r="L61" s="24"/>
      <c r="M61" s="31"/>
      <c r="N61" s="12"/>
      <c r="O61" s="32"/>
    </row>
    <row r="62" spans="1:15" s="51" customFormat="1" ht="12.95" customHeight="1">
      <c r="A62" s="76" t="s">
        <v>13</v>
      </c>
      <c r="B62" s="35"/>
      <c r="C62" s="33"/>
      <c r="D62" s="20"/>
      <c r="E62" s="20"/>
      <c r="F62" s="33"/>
      <c r="G62" s="34"/>
      <c r="H62" s="430"/>
      <c r="I62" s="431"/>
      <c r="J62" s="431"/>
      <c r="K62" s="432"/>
      <c r="L62" s="62">
        <f>SUM(L4:L60)</f>
        <v>0</v>
      </c>
      <c r="M62" s="35"/>
      <c r="N62" s="10"/>
      <c r="O62" s="36"/>
    </row>
    <row r="63" spans="1:15" s="51" customFormat="1" ht="12.95" customHeight="1" thickBot="1">
      <c r="A63" s="15"/>
      <c r="B63" s="50"/>
      <c r="C63" s="77"/>
      <c r="D63" s="25"/>
      <c r="E63" s="25"/>
      <c r="F63" s="77"/>
      <c r="G63" s="78"/>
      <c r="H63" s="441"/>
      <c r="I63" s="442"/>
      <c r="J63" s="442"/>
      <c r="K63" s="443"/>
      <c r="L63" s="63"/>
      <c r="M63" s="50"/>
      <c r="N63" s="16"/>
      <c r="O63" s="79"/>
    </row>
    <row r="64" spans="1:15" s="51" customFormat="1" ht="18" customHeight="1">
      <c r="A64" s="1"/>
      <c r="B64" s="1"/>
      <c r="C64" s="1"/>
      <c r="D64" s="448"/>
      <c r="E64" s="448"/>
      <c r="F64" s="448"/>
      <c r="G64" s="448"/>
      <c r="H64" s="448"/>
      <c r="I64" s="448"/>
      <c r="J64" s="448"/>
      <c r="K64" s="448"/>
      <c r="L64" s="17"/>
      <c r="M64" s="1"/>
      <c r="N64" s="1"/>
      <c r="O64" s="1"/>
    </row>
    <row r="65" spans="1:15" s="51" customFormat="1" ht="18" customHeight="1">
      <c r="A65" s="1"/>
      <c r="B65" s="1"/>
      <c r="C65" s="1"/>
      <c r="D65" s="448"/>
      <c r="E65" s="448"/>
      <c r="F65" s="448"/>
      <c r="G65" s="448"/>
      <c r="H65" s="448"/>
      <c r="I65" s="448"/>
      <c r="J65" s="448"/>
      <c r="K65" s="448"/>
      <c r="L65" s="17"/>
      <c r="M65" s="1"/>
      <c r="N65" s="1"/>
      <c r="O65" s="1"/>
    </row>
    <row r="66" spans="1:15" s="51" customFormat="1" ht="18" customHeight="1">
      <c r="A66" s="1"/>
      <c r="B66" s="1"/>
      <c r="C66" s="1"/>
      <c r="D66" s="448"/>
      <c r="E66" s="448"/>
      <c r="F66" s="448"/>
      <c r="G66" s="448"/>
      <c r="H66" s="448"/>
      <c r="I66" s="448"/>
      <c r="J66" s="448"/>
      <c r="K66" s="448"/>
      <c r="L66" s="17"/>
      <c r="M66" s="1"/>
      <c r="N66" s="1"/>
      <c r="O66" s="1"/>
    </row>
    <row r="67" spans="1:15" s="51" customFormat="1" ht="18" customHeight="1">
      <c r="A67" s="1"/>
      <c r="B67" s="1"/>
      <c r="C67" s="1"/>
      <c r="D67" s="448"/>
      <c r="E67" s="448"/>
      <c r="F67" s="448"/>
      <c r="G67" s="448"/>
      <c r="H67" s="448"/>
      <c r="I67" s="448"/>
      <c r="J67" s="448"/>
      <c r="K67" s="448"/>
      <c r="L67" s="17"/>
      <c r="M67" s="1"/>
      <c r="N67" s="1"/>
      <c r="O67" s="1"/>
    </row>
  </sheetData>
  <mergeCells count="73">
    <mergeCell ref="H5:K5"/>
    <mergeCell ref="B3:C3"/>
    <mergeCell ref="D3:F3"/>
    <mergeCell ref="H3:K3"/>
    <mergeCell ref="M3:O3"/>
    <mergeCell ref="H4:K4"/>
    <mergeCell ref="H14:K14"/>
    <mergeCell ref="H6:K6"/>
    <mergeCell ref="M6:N6"/>
    <mergeCell ref="H7:K7"/>
    <mergeCell ref="H8:K8"/>
    <mergeCell ref="H9:K9"/>
    <mergeCell ref="M9:N9"/>
    <mergeCell ref="H10:K10"/>
    <mergeCell ref="H11:K11"/>
    <mergeCell ref="H12:K12"/>
    <mergeCell ref="M12:N12"/>
    <mergeCell ref="H13:K13"/>
    <mergeCell ref="H15:K15"/>
    <mergeCell ref="M15:N15"/>
    <mergeCell ref="H16:K16"/>
    <mergeCell ref="H17:K17"/>
    <mergeCell ref="H18:K18"/>
    <mergeCell ref="M18:N18"/>
    <mergeCell ref="M29:N29"/>
    <mergeCell ref="H30:K30"/>
    <mergeCell ref="H19:K19"/>
    <mergeCell ref="H20:K20"/>
    <mergeCell ref="H21:K21"/>
    <mergeCell ref="M21:N21"/>
    <mergeCell ref="H22:K22"/>
    <mergeCell ref="H23:K23"/>
    <mergeCell ref="H36:K36"/>
    <mergeCell ref="H24:K24"/>
    <mergeCell ref="H26:K26"/>
    <mergeCell ref="H28:K28"/>
    <mergeCell ref="H29:K29"/>
    <mergeCell ref="H31:K31"/>
    <mergeCell ref="H32:K32"/>
    <mergeCell ref="H33:K33"/>
    <mergeCell ref="H34:K34"/>
    <mergeCell ref="H35:K35"/>
    <mergeCell ref="H48:K48"/>
    <mergeCell ref="H37:K37"/>
    <mergeCell ref="H38:K38"/>
    <mergeCell ref="H39:K39"/>
    <mergeCell ref="H40:K40"/>
    <mergeCell ref="H41:K41"/>
    <mergeCell ref="H42:K42"/>
    <mergeCell ref="H43:K43"/>
    <mergeCell ref="H44:K44"/>
    <mergeCell ref="H45:K45"/>
    <mergeCell ref="H46:K46"/>
    <mergeCell ref="H47:K47"/>
    <mergeCell ref="H60:K60"/>
    <mergeCell ref="H49:K49"/>
    <mergeCell ref="H50:K50"/>
    <mergeCell ref="H51:K51"/>
    <mergeCell ref="H52:K52"/>
    <mergeCell ref="H53:K53"/>
    <mergeCell ref="H54:K54"/>
    <mergeCell ref="H55:K55"/>
    <mergeCell ref="H56:K56"/>
    <mergeCell ref="H57:K57"/>
    <mergeCell ref="H58:K58"/>
    <mergeCell ref="H59:K59"/>
    <mergeCell ref="D67:K67"/>
    <mergeCell ref="H61:K61"/>
    <mergeCell ref="H62:K62"/>
    <mergeCell ref="H63:K63"/>
    <mergeCell ref="D64:K64"/>
    <mergeCell ref="D65:K65"/>
    <mergeCell ref="D66:K66"/>
  </mergeCells>
  <phoneticPr fontId="1"/>
  <conditionalFormatting sqref="H4:K29">
    <cfRule type="cellIs" dxfId="285" priority="1" stopIfTrue="1" operator="equal">
      <formula>$L4</formula>
    </cfRule>
  </conditionalFormatting>
  <conditionalFormatting sqref="H31:K31">
    <cfRule type="cellIs" dxfId="284" priority="7" stopIfTrue="1" operator="equal">
      <formula>$L31</formula>
    </cfRule>
  </conditionalFormatting>
  <conditionalFormatting sqref="H33:K34">
    <cfRule type="cellIs" dxfId="283" priority="6" stopIfTrue="1" operator="equal">
      <formula>$L33</formula>
    </cfRule>
  </conditionalFormatting>
  <conditionalFormatting sqref="H36:K37">
    <cfRule type="cellIs" dxfId="282" priority="5" stopIfTrue="1" operator="equal">
      <formula>$L36</formula>
    </cfRule>
  </conditionalFormatting>
  <conditionalFormatting sqref="H40:K40">
    <cfRule type="cellIs" dxfId="281" priority="3" stopIfTrue="1" operator="equal">
      <formula>$L40</formula>
    </cfRule>
  </conditionalFormatting>
  <conditionalFormatting sqref="H46:K51">
    <cfRule type="cellIs" dxfId="280" priority="2" stopIfTrue="1" operator="equal">
      <formula>$L46</formula>
    </cfRule>
  </conditionalFormatting>
  <conditionalFormatting sqref="H53:K53">
    <cfRule type="cellIs" dxfId="279" priority="4" stopIfTrue="1" operator="equal">
      <formula>$L53</formula>
    </cfRule>
  </conditionalFormatting>
  <conditionalFormatting sqref="H55:K63">
    <cfRule type="cellIs" dxfId="278" priority="8" stopIfTrue="1" operator="equal">
      <formula>$L55</formula>
    </cfRule>
  </conditionalFormatting>
  <printOptions horizontalCentered="1" verticalCentered="1"/>
  <pageMargins left="0.59055118110236227" right="0.39370078740157483" top="0.39370078740157483" bottom="0.19685039370078741" header="0" footer="0"/>
  <pageSetup paperSize="9" orientation="portrait" blackAndWhite="1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6AB6F5-BCD9-4B95-8AC4-1AD3982A1619}">
  <sheetPr>
    <tabColor rgb="FFFFFF99"/>
  </sheetPr>
  <dimension ref="A1:R195"/>
  <sheetViews>
    <sheetView showGridLines="0" showZeros="0" view="pageBreakPreview" zoomScaleNormal="100" zoomScaleSheetLayoutView="100" workbookViewId="0">
      <selection activeCell="H12" sqref="H12:K12"/>
    </sheetView>
  </sheetViews>
  <sheetFormatPr defaultColWidth="9" defaultRowHeight="12.95" customHeight="1"/>
  <cols>
    <col min="1" max="1" width="15.625" style="1" customWidth="1"/>
    <col min="2" max="2" width="10.125" style="1" customWidth="1"/>
    <col min="3" max="3" width="10.875" style="1" customWidth="1"/>
    <col min="4" max="4" width="8.625" style="17" customWidth="1"/>
    <col min="5" max="5" width="1.625" style="17" customWidth="1"/>
    <col min="6" max="6" width="0.875" style="1" customWidth="1"/>
    <col min="7" max="7" width="4.125" style="7" customWidth="1"/>
    <col min="8" max="8" width="1.625" style="7" customWidth="1"/>
    <col min="9" max="9" width="1.625" style="1" customWidth="1"/>
    <col min="10" max="10" width="4.125" style="1" customWidth="1"/>
    <col min="11" max="11" width="2.625" style="1" customWidth="1"/>
    <col min="12" max="12" width="14.125" style="17" customWidth="1"/>
    <col min="13" max="13" width="6.625" style="1" customWidth="1"/>
    <col min="14" max="14" width="3.625" style="1" customWidth="1"/>
    <col min="15" max="15" width="6.125" style="1" customWidth="1"/>
    <col min="16" max="16" width="10" style="51" bestFit="1" customWidth="1"/>
    <col min="17" max="18" width="9.125" style="51" bestFit="1" customWidth="1"/>
    <col min="19" max="19" width="9" style="1" customWidth="1"/>
    <col min="20" max="20" width="9.125" style="1" bestFit="1" customWidth="1"/>
    <col min="21" max="16384" width="9" style="1"/>
  </cols>
  <sheetData>
    <row r="1" spans="1:15" s="51" customFormat="1" ht="20.100000000000001" customHeight="1" thickBot="1">
      <c r="A1" s="6" t="s">
        <v>10</v>
      </c>
      <c r="B1" s="1"/>
      <c r="C1" s="1"/>
      <c r="D1" s="17"/>
      <c r="E1" s="17"/>
      <c r="F1" s="1"/>
      <c r="G1" s="7"/>
      <c r="H1" s="7"/>
      <c r="I1" s="1"/>
      <c r="J1" s="1"/>
      <c r="K1" s="1"/>
      <c r="L1" s="17"/>
      <c r="M1" s="1"/>
      <c r="N1" s="1"/>
      <c r="O1" s="1"/>
    </row>
    <row r="2" spans="1:15" s="51" customFormat="1" ht="20.100000000000001" customHeight="1" thickBot="1">
      <c r="A2" s="19" t="str">
        <f>+科目別内訳!A17</f>
        <v>　5　コンクリート</v>
      </c>
      <c r="B2" s="2"/>
      <c r="C2" s="2"/>
      <c r="D2" s="18"/>
      <c r="E2" s="18"/>
      <c r="F2" s="2"/>
      <c r="G2" s="3"/>
      <c r="H2" s="3"/>
      <c r="I2" s="2"/>
      <c r="J2" s="2"/>
      <c r="K2" s="2"/>
      <c r="L2" s="18"/>
      <c r="M2" s="2"/>
      <c r="N2" s="2"/>
      <c r="O2" s="72"/>
    </row>
    <row r="3" spans="1:15" s="51" customFormat="1" ht="20.100000000000001" customHeight="1" thickBot="1">
      <c r="A3" s="73" t="s">
        <v>5</v>
      </c>
      <c r="B3" s="444" t="s">
        <v>6</v>
      </c>
      <c r="C3" s="445"/>
      <c r="D3" s="444" t="s">
        <v>1</v>
      </c>
      <c r="E3" s="446"/>
      <c r="F3" s="445"/>
      <c r="G3" s="75" t="s">
        <v>2</v>
      </c>
      <c r="H3" s="444" t="s">
        <v>7</v>
      </c>
      <c r="I3" s="446"/>
      <c r="J3" s="446"/>
      <c r="K3" s="445"/>
      <c r="L3" s="74" t="s">
        <v>8</v>
      </c>
      <c r="M3" s="435" t="s">
        <v>4</v>
      </c>
      <c r="N3" s="436"/>
      <c r="O3" s="437"/>
    </row>
    <row r="4" spans="1:15" s="51" customFormat="1" ht="12.95" customHeight="1">
      <c r="A4" s="66" t="s">
        <v>1020</v>
      </c>
      <c r="B4" s="31" t="s">
        <v>1021</v>
      </c>
      <c r="C4" s="68"/>
      <c r="D4" s="23"/>
      <c r="E4" s="44"/>
      <c r="F4" s="68"/>
      <c r="G4" s="30"/>
      <c r="H4" s="427"/>
      <c r="I4" s="428"/>
      <c r="J4" s="428"/>
      <c r="K4" s="429"/>
      <c r="L4" s="70"/>
      <c r="M4" s="31"/>
      <c r="N4" s="12"/>
      <c r="O4" s="32"/>
    </row>
    <row r="5" spans="1:15" s="51" customFormat="1" ht="12.95" customHeight="1">
      <c r="A5" s="9"/>
      <c r="B5" s="157" t="s">
        <v>1022</v>
      </c>
      <c r="C5" s="33"/>
      <c r="D5" s="41">
        <v>71.900000000000006</v>
      </c>
      <c r="E5" s="20"/>
      <c r="F5" s="33"/>
      <c r="G5" s="34"/>
      <c r="H5" s="430"/>
      <c r="I5" s="431"/>
      <c r="J5" s="431"/>
      <c r="K5" s="432"/>
      <c r="L5" s="62"/>
      <c r="M5" s="35"/>
      <c r="N5" s="10"/>
      <c r="O5" s="36"/>
    </row>
    <row r="6" spans="1:15" s="51" customFormat="1" ht="12.95" customHeight="1">
      <c r="A6" s="13"/>
      <c r="B6" s="37"/>
      <c r="C6" s="33"/>
      <c r="D6" s="22"/>
      <c r="E6" s="20"/>
      <c r="F6" s="33"/>
      <c r="G6" s="40" t="s">
        <v>971</v>
      </c>
      <c r="H6" s="424"/>
      <c r="I6" s="425"/>
      <c r="J6" s="425"/>
      <c r="K6" s="426"/>
      <c r="L6" s="21"/>
      <c r="M6" s="490"/>
      <c r="N6" s="491"/>
      <c r="O6" s="38"/>
    </row>
    <row r="7" spans="1:15" s="51" customFormat="1" ht="12.95" customHeight="1">
      <c r="A7" s="11" t="s">
        <v>1020</v>
      </c>
      <c r="B7" s="31" t="s">
        <v>1023</v>
      </c>
      <c r="C7" s="29"/>
      <c r="D7" s="23"/>
      <c r="E7" s="23"/>
      <c r="F7" s="29"/>
      <c r="G7" s="30"/>
      <c r="H7" s="427"/>
      <c r="I7" s="428"/>
      <c r="J7" s="428"/>
      <c r="K7" s="429"/>
      <c r="L7" s="64"/>
      <c r="M7" s="31"/>
      <c r="N7" s="12"/>
      <c r="O7" s="32"/>
    </row>
    <row r="8" spans="1:15" s="51" customFormat="1" ht="12.95" customHeight="1">
      <c r="A8" s="9"/>
      <c r="B8" s="157" t="s">
        <v>1024</v>
      </c>
      <c r="C8" s="33"/>
      <c r="D8" s="20">
        <v>2425</v>
      </c>
      <c r="E8" s="20"/>
      <c r="F8" s="33"/>
      <c r="G8" s="34"/>
      <c r="H8" s="430"/>
      <c r="I8" s="431"/>
      <c r="J8" s="431"/>
      <c r="K8" s="432"/>
      <c r="L8" s="62"/>
      <c r="M8" s="35"/>
      <c r="N8" s="186"/>
      <c r="O8" s="36"/>
    </row>
    <row r="9" spans="1:15" s="51" customFormat="1" ht="12.95" customHeight="1">
      <c r="A9" s="13"/>
      <c r="B9" s="37" t="s">
        <v>1025</v>
      </c>
      <c r="C9" s="39"/>
      <c r="D9" s="22"/>
      <c r="E9" s="22"/>
      <c r="F9" s="39"/>
      <c r="G9" s="40" t="s">
        <v>971</v>
      </c>
      <c r="H9" s="424"/>
      <c r="I9" s="425"/>
      <c r="J9" s="425"/>
      <c r="K9" s="426"/>
      <c r="L9" s="65"/>
      <c r="M9" s="490"/>
      <c r="N9" s="500"/>
      <c r="O9" s="38"/>
    </row>
    <row r="10" spans="1:15" s="51" customFormat="1" ht="12.95" customHeight="1">
      <c r="A10" s="11" t="s">
        <v>1020</v>
      </c>
      <c r="B10" s="31" t="s">
        <v>1026</v>
      </c>
      <c r="C10" s="29"/>
      <c r="D10" s="23"/>
      <c r="E10" s="23"/>
      <c r="F10" s="29"/>
      <c r="G10" s="30"/>
      <c r="H10" s="427"/>
      <c r="I10" s="428"/>
      <c r="J10" s="428"/>
      <c r="K10" s="429"/>
      <c r="L10" s="64"/>
      <c r="M10" s="31"/>
      <c r="N10" s="12"/>
      <c r="O10" s="32"/>
    </row>
    <row r="11" spans="1:15" s="51" customFormat="1" ht="12.95" customHeight="1">
      <c r="A11" s="9"/>
      <c r="B11" s="157" t="s">
        <v>1027</v>
      </c>
      <c r="C11" s="33"/>
      <c r="D11" s="20">
        <v>146</v>
      </c>
      <c r="E11" s="20"/>
      <c r="F11" s="33"/>
      <c r="G11" s="34"/>
      <c r="H11" s="430"/>
      <c r="I11" s="431"/>
      <c r="J11" s="431"/>
      <c r="K11" s="432"/>
      <c r="L11" s="62"/>
      <c r="M11" s="35"/>
      <c r="N11" s="186"/>
      <c r="O11" s="36"/>
    </row>
    <row r="12" spans="1:15" s="51" customFormat="1" ht="12.95" customHeight="1">
      <c r="A12" s="13"/>
      <c r="B12" s="37" t="s">
        <v>1025</v>
      </c>
      <c r="C12" s="39"/>
      <c r="D12" s="22"/>
      <c r="E12" s="22"/>
      <c r="F12" s="39"/>
      <c r="G12" s="40" t="s">
        <v>971</v>
      </c>
      <c r="H12" s="424"/>
      <c r="I12" s="425"/>
      <c r="J12" s="425"/>
      <c r="K12" s="426"/>
      <c r="L12" s="65"/>
      <c r="M12" s="490"/>
      <c r="N12" s="500"/>
      <c r="O12" s="38"/>
    </row>
    <row r="13" spans="1:15" s="51" customFormat="1" ht="12.95" customHeight="1">
      <c r="A13" s="9" t="s">
        <v>1020</v>
      </c>
      <c r="B13" s="35" t="s">
        <v>1028</v>
      </c>
      <c r="C13" s="33"/>
      <c r="D13" s="20"/>
      <c r="E13" s="20"/>
      <c r="F13" s="33"/>
      <c r="G13" s="34"/>
      <c r="H13" s="28"/>
      <c r="I13" s="20"/>
      <c r="J13" s="20"/>
      <c r="K13" s="21"/>
      <c r="L13" s="62"/>
      <c r="M13" s="31"/>
      <c r="N13" s="10"/>
      <c r="O13" s="36"/>
    </row>
    <row r="14" spans="1:15" s="51" customFormat="1" ht="12.95" customHeight="1">
      <c r="A14" s="9"/>
      <c r="B14" s="35" t="s">
        <v>1027</v>
      </c>
      <c r="C14" s="33"/>
      <c r="D14" s="20">
        <v>282</v>
      </c>
      <c r="E14" s="20"/>
      <c r="F14" s="33"/>
      <c r="G14" s="34"/>
      <c r="H14" s="430"/>
      <c r="I14" s="431"/>
      <c r="J14" s="431"/>
      <c r="K14" s="432"/>
      <c r="L14" s="62"/>
      <c r="M14" s="35"/>
      <c r="N14" s="186"/>
      <c r="O14" s="36"/>
    </row>
    <row r="15" spans="1:15" s="51" customFormat="1" ht="12.95" customHeight="1">
      <c r="A15" s="9"/>
      <c r="B15" s="35" t="s">
        <v>1025</v>
      </c>
      <c r="C15" s="33"/>
      <c r="D15" s="20"/>
      <c r="E15" s="22"/>
      <c r="F15" s="39"/>
      <c r="G15" s="34" t="s">
        <v>971</v>
      </c>
      <c r="H15" s="28"/>
      <c r="I15" s="20"/>
      <c r="J15" s="20"/>
      <c r="K15" s="21"/>
      <c r="L15" s="65"/>
      <c r="M15" s="35"/>
      <c r="N15" s="10"/>
      <c r="O15" s="36"/>
    </row>
    <row r="16" spans="1:15" s="51" customFormat="1" ht="12.95" customHeight="1">
      <c r="A16" s="11" t="s">
        <v>1020</v>
      </c>
      <c r="B16" s="31" t="s">
        <v>1029</v>
      </c>
      <c r="C16" s="29"/>
      <c r="D16" s="23"/>
      <c r="E16" s="20"/>
      <c r="F16" s="33"/>
      <c r="G16" s="30"/>
      <c r="H16" s="427"/>
      <c r="I16" s="428"/>
      <c r="J16" s="428"/>
      <c r="K16" s="429"/>
      <c r="L16" s="64"/>
      <c r="M16" s="31"/>
      <c r="N16" s="12"/>
      <c r="O16" s="32"/>
    </row>
    <row r="17" spans="1:15" s="51" customFormat="1" ht="12.95" customHeight="1">
      <c r="A17" s="9"/>
      <c r="B17" s="35" t="s">
        <v>1027</v>
      </c>
      <c r="C17" s="33"/>
      <c r="D17" s="41">
        <v>56.7</v>
      </c>
      <c r="E17" s="20"/>
      <c r="F17" s="33"/>
      <c r="G17" s="34"/>
      <c r="H17" s="430"/>
      <c r="I17" s="431"/>
      <c r="J17" s="431"/>
      <c r="K17" s="432"/>
      <c r="L17" s="62"/>
      <c r="M17" s="35"/>
      <c r="N17" s="186"/>
      <c r="O17" s="36"/>
    </row>
    <row r="18" spans="1:15" s="51" customFormat="1" ht="12.95" customHeight="1">
      <c r="A18" s="9"/>
      <c r="B18" s="35" t="s">
        <v>1025</v>
      </c>
      <c r="C18" s="33"/>
      <c r="D18" s="20"/>
      <c r="E18" s="20"/>
      <c r="F18" s="33"/>
      <c r="G18" s="34" t="s">
        <v>971</v>
      </c>
      <c r="H18" s="424"/>
      <c r="I18" s="425"/>
      <c r="J18" s="425"/>
      <c r="K18" s="426"/>
      <c r="L18" s="21"/>
      <c r="M18" s="35"/>
      <c r="N18" s="10"/>
      <c r="O18" s="36"/>
    </row>
    <row r="19" spans="1:15" s="51" customFormat="1" ht="12.95" customHeight="1">
      <c r="A19" s="11" t="s">
        <v>1020</v>
      </c>
      <c r="B19" s="31" t="s">
        <v>1030</v>
      </c>
      <c r="C19" s="29"/>
      <c r="D19" s="23"/>
      <c r="E19" s="23"/>
      <c r="F19" s="29"/>
      <c r="G19" s="30"/>
      <c r="H19" s="427"/>
      <c r="I19" s="428"/>
      <c r="J19" s="428"/>
      <c r="K19" s="429"/>
      <c r="L19" s="64"/>
      <c r="M19" s="31"/>
      <c r="N19" s="12"/>
      <c r="O19" s="32"/>
    </row>
    <row r="20" spans="1:15" s="51" customFormat="1" ht="12.95" customHeight="1">
      <c r="A20" s="9"/>
      <c r="B20" s="35" t="s">
        <v>1027</v>
      </c>
      <c r="C20" s="33"/>
      <c r="D20" s="20">
        <v>202</v>
      </c>
      <c r="E20" s="20"/>
      <c r="F20" s="33"/>
      <c r="G20" s="34"/>
      <c r="H20" s="430"/>
      <c r="I20" s="431"/>
      <c r="J20" s="431"/>
      <c r="K20" s="432"/>
      <c r="L20" s="62"/>
      <c r="M20" s="35"/>
      <c r="N20" s="186"/>
      <c r="O20" s="36"/>
    </row>
    <row r="21" spans="1:15" s="51" customFormat="1" ht="12.95" customHeight="1">
      <c r="A21" s="13"/>
      <c r="B21" s="37" t="s">
        <v>1025</v>
      </c>
      <c r="C21" s="39"/>
      <c r="D21" s="22"/>
      <c r="E21" s="22"/>
      <c r="F21" s="39"/>
      <c r="G21" s="40" t="s">
        <v>971</v>
      </c>
      <c r="H21" s="424"/>
      <c r="I21" s="425"/>
      <c r="J21" s="425"/>
      <c r="K21" s="426"/>
      <c r="L21" s="65"/>
      <c r="M21" s="37"/>
      <c r="N21" s="14"/>
      <c r="O21" s="38"/>
    </row>
    <row r="22" spans="1:15" s="51" customFormat="1" ht="12.95" customHeight="1">
      <c r="A22" s="11" t="s">
        <v>1020</v>
      </c>
      <c r="B22" s="31" t="s">
        <v>1031</v>
      </c>
      <c r="C22" s="29"/>
      <c r="D22" s="23"/>
      <c r="E22" s="23"/>
      <c r="F22" s="29"/>
      <c r="G22" s="30"/>
      <c r="H22" s="427"/>
      <c r="I22" s="428"/>
      <c r="J22" s="428"/>
      <c r="K22" s="429"/>
      <c r="L22" s="64"/>
      <c r="M22" s="31"/>
      <c r="N22" s="12"/>
      <c r="O22" s="32"/>
    </row>
    <row r="23" spans="1:15" s="51" customFormat="1" ht="12.95" customHeight="1">
      <c r="A23" s="9"/>
      <c r="B23" s="35" t="s">
        <v>1027</v>
      </c>
      <c r="C23" s="33"/>
      <c r="D23" s="20">
        <v>588</v>
      </c>
      <c r="E23" s="20"/>
      <c r="F23" s="33"/>
      <c r="G23" s="34"/>
      <c r="H23" s="430"/>
      <c r="I23" s="431"/>
      <c r="J23" s="431"/>
      <c r="K23" s="432"/>
      <c r="L23" s="62"/>
      <c r="M23" s="35"/>
      <c r="N23" s="186"/>
      <c r="O23" s="36"/>
    </row>
    <row r="24" spans="1:15" s="51" customFormat="1" ht="12.95" customHeight="1">
      <c r="A24" s="13"/>
      <c r="B24" s="37" t="s">
        <v>1032</v>
      </c>
      <c r="C24" s="39"/>
      <c r="D24" s="22"/>
      <c r="E24" s="22"/>
      <c r="F24" s="39"/>
      <c r="G24" s="40" t="s">
        <v>971</v>
      </c>
      <c r="H24" s="424"/>
      <c r="I24" s="425"/>
      <c r="J24" s="425"/>
      <c r="K24" s="426"/>
      <c r="L24" s="65"/>
      <c r="M24" s="37"/>
      <c r="N24" s="14"/>
      <c r="O24" s="38"/>
    </row>
    <row r="25" spans="1:15" s="51" customFormat="1" ht="12.95" customHeight="1">
      <c r="A25" s="9" t="s">
        <v>1033</v>
      </c>
      <c r="B25" s="35" t="s">
        <v>1034</v>
      </c>
      <c r="C25" s="29"/>
      <c r="D25" s="23"/>
      <c r="E25" s="23"/>
      <c r="F25" s="29"/>
      <c r="G25" s="30"/>
      <c r="H25" s="427"/>
      <c r="I25" s="428"/>
      <c r="J25" s="428"/>
      <c r="K25" s="429"/>
      <c r="L25" s="64"/>
      <c r="M25" s="31"/>
      <c r="N25" s="12"/>
      <c r="O25" s="32"/>
    </row>
    <row r="26" spans="1:15" s="51" customFormat="1" ht="12.95" customHeight="1">
      <c r="A26" s="9"/>
      <c r="B26" s="35" t="s">
        <v>1035</v>
      </c>
      <c r="C26" s="33"/>
      <c r="D26" s="41">
        <v>0.3</v>
      </c>
      <c r="E26" s="20"/>
      <c r="F26" s="33"/>
      <c r="G26" s="34"/>
      <c r="H26" s="430"/>
      <c r="I26" s="431"/>
      <c r="J26" s="431"/>
      <c r="K26" s="432"/>
      <c r="L26" s="62"/>
      <c r="M26" s="35"/>
      <c r="N26" s="10"/>
      <c r="O26" s="36"/>
    </row>
    <row r="27" spans="1:15" s="51" customFormat="1" ht="12.95" customHeight="1">
      <c r="A27" s="9"/>
      <c r="B27" s="35"/>
      <c r="C27" s="39"/>
      <c r="D27" s="20"/>
      <c r="E27" s="22"/>
      <c r="F27" s="39"/>
      <c r="G27" s="34" t="s">
        <v>971</v>
      </c>
      <c r="H27" s="430"/>
      <c r="I27" s="431"/>
      <c r="J27" s="431"/>
      <c r="K27" s="432"/>
      <c r="L27" s="65"/>
      <c r="M27" s="35"/>
      <c r="N27" s="10"/>
      <c r="O27" s="36"/>
    </row>
    <row r="28" spans="1:15" s="51" customFormat="1" ht="12.95" customHeight="1">
      <c r="A28" s="11" t="s">
        <v>1033</v>
      </c>
      <c r="B28" s="31" t="s">
        <v>1036</v>
      </c>
      <c r="C28" s="29"/>
      <c r="D28" s="23"/>
      <c r="E28" s="23"/>
      <c r="F28" s="29"/>
      <c r="G28" s="30"/>
      <c r="H28" s="427"/>
      <c r="I28" s="428"/>
      <c r="J28" s="428"/>
      <c r="K28" s="429"/>
      <c r="L28" s="62"/>
      <c r="M28" s="31"/>
      <c r="N28" s="12"/>
      <c r="O28" s="32"/>
    </row>
    <row r="29" spans="1:15" s="51" customFormat="1" ht="12.95" customHeight="1">
      <c r="A29" s="9"/>
      <c r="B29" s="35" t="s">
        <v>1035</v>
      </c>
      <c r="C29" s="33"/>
      <c r="D29" s="41">
        <v>10.5</v>
      </c>
      <c r="E29" s="20"/>
      <c r="F29" s="33"/>
      <c r="G29" s="34"/>
      <c r="H29" s="430"/>
      <c r="I29" s="431"/>
      <c r="J29" s="431"/>
      <c r="K29" s="432"/>
      <c r="L29" s="62"/>
      <c r="M29" s="35"/>
      <c r="N29" s="10"/>
      <c r="O29" s="36"/>
    </row>
    <row r="30" spans="1:15" s="51" customFormat="1" ht="12.95" customHeight="1">
      <c r="A30" s="9"/>
      <c r="B30" s="35"/>
      <c r="C30" s="39"/>
      <c r="D30" s="20"/>
      <c r="E30" s="22"/>
      <c r="F30" s="39"/>
      <c r="G30" s="34" t="s">
        <v>971</v>
      </c>
      <c r="H30" s="424"/>
      <c r="I30" s="425"/>
      <c r="J30" s="425"/>
      <c r="K30" s="426"/>
      <c r="L30" s="65"/>
      <c r="M30" s="37"/>
      <c r="N30" s="14"/>
      <c r="O30" s="38"/>
    </row>
    <row r="31" spans="1:15" s="51" customFormat="1" ht="12.95" customHeight="1">
      <c r="A31" s="11" t="s">
        <v>1037</v>
      </c>
      <c r="B31" s="31" t="s">
        <v>1038</v>
      </c>
      <c r="C31" s="29"/>
      <c r="D31" s="23"/>
      <c r="E31" s="23"/>
      <c r="F31" s="29"/>
      <c r="G31" s="30"/>
      <c r="H31" s="427"/>
      <c r="I31" s="428"/>
      <c r="J31" s="428"/>
      <c r="K31" s="429"/>
      <c r="L31" s="64"/>
      <c r="M31" s="31"/>
      <c r="N31" s="12"/>
      <c r="O31" s="32"/>
    </row>
    <row r="32" spans="1:15" s="51" customFormat="1" ht="12.95" customHeight="1">
      <c r="A32" s="9"/>
      <c r="B32" s="35" t="s">
        <v>1039</v>
      </c>
      <c r="C32" s="33"/>
      <c r="D32" s="20">
        <v>251</v>
      </c>
      <c r="E32" s="20"/>
      <c r="F32" s="33"/>
      <c r="G32" s="34"/>
      <c r="H32" s="430"/>
      <c r="I32" s="431"/>
      <c r="J32" s="431"/>
      <c r="K32" s="432"/>
      <c r="L32" s="62"/>
      <c r="M32" s="35"/>
      <c r="N32" s="10"/>
      <c r="O32" s="36"/>
    </row>
    <row r="33" spans="1:15" s="51" customFormat="1" ht="12.95" customHeight="1">
      <c r="A33" s="9"/>
      <c r="B33" s="35"/>
      <c r="C33" s="39"/>
      <c r="D33" s="20"/>
      <c r="E33" s="22"/>
      <c r="F33" s="39"/>
      <c r="G33" s="34" t="s">
        <v>971</v>
      </c>
      <c r="H33" s="424"/>
      <c r="I33" s="425"/>
      <c r="J33" s="425"/>
      <c r="K33" s="426"/>
      <c r="L33" s="65"/>
      <c r="M33" s="37"/>
      <c r="N33" s="14"/>
      <c r="O33" s="38"/>
    </row>
    <row r="34" spans="1:15" s="51" customFormat="1" ht="12.95" customHeight="1">
      <c r="A34" s="11" t="s">
        <v>1037</v>
      </c>
      <c r="B34" s="31" t="s">
        <v>1040</v>
      </c>
      <c r="C34" s="29"/>
      <c r="D34" s="23"/>
      <c r="E34" s="23"/>
      <c r="F34" s="29"/>
      <c r="G34" s="30"/>
      <c r="H34" s="427"/>
      <c r="I34" s="428"/>
      <c r="J34" s="428"/>
      <c r="K34" s="429"/>
      <c r="L34" s="24"/>
      <c r="M34" s="31"/>
      <c r="N34" s="12"/>
      <c r="O34" s="32"/>
    </row>
    <row r="35" spans="1:15" s="51" customFormat="1" ht="12.95" customHeight="1">
      <c r="A35" s="9"/>
      <c r="B35" s="35" t="s">
        <v>1039</v>
      </c>
      <c r="C35" s="33"/>
      <c r="D35" s="20">
        <v>2175</v>
      </c>
      <c r="E35" s="20"/>
      <c r="F35" s="33"/>
      <c r="G35" s="34"/>
      <c r="H35" s="430"/>
      <c r="I35" s="431"/>
      <c r="J35" s="431"/>
      <c r="K35" s="432"/>
      <c r="L35" s="62"/>
      <c r="M35" s="35"/>
      <c r="N35" s="10"/>
      <c r="O35" s="36"/>
    </row>
    <row r="36" spans="1:15" s="51" customFormat="1" ht="12.95" customHeight="1">
      <c r="A36" s="9"/>
      <c r="B36" s="35"/>
      <c r="C36" s="39"/>
      <c r="D36" s="20"/>
      <c r="E36" s="22"/>
      <c r="F36" s="39"/>
      <c r="G36" s="34" t="s">
        <v>971</v>
      </c>
      <c r="H36" s="424"/>
      <c r="I36" s="425"/>
      <c r="J36" s="425"/>
      <c r="K36" s="426"/>
      <c r="L36" s="21"/>
      <c r="M36" s="490"/>
      <c r="N36" s="491"/>
      <c r="O36" s="38"/>
    </row>
    <row r="37" spans="1:15" s="51" customFormat="1" ht="12.95" customHeight="1">
      <c r="A37" s="11" t="s">
        <v>1037</v>
      </c>
      <c r="B37" s="31" t="s">
        <v>1041</v>
      </c>
      <c r="C37" s="29"/>
      <c r="D37" s="23"/>
      <c r="E37" s="23"/>
      <c r="F37" s="29"/>
      <c r="G37" s="30"/>
      <c r="H37" s="427"/>
      <c r="I37" s="428"/>
      <c r="J37" s="428"/>
      <c r="K37" s="429"/>
      <c r="L37" s="64"/>
      <c r="M37" s="31"/>
      <c r="N37" s="12"/>
      <c r="O37" s="32"/>
    </row>
    <row r="38" spans="1:15" s="51" customFormat="1" ht="12.95" customHeight="1">
      <c r="A38" s="9"/>
      <c r="B38" s="35" t="s">
        <v>1039</v>
      </c>
      <c r="C38" s="33"/>
      <c r="D38" s="20">
        <v>146</v>
      </c>
      <c r="E38" s="20"/>
      <c r="F38" s="33"/>
      <c r="G38" s="34"/>
      <c r="H38" s="430"/>
      <c r="I38" s="431"/>
      <c r="J38" s="431"/>
      <c r="K38" s="432"/>
      <c r="L38" s="62"/>
      <c r="M38" s="35"/>
      <c r="N38" s="10"/>
      <c r="O38" s="36"/>
    </row>
    <row r="39" spans="1:15" s="51" customFormat="1" ht="12.95" customHeight="1">
      <c r="A39" s="13"/>
      <c r="B39" s="37"/>
      <c r="C39" s="39"/>
      <c r="D39" s="22"/>
      <c r="E39" s="22"/>
      <c r="F39" s="39"/>
      <c r="G39" s="40" t="s">
        <v>971</v>
      </c>
      <c r="H39" s="424"/>
      <c r="I39" s="425"/>
      <c r="J39" s="425"/>
      <c r="K39" s="426"/>
      <c r="L39" s="65"/>
      <c r="M39" s="490"/>
      <c r="N39" s="491"/>
      <c r="O39" s="38"/>
    </row>
    <row r="40" spans="1:15" s="51" customFormat="1" ht="12.95" customHeight="1">
      <c r="A40" s="11" t="s">
        <v>1037</v>
      </c>
      <c r="B40" s="31" t="s">
        <v>1042</v>
      </c>
      <c r="C40" s="29"/>
      <c r="D40" s="23"/>
      <c r="E40" s="23"/>
      <c r="F40" s="29"/>
      <c r="G40" s="30"/>
      <c r="H40" s="427"/>
      <c r="I40" s="428"/>
      <c r="J40" s="428"/>
      <c r="K40" s="429"/>
      <c r="L40" s="64"/>
      <c r="M40" s="31"/>
      <c r="N40" s="12"/>
      <c r="O40" s="32"/>
    </row>
    <row r="41" spans="1:15" s="51" customFormat="1" ht="12.95" customHeight="1">
      <c r="A41" s="9"/>
      <c r="B41" s="35" t="s">
        <v>1039</v>
      </c>
      <c r="C41" s="33"/>
      <c r="D41" s="20">
        <v>282</v>
      </c>
      <c r="E41" s="20"/>
      <c r="F41" s="33"/>
      <c r="G41" s="34"/>
      <c r="H41" s="430"/>
      <c r="I41" s="431"/>
      <c r="J41" s="431"/>
      <c r="K41" s="432"/>
      <c r="L41" s="62"/>
      <c r="M41" s="35"/>
      <c r="N41" s="10"/>
      <c r="O41" s="36"/>
    </row>
    <row r="42" spans="1:15" s="51" customFormat="1" ht="12.95" customHeight="1">
      <c r="A42" s="13"/>
      <c r="B42" s="37"/>
      <c r="C42" s="39"/>
      <c r="D42" s="22"/>
      <c r="E42" s="22"/>
      <c r="F42" s="39"/>
      <c r="G42" s="40" t="s">
        <v>971</v>
      </c>
      <c r="H42" s="424"/>
      <c r="I42" s="425"/>
      <c r="J42" s="425"/>
      <c r="K42" s="426"/>
      <c r="L42" s="65"/>
      <c r="M42" s="490"/>
      <c r="N42" s="491"/>
      <c r="O42" s="38"/>
    </row>
    <row r="43" spans="1:15" s="51" customFormat="1" ht="12.95" customHeight="1">
      <c r="A43" s="11" t="s">
        <v>1037</v>
      </c>
      <c r="B43" s="31" t="s">
        <v>1043</v>
      </c>
      <c r="C43" s="29"/>
      <c r="D43" s="23"/>
      <c r="E43" s="23"/>
      <c r="F43" s="29"/>
      <c r="G43" s="30"/>
      <c r="H43" s="430"/>
      <c r="I43" s="431"/>
      <c r="J43" s="431"/>
      <c r="K43" s="432"/>
      <c r="L43" s="64"/>
      <c r="M43" s="31"/>
      <c r="N43" s="10"/>
      <c r="O43" s="36"/>
    </row>
    <row r="44" spans="1:15" s="51" customFormat="1" ht="12.95" customHeight="1">
      <c r="A44" s="9"/>
      <c r="B44" s="35" t="s">
        <v>1039</v>
      </c>
      <c r="C44" s="33"/>
      <c r="D44" s="41">
        <v>17.3</v>
      </c>
      <c r="E44" s="20"/>
      <c r="F44" s="33"/>
      <c r="G44" s="34"/>
      <c r="H44" s="430"/>
      <c r="I44" s="431"/>
      <c r="J44" s="431"/>
      <c r="K44" s="432"/>
      <c r="L44" s="62"/>
      <c r="M44" s="35"/>
      <c r="N44" s="10"/>
      <c r="O44" s="36"/>
    </row>
    <row r="45" spans="1:15" s="51" customFormat="1" ht="12.95" customHeight="1">
      <c r="A45" s="13"/>
      <c r="B45" s="37"/>
      <c r="C45" s="39"/>
      <c r="D45" s="22"/>
      <c r="E45" s="22"/>
      <c r="F45" s="39"/>
      <c r="G45" s="40" t="s">
        <v>971</v>
      </c>
      <c r="H45" s="430"/>
      <c r="I45" s="431"/>
      <c r="J45" s="431"/>
      <c r="K45" s="432"/>
      <c r="L45" s="65"/>
      <c r="M45" s="35"/>
      <c r="N45" s="10"/>
      <c r="O45" s="36"/>
    </row>
    <row r="46" spans="1:15" s="51" customFormat="1" ht="12.95" customHeight="1">
      <c r="A46" s="11" t="s">
        <v>1037</v>
      </c>
      <c r="B46" s="31" t="s">
        <v>1044</v>
      </c>
      <c r="C46" s="29"/>
      <c r="D46" s="23"/>
      <c r="E46" s="23"/>
      <c r="F46" s="29"/>
      <c r="G46" s="30"/>
      <c r="H46" s="427"/>
      <c r="I46" s="428"/>
      <c r="J46" s="428"/>
      <c r="K46" s="429"/>
      <c r="L46" s="64"/>
      <c r="M46" s="31"/>
      <c r="N46" s="12"/>
      <c r="O46" s="32"/>
    </row>
    <row r="47" spans="1:15" s="51" customFormat="1" ht="12.95" customHeight="1">
      <c r="A47" s="9"/>
      <c r="B47" s="35" t="s">
        <v>1039</v>
      </c>
      <c r="C47" s="33"/>
      <c r="D47" s="41">
        <v>10.4</v>
      </c>
      <c r="E47" s="20"/>
      <c r="F47" s="33"/>
      <c r="G47" s="34"/>
      <c r="H47" s="430"/>
      <c r="I47" s="431"/>
      <c r="J47" s="431"/>
      <c r="K47" s="432"/>
      <c r="L47" s="62"/>
      <c r="M47" s="35"/>
      <c r="N47" s="10"/>
      <c r="O47" s="36"/>
    </row>
    <row r="48" spans="1:15" s="51" customFormat="1" ht="12.95" customHeight="1">
      <c r="A48" s="13"/>
      <c r="B48" s="37"/>
      <c r="C48" s="39"/>
      <c r="D48" s="22"/>
      <c r="E48" s="22"/>
      <c r="F48" s="39"/>
      <c r="G48" s="40" t="s">
        <v>971</v>
      </c>
      <c r="H48" s="424"/>
      <c r="I48" s="425"/>
      <c r="J48" s="425"/>
      <c r="K48" s="426"/>
      <c r="L48" s="65"/>
      <c r="M48" s="37"/>
      <c r="N48" s="14"/>
      <c r="O48" s="38"/>
    </row>
    <row r="49" spans="1:15" s="51" customFormat="1" ht="12.95" customHeight="1">
      <c r="A49" s="11" t="s">
        <v>1037</v>
      </c>
      <c r="B49" s="31" t="s">
        <v>1045</v>
      </c>
      <c r="C49" s="29"/>
      <c r="D49" s="23"/>
      <c r="E49" s="23"/>
      <c r="F49" s="29"/>
      <c r="G49" s="30"/>
      <c r="H49" s="427"/>
      <c r="I49" s="428"/>
      <c r="J49" s="428"/>
      <c r="K49" s="429"/>
      <c r="L49" s="64"/>
      <c r="M49" s="31"/>
      <c r="N49" s="12"/>
      <c r="O49" s="32"/>
    </row>
    <row r="50" spans="1:15" s="51" customFormat="1" ht="12.95" customHeight="1">
      <c r="A50" s="9"/>
      <c r="B50" s="35" t="s">
        <v>1039</v>
      </c>
      <c r="C50" s="33"/>
      <c r="D50" s="41">
        <v>29</v>
      </c>
      <c r="E50" s="20"/>
      <c r="F50" s="33"/>
      <c r="G50" s="34"/>
      <c r="H50" s="430"/>
      <c r="I50" s="431"/>
      <c r="J50" s="431"/>
      <c r="K50" s="432"/>
      <c r="L50" s="62"/>
      <c r="M50" s="35"/>
      <c r="N50" s="10"/>
      <c r="O50" s="36"/>
    </row>
    <row r="51" spans="1:15" s="51" customFormat="1" ht="12.95" customHeight="1">
      <c r="A51" s="13"/>
      <c r="B51" s="37"/>
      <c r="C51" s="39"/>
      <c r="D51" s="22"/>
      <c r="E51" s="22"/>
      <c r="F51" s="39"/>
      <c r="G51" s="40" t="s">
        <v>971</v>
      </c>
      <c r="H51" s="424"/>
      <c r="I51" s="425"/>
      <c r="J51" s="425"/>
      <c r="K51" s="426"/>
      <c r="L51" s="65"/>
      <c r="M51" s="37"/>
      <c r="N51" s="14"/>
      <c r="O51" s="38"/>
    </row>
    <row r="52" spans="1:15" s="51" customFormat="1" ht="12.95" customHeight="1">
      <c r="A52" s="11" t="s">
        <v>1037</v>
      </c>
      <c r="B52" s="31" t="s">
        <v>1046</v>
      </c>
      <c r="C52" s="29"/>
      <c r="D52" s="23"/>
      <c r="E52" s="23"/>
      <c r="F52" s="29"/>
      <c r="G52" s="30"/>
      <c r="H52" s="427"/>
      <c r="I52" s="428"/>
      <c r="J52" s="428"/>
      <c r="K52" s="429"/>
      <c r="L52" s="64"/>
      <c r="M52" s="31"/>
      <c r="N52" s="12"/>
      <c r="O52" s="32"/>
    </row>
    <row r="53" spans="1:15" s="51" customFormat="1" ht="12.95" customHeight="1">
      <c r="A53" s="9"/>
      <c r="B53" s="35" t="s">
        <v>1039</v>
      </c>
      <c r="C53" s="33"/>
      <c r="D53" s="41">
        <v>55.3</v>
      </c>
      <c r="E53" s="20"/>
      <c r="F53" s="33"/>
      <c r="G53" s="34"/>
      <c r="H53" s="430"/>
      <c r="I53" s="431"/>
      <c r="J53" s="431"/>
      <c r="K53" s="432"/>
      <c r="L53" s="62"/>
      <c r="M53" s="35"/>
      <c r="N53" s="10"/>
      <c r="O53" s="36"/>
    </row>
    <row r="54" spans="1:15" s="51" customFormat="1" ht="12.95" customHeight="1">
      <c r="A54" s="13"/>
      <c r="B54" s="37"/>
      <c r="C54" s="39"/>
      <c r="D54" s="43"/>
      <c r="E54" s="22"/>
      <c r="F54" s="39"/>
      <c r="G54" s="40" t="s">
        <v>971</v>
      </c>
      <c r="H54" s="424"/>
      <c r="I54" s="425"/>
      <c r="J54" s="425"/>
      <c r="K54" s="426"/>
      <c r="L54" s="65"/>
      <c r="M54" s="37"/>
      <c r="N54" s="14"/>
      <c r="O54" s="38"/>
    </row>
    <row r="55" spans="1:15" s="51" customFormat="1" ht="12.95" customHeight="1">
      <c r="A55" s="11" t="s">
        <v>1037</v>
      </c>
      <c r="B55" s="31" t="s">
        <v>1047</v>
      </c>
      <c r="C55" s="29"/>
      <c r="D55" s="23"/>
      <c r="E55" s="23"/>
      <c r="F55" s="29"/>
      <c r="G55" s="30"/>
      <c r="H55" s="427"/>
      <c r="I55" s="428"/>
      <c r="J55" s="428"/>
      <c r="K55" s="429"/>
      <c r="L55" s="64"/>
      <c r="M55" s="31"/>
      <c r="N55" s="12"/>
      <c r="O55" s="32"/>
    </row>
    <row r="56" spans="1:15" s="51" customFormat="1" ht="12.95" customHeight="1">
      <c r="A56" s="9"/>
      <c r="B56" s="35" t="s">
        <v>1039</v>
      </c>
      <c r="C56" s="33"/>
      <c r="D56" s="20">
        <v>147</v>
      </c>
      <c r="E56" s="20"/>
      <c r="F56" s="33"/>
      <c r="G56" s="34"/>
      <c r="H56" s="430"/>
      <c r="I56" s="431"/>
      <c r="J56" s="431"/>
      <c r="K56" s="432"/>
      <c r="L56" s="62"/>
      <c r="M56" s="35"/>
      <c r="N56" s="10"/>
      <c r="O56" s="36"/>
    </row>
    <row r="57" spans="1:15" s="51" customFormat="1" ht="12.95" customHeight="1">
      <c r="A57" s="13"/>
      <c r="B57" s="37"/>
      <c r="C57" s="39"/>
      <c r="D57" s="43"/>
      <c r="E57" s="22"/>
      <c r="F57" s="39"/>
      <c r="G57" s="40" t="s">
        <v>971</v>
      </c>
      <c r="H57" s="424"/>
      <c r="I57" s="425"/>
      <c r="J57" s="425"/>
      <c r="K57" s="426"/>
      <c r="L57" s="65"/>
      <c r="M57" s="37"/>
      <c r="N57" s="14"/>
      <c r="O57" s="38"/>
    </row>
    <row r="58" spans="1:15" s="51" customFormat="1" ht="12.95" customHeight="1">
      <c r="A58" s="11" t="s">
        <v>1037</v>
      </c>
      <c r="B58" s="31" t="s">
        <v>1048</v>
      </c>
      <c r="C58" s="29"/>
      <c r="D58" s="42"/>
      <c r="E58" s="23"/>
      <c r="F58" s="29"/>
      <c r="G58" s="30"/>
      <c r="H58" s="427"/>
      <c r="I58" s="428"/>
      <c r="J58" s="428"/>
      <c r="K58" s="429"/>
      <c r="L58" s="64"/>
      <c r="M58" s="31"/>
      <c r="N58" s="12"/>
      <c r="O58" s="32"/>
    </row>
    <row r="59" spans="1:15" s="51" customFormat="1" ht="12.95" customHeight="1">
      <c r="A59" s="9"/>
      <c r="B59" s="35" t="s">
        <v>1039</v>
      </c>
      <c r="C59" s="33"/>
      <c r="D59" s="20">
        <v>356</v>
      </c>
      <c r="E59" s="20"/>
      <c r="F59" s="33"/>
      <c r="G59" s="34"/>
      <c r="H59" s="430"/>
      <c r="I59" s="431"/>
      <c r="J59" s="431"/>
      <c r="K59" s="432"/>
      <c r="L59" s="62"/>
      <c r="M59" s="35"/>
      <c r="N59" s="10"/>
      <c r="O59" s="36"/>
    </row>
    <row r="60" spans="1:15" s="51" customFormat="1" ht="12.95" customHeight="1">
      <c r="A60" s="13"/>
      <c r="B60" s="37"/>
      <c r="C60" s="39"/>
      <c r="D60" s="43"/>
      <c r="E60" s="22"/>
      <c r="F60" s="39"/>
      <c r="G60" s="40" t="s">
        <v>971</v>
      </c>
      <c r="H60" s="424"/>
      <c r="I60" s="425"/>
      <c r="J60" s="425"/>
      <c r="K60" s="426"/>
      <c r="L60" s="65"/>
      <c r="M60" s="37"/>
      <c r="N60" s="14"/>
      <c r="O60" s="38"/>
    </row>
    <row r="61" spans="1:15" s="51" customFormat="1" ht="12.95" customHeight="1">
      <c r="A61" s="11" t="s">
        <v>1037</v>
      </c>
      <c r="B61" s="31" t="s">
        <v>1049</v>
      </c>
      <c r="C61" s="29"/>
      <c r="D61" s="23"/>
      <c r="E61" s="23"/>
      <c r="F61" s="29"/>
      <c r="G61" s="30"/>
      <c r="H61" s="427"/>
      <c r="I61" s="428"/>
      <c r="J61" s="428"/>
      <c r="K61" s="429"/>
      <c r="L61" s="24"/>
      <c r="M61" s="31"/>
      <c r="N61" s="12"/>
      <c r="O61" s="32"/>
    </row>
    <row r="62" spans="1:15" s="51" customFormat="1" ht="12.95" customHeight="1">
      <c r="A62" s="9"/>
      <c r="B62" s="35" t="s">
        <v>1039</v>
      </c>
      <c r="C62" s="33"/>
      <c r="D62" s="20">
        <v>232</v>
      </c>
      <c r="E62" s="20"/>
      <c r="F62" s="33"/>
      <c r="G62" s="34"/>
      <c r="H62" s="430"/>
      <c r="I62" s="431"/>
      <c r="J62" s="431"/>
      <c r="K62" s="432"/>
      <c r="L62" s="62"/>
      <c r="M62" s="35"/>
      <c r="N62" s="10"/>
      <c r="O62" s="36"/>
    </row>
    <row r="63" spans="1:15" s="51" customFormat="1" ht="12.95" customHeight="1" thickBot="1">
      <c r="A63" s="15"/>
      <c r="B63" s="50"/>
      <c r="C63" s="77"/>
      <c r="D63" s="25"/>
      <c r="E63" s="25"/>
      <c r="F63" s="77"/>
      <c r="G63" s="78" t="s">
        <v>971</v>
      </c>
      <c r="H63" s="441"/>
      <c r="I63" s="442"/>
      <c r="J63" s="442"/>
      <c r="K63" s="443"/>
      <c r="L63" s="63"/>
      <c r="M63" s="50"/>
      <c r="N63" s="16"/>
      <c r="O63" s="79"/>
    </row>
    <row r="64" spans="1:15" s="51" customFormat="1" ht="18" customHeight="1">
      <c r="A64" s="1"/>
      <c r="B64" s="1"/>
      <c r="C64" s="1"/>
      <c r="D64" s="448"/>
      <c r="E64" s="448"/>
      <c r="F64" s="448"/>
      <c r="G64" s="448"/>
      <c r="H64" s="448"/>
      <c r="I64" s="448"/>
      <c r="J64" s="448"/>
      <c r="K64" s="448"/>
      <c r="L64" s="17"/>
      <c r="M64" s="1"/>
      <c r="N64" s="1"/>
      <c r="O64" s="1"/>
    </row>
    <row r="65" spans="1:15" s="51" customFormat="1" ht="20.100000000000001" customHeight="1" thickBot="1">
      <c r="A65" s="6" t="s">
        <v>10</v>
      </c>
      <c r="B65" s="1"/>
      <c r="C65" s="1"/>
      <c r="D65" s="17"/>
      <c r="E65" s="17"/>
      <c r="F65" s="1"/>
      <c r="G65" s="7"/>
      <c r="H65" s="7"/>
      <c r="I65" s="1"/>
      <c r="J65" s="1"/>
      <c r="K65" s="1"/>
      <c r="L65" s="17"/>
      <c r="M65" s="1"/>
      <c r="N65" s="1"/>
      <c r="O65" s="1"/>
    </row>
    <row r="66" spans="1:15" s="51" customFormat="1" ht="20.100000000000001" customHeight="1" thickBot="1">
      <c r="A66" s="19"/>
      <c r="B66" s="2"/>
      <c r="C66" s="2"/>
      <c r="D66" s="18"/>
      <c r="E66" s="18"/>
      <c r="F66" s="2"/>
      <c r="G66" s="3"/>
      <c r="H66" s="3"/>
      <c r="I66" s="2"/>
      <c r="J66" s="2"/>
      <c r="K66" s="2"/>
      <c r="L66" s="18"/>
      <c r="M66" s="2"/>
      <c r="N66" s="2"/>
      <c r="O66" s="72"/>
    </row>
    <row r="67" spans="1:15" s="51" customFormat="1" ht="20.100000000000001" customHeight="1" thickBot="1">
      <c r="A67" s="73" t="s">
        <v>5</v>
      </c>
      <c r="B67" s="444" t="s">
        <v>6</v>
      </c>
      <c r="C67" s="445"/>
      <c r="D67" s="444" t="s">
        <v>1</v>
      </c>
      <c r="E67" s="446"/>
      <c r="F67" s="445"/>
      <c r="G67" s="75" t="s">
        <v>2</v>
      </c>
      <c r="H67" s="444" t="s">
        <v>7</v>
      </c>
      <c r="I67" s="446"/>
      <c r="J67" s="446"/>
      <c r="K67" s="445"/>
      <c r="L67" s="74" t="s">
        <v>8</v>
      </c>
      <c r="M67" s="435" t="s">
        <v>4</v>
      </c>
      <c r="N67" s="436"/>
      <c r="O67" s="437"/>
    </row>
    <row r="68" spans="1:15" s="51" customFormat="1" ht="12.95" customHeight="1">
      <c r="A68" s="66" t="s">
        <v>1050</v>
      </c>
      <c r="B68" s="31" t="s">
        <v>1021</v>
      </c>
      <c r="C68" s="68"/>
      <c r="D68" s="23"/>
      <c r="E68" s="44"/>
      <c r="F68" s="68"/>
      <c r="G68" s="30"/>
      <c r="H68" s="427"/>
      <c r="I68" s="428"/>
      <c r="J68" s="428"/>
      <c r="K68" s="429"/>
      <c r="L68" s="70"/>
      <c r="M68" s="31"/>
      <c r="N68" s="12"/>
      <c r="O68" s="32"/>
    </row>
    <row r="69" spans="1:15" s="51" customFormat="1" ht="12.95" customHeight="1">
      <c r="A69" s="9"/>
      <c r="B69" s="157" t="s">
        <v>1051</v>
      </c>
      <c r="C69" s="33"/>
      <c r="D69" s="41">
        <v>71.900000000000006</v>
      </c>
      <c r="E69" s="20"/>
      <c r="F69" s="33"/>
      <c r="G69" s="34"/>
      <c r="H69" s="430"/>
      <c r="I69" s="431"/>
      <c r="J69" s="431"/>
      <c r="K69" s="432"/>
      <c r="L69" s="62"/>
      <c r="M69" s="35"/>
      <c r="N69" s="10"/>
      <c r="O69" s="36"/>
    </row>
    <row r="70" spans="1:15" s="51" customFormat="1" ht="12.95" customHeight="1">
      <c r="A70" s="13"/>
      <c r="B70" s="37"/>
      <c r="C70" s="33"/>
      <c r="D70" s="22"/>
      <c r="E70" s="20"/>
      <c r="F70" s="33"/>
      <c r="G70" s="40" t="s">
        <v>971</v>
      </c>
      <c r="H70" s="424"/>
      <c r="I70" s="425"/>
      <c r="J70" s="425"/>
      <c r="K70" s="426"/>
      <c r="L70" s="21"/>
      <c r="M70" s="490"/>
      <c r="N70" s="491"/>
      <c r="O70" s="38"/>
    </row>
    <row r="71" spans="1:15" s="51" customFormat="1" ht="12.95" customHeight="1">
      <c r="A71" s="11" t="s">
        <v>1052</v>
      </c>
      <c r="B71" s="31" t="s">
        <v>1038</v>
      </c>
      <c r="C71" s="29"/>
      <c r="D71" s="23"/>
      <c r="E71" s="23"/>
      <c r="F71" s="29"/>
      <c r="G71" s="30"/>
      <c r="H71" s="427"/>
      <c r="I71" s="428"/>
      <c r="J71" s="428"/>
      <c r="K71" s="429"/>
      <c r="L71" s="64"/>
      <c r="M71" s="31"/>
      <c r="N71" s="12"/>
      <c r="O71" s="32"/>
    </row>
    <row r="72" spans="1:15" s="51" customFormat="1" ht="12.95" customHeight="1">
      <c r="A72" s="9"/>
      <c r="B72" s="157" t="s">
        <v>1053</v>
      </c>
      <c r="C72" s="33"/>
      <c r="D72" s="20">
        <v>251</v>
      </c>
      <c r="E72" s="20"/>
      <c r="F72" s="33"/>
      <c r="G72" s="34"/>
      <c r="H72" s="430"/>
      <c r="I72" s="431"/>
      <c r="J72" s="431"/>
      <c r="K72" s="432"/>
      <c r="L72" s="62"/>
      <c r="M72" s="35"/>
      <c r="N72" s="10"/>
      <c r="O72" s="36"/>
    </row>
    <row r="73" spans="1:15" s="51" customFormat="1" ht="12.95" customHeight="1">
      <c r="A73" s="13"/>
      <c r="B73" s="37"/>
      <c r="C73" s="39"/>
      <c r="D73" s="22"/>
      <c r="E73" s="22"/>
      <c r="F73" s="39"/>
      <c r="G73" s="40" t="s">
        <v>971</v>
      </c>
      <c r="H73" s="424"/>
      <c r="I73" s="425"/>
      <c r="J73" s="425"/>
      <c r="K73" s="426"/>
      <c r="L73" s="65"/>
      <c r="M73" s="490"/>
      <c r="N73" s="491"/>
      <c r="O73" s="38"/>
    </row>
    <row r="74" spans="1:15" s="51" customFormat="1" ht="12.95" customHeight="1">
      <c r="A74" s="11" t="s">
        <v>1052</v>
      </c>
      <c r="B74" s="31" t="s">
        <v>1040</v>
      </c>
      <c r="C74" s="29"/>
      <c r="D74" s="23"/>
      <c r="E74" s="23"/>
      <c r="F74" s="29"/>
      <c r="G74" s="30"/>
      <c r="H74" s="427"/>
      <c r="I74" s="428"/>
      <c r="J74" s="428"/>
      <c r="K74" s="429"/>
      <c r="L74" s="64"/>
      <c r="M74" s="31"/>
      <c r="N74" s="12"/>
      <c r="O74" s="32"/>
    </row>
    <row r="75" spans="1:15" s="51" customFormat="1" ht="12.95" customHeight="1">
      <c r="A75" s="9"/>
      <c r="B75" s="157" t="s">
        <v>1054</v>
      </c>
      <c r="C75" s="33"/>
      <c r="D75" s="20">
        <v>2175</v>
      </c>
      <c r="E75" s="20"/>
      <c r="F75" s="33"/>
      <c r="G75" s="34"/>
      <c r="H75" s="430"/>
      <c r="I75" s="431"/>
      <c r="J75" s="431"/>
      <c r="K75" s="432"/>
      <c r="L75" s="62"/>
      <c r="M75" s="35"/>
      <c r="N75" s="10"/>
      <c r="O75" s="36"/>
    </row>
    <row r="76" spans="1:15" s="51" customFormat="1" ht="12.95" customHeight="1">
      <c r="A76" s="13"/>
      <c r="B76" s="37"/>
      <c r="C76" s="39"/>
      <c r="D76" s="22"/>
      <c r="E76" s="22"/>
      <c r="F76" s="39"/>
      <c r="G76" s="40" t="s">
        <v>971</v>
      </c>
      <c r="H76" s="424"/>
      <c r="I76" s="425"/>
      <c r="J76" s="425"/>
      <c r="K76" s="426"/>
      <c r="L76" s="65"/>
      <c r="M76" s="490"/>
      <c r="N76" s="491"/>
      <c r="O76" s="38"/>
    </row>
    <row r="77" spans="1:15" s="51" customFormat="1" ht="12.95" customHeight="1">
      <c r="A77" s="11" t="s">
        <v>1052</v>
      </c>
      <c r="B77" s="31" t="s">
        <v>1041</v>
      </c>
      <c r="C77" s="29"/>
      <c r="D77" s="23"/>
      <c r="E77" s="23"/>
      <c r="F77" s="29"/>
      <c r="G77" s="30"/>
      <c r="H77" s="494"/>
      <c r="I77" s="495"/>
      <c r="J77" s="495"/>
      <c r="K77" s="496"/>
      <c r="L77" s="62"/>
      <c r="M77" s="31"/>
      <c r="N77" s="12"/>
      <c r="O77" s="36"/>
    </row>
    <row r="78" spans="1:15" s="51" customFormat="1" ht="12.95" customHeight="1">
      <c r="A78" s="9"/>
      <c r="B78" s="157" t="s">
        <v>1053</v>
      </c>
      <c r="C78" s="33"/>
      <c r="D78" s="20">
        <v>146</v>
      </c>
      <c r="E78" s="20"/>
      <c r="F78" s="33"/>
      <c r="G78" s="34"/>
      <c r="H78" s="430"/>
      <c r="I78" s="431"/>
      <c r="J78" s="431"/>
      <c r="K78" s="432"/>
      <c r="L78" s="62"/>
      <c r="M78" s="35"/>
      <c r="N78" s="10"/>
      <c r="O78" s="36"/>
    </row>
    <row r="79" spans="1:15" s="51" customFormat="1" ht="12.95" customHeight="1">
      <c r="A79" s="13"/>
      <c r="B79" s="37"/>
      <c r="C79" s="39"/>
      <c r="D79" s="22"/>
      <c r="E79" s="22"/>
      <c r="F79" s="39"/>
      <c r="G79" s="40" t="s">
        <v>971</v>
      </c>
      <c r="H79" s="497"/>
      <c r="I79" s="498"/>
      <c r="J79" s="498"/>
      <c r="K79" s="499"/>
      <c r="L79" s="65"/>
      <c r="M79" s="490"/>
      <c r="N79" s="491"/>
      <c r="O79" s="36"/>
    </row>
    <row r="80" spans="1:15" s="51" customFormat="1" ht="12.95" customHeight="1">
      <c r="A80" s="11" t="s">
        <v>1052</v>
      </c>
      <c r="B80" s="31" t="s">
        <v>1042</v>
      </c>
      <c r="C80" s="29"/>
      <c r="D80" s="23"/>
      <c r="E80" s="20"/>
      <c r="F80" s="33"/>
      <c r="G80" s="30"/>
      <c r="H80" s="427"/>
      <c r="I80" s="428"/>
      <c r="J80" s="428"/>
      <c r="K80" s="429"/>
      <c r="L80" s="64"/>
      <c r="M80" s="31"/>
      <c r="N80" s="12"/>
      <c r="O80" s="32"/>
    </row>
    <row r="81" spans="1:15" s="51" customFormat="1" ht="12.95" customHeight="1">
      <c r="A81" s="9"/>
      <c r="B81" s="35" t="s">
        <v>1054</v>
      </c>
      <c r="C81" s="33"/>
      <c r="D81" s="20">
        <v>282</v>
      </c>
      <c r="E81" s="20"/>
      <c r="F81" s="33"/>
      <c r="G81" s="34"/>
      <c r="H81" s="430"/>
      <c r="I81" s="431"/>
      <c r="J81" s="431"/>
      <c r="K81" s="432"/>
      <c r="L81" s="62"/>
      <c r="M81" s="35"/>
      <c r="N81" s="10"/>
      <c r="O81" s="36"/>
    </row>
    <row r="82" spans="1:15" s="51" customFormat="1" ht="12.95" customHeight="1">
      <c r="A82" s="9"/>
      <c r="B82" s="35"/>
      <c r="C82" s="33"/>
      <c r="D82" s="20"/>
      <c r="E82" s="20"/>
      <c r="F82" s="33"/>
      <c r="G82" s="34" t="s">
        <v>971</v>
      </c>
      <c r="H82" s="424"/>
      <c r="I82" s="425"/>
      <c r="J82" s="425"/>
      <c r="K82" s="426"/>
      <c r="L82" s="21"/>
      <c r="M82" s="490"/>
      <c r="N82" s="491"/>
      <c r="O82" s="36"/>
    </row>
    <row r="83" spans="1:15" s="51" customFormat="1" ht="12.95" customHeight="1">
      <c r="A83" s="11" t="s">
        <v>1052</v>
      </c>
      <c r="B83" s="31" t="s">
        <v>1043</v>
      </c>
      <c r="C83" s="29"/>
      <c r="D83" s="23"/>
      <c r="E83" s="23"/>
      <c r="F83" s="29"/>
      <c r="G83" s="30"/>
      <c r="H83" s="427"/>
      <c r="I83" s="428"/>
      <c r="J83" s="428"/>
      <c r="K83" s="429"/>
      <c r="L83" s="64"/>
      <c r="M83" s="31"/>
      <c r="N83" s="12"/>
      <c r="O83" s="32"/>
    </row>
    <row r="84" spans="1:15" s="51" customFormat="1" ht="12.95" customHeight="1">
      <c r="A84" s="9"/>
      <c r="B84" s="35" t="s">
        <v>1055</v>
      </c>
      <c r="C84" s="33"/>
      <c r="D84" s="41">
        <v>17.3</v>
      </c>
      <c r="E84" s="20"/>
      <c r="F84" s="33"/>
      <c r="G84" s="34"/>
      <c r="H84" s="430"/>
      <c r="I84" s="431"/>
      <c r="J84" s="431"/>
      <c r="K84" s="432"/>
      <c r="L84" s="62"/>
      <c r="M84" s="35"/>
      <c r="N84" s="10"/>
      <c r="O84" s="36"/>
    </row>
    <row r="85" spans="1:15" s="51" customFormat="1" ht="12.95" customHeight="1">
      <c r="A85" s="13"/>
      <c r="B85" s="37"/>
      <c r="C85" s="39"/>
      <c r="D85" s="22"/>
      <c r="E85" s="22"/>
      <c r="F85" s="39"/>
      <c r="G85" s="40" t="s">
        <v>971</v>
      </c>
      <c r="H85" s="424"/>
      <c r="I85" s="425"/>
      <c r="J85" s="425"/>
      <c r="K85" s="426"/>
      <c r="L85" s="65"/>
      <c r="M85" s="490"/>
      <c r="N85" s="491"/>
      <c r="O85" s="38"/>
    </row>
    <row r="86" spans="1:15" s="51" customFormat="1" ht="12.95" customHeight="1">
      <c r="A86" s="11" t="s">
        <v>1052</v>
      </c>
      <c r="B86" s="31" t="s">
        <v>1056</v>
      </c>
      <c r="C86" s="29"/>
      <c r="D86" s="23"/>
      <c r="E86" s="23"/>
      <c r="F86" s="29"/>
      <c r="G86" s="30"/>
      <c r="H86" s="427"/>
      <c r="I86" s="428"/>
      <c r="J86" s="428"/>
      <c r="K86" s="429"/>
      <c r="L86" s="64"/>
      <c r="M86" s="31"/>
      <c r="N86" s="12"/>
      <c r="O86" s="32"/>
    </row>
    <row r="87" spans="1:15" s="51" customFormat="1" ht="12.95" customHeight="1">
      <c r="A87" s="9"/>
      <c r="B87" s="35" t="s">
        <v>1057</v>
      </c>
      <c r="C87" s="33"/>
      <c r="D87" s="41">
        <v>10.4</v>
      </c>
      <c r="E87" s="20"/>
      <c r="F87" s="33"/>
      <c r="G87" s="34"/>
      <c r="H87" s="430"/>
      <c r="I87" s="431"/>
      <c r="J87" s="431"/>
      <c r="K87" s="432"/>
      <c r="L87" s="62"/>
      <c r="M87" s="35"/>
      <c r="N87" s="10"/>
      <c r="O87" s="36"/>
    </row>
    <row r="88" spans="1:15" s="51" customFormat="1" ht="12.95" customHeight="1">
      <c r="A88" s="13"/>
      <c r="B88" s="37"/>
      <c r="C88" s="39"/>
      <c r="D88" s="22"/>
      <c r="E88" s="22"/>
      <c r="F88" s="39"/>
      <c r="G88" s="40" t="s">
        <v>971</v>
      </c>
      <c r="H88" s="424"/>
      <c r="I88" s="425"/>
      <c r="J88" s="425"/>
      <c r="K88" s="426"/>
      <c r="L88" s="65"/>
      <c r="M88" s="490"/>
      <c r="N88" s="491"/>
      <c r="O88" s="38"/>
    </row>
    <row r="89" spans="1:15" s="51" customFormat="1" ht="12.95" customHeight="1">
      <c r="A89" s="9" t="s">
        <v>1052</v>
      </c>
      <c r="B89" s="35" t="s">
        <v>1058</v>
      </c>
      <c r="C89" s="29"/>
      <c r="D89" s="23"/>
      <c r="E89" s="23"/>
      <c r="F89" s="29"/>
      <c r="G89" s="30"/>
      <c r="H89" s="427"/>
      <c r="I89" s="428"/>
      <c r="J89" s="428"/>
      <c r="K89" s="429"/>
      <c r="L89" s="64"/>
      <c r="M89" s="31"/>
      <c r="N89" s="12"/>
      <c r="O89" s="32"/>
    </row>
    <row r="90" spans="1:15" s="51" customFormat="1" ht="12.95" customHeight="1">
      <c r="A90" s="9"/>
      <c r="B90" s="35" t="s">
        <v>1057</v>
      </c>
      <c r="C90" s="33"/>
      <c r="D90" s="41">
        <v>29</v>
      </c>
      <c r="E90" s="20"/>
      <c r="F90" s="33"/>
      <c r="G90" s="34"/>
      <c r="H90" s="430"/>
      <c r="I90" s="431"/>
      <c r="J90" s="431"/>
      <c r="K90" s="432"/>
      <c r="L90" s="62"/>
      <c r="M90" s="35"/>
      <c r="N90" s="10"/>
      <c r="O90" s="36"/>
    </row>
    <row r="91" spans="1:15" s="51" customFormat="1" ht="12.95" customHeight="1">
      <c r="A91" s="9"/>
      <c r="B91" s="35"/>
      <c r="C91" s="39"/>
      <c r="D91" s="20"/>
      <c r="E91" s="22"/>
      <c r="F91" s="39"/>
      <c r="G91" s="34" t="s">
        <v>971</v>
      </c>
      <c r="H91" s="430"/>
      <c r="I91" s="431"/>
      <c r="J91" s="431"/>
      <c r="K91" s="432"/>
      <c r="L91" s="65"/>
      <c r="M91" s="490"/>
      <c r="N91" s="491"/>
      <c r="O91" s="36"/>
    </row>
    <row r="92" spans="1:15" s="51" customFormat="1" ht="12.95" customHeight="1">
      <c r="A92" s="11" t="s">
        <v>1052</v>
      </c>
      <c r="B92" s="31" t="s">
        <v>1046</v>
      </c>
      <c r="C92" s="33"/>
      <c r="D92" s="23"/>
      <c r="E92" s="20"/>
      <c r="F92" s="33"/>
      <c r="G92" s="30"/>
      <c r="H92" s="427"/>
      <c r="I92" s="428"/>
      <c r="J92" s="428"/>
      <c r="K92" s="429"/>
      <c r="L92" s="62"/>
      <c r="M92" s="31"/>
      <c r="N92" s="12"/>
      <c r="O92" s="32"/>
    </row>
    <row r="93" spans="1:15" s="51" customFormat="1" ht="12.95" customHeight="1">
      <c r="A93" s="9"/>
      <c r="B93" s="157" t="s">
        <v>1053</v>
      </c>
      <c r="C93" s="33"/>
      <c r="D93" s="41">
        <v>55.3</v>
      </c>
      <c r="E93" s="20"/>
      <c r="F93" s="33"/>
      <c r="G93" s="34"/>
      <c r="H93" s="430"/>
      <c r="I93" s="431"/>
      <c r="J93" s="431"/>
      <c r="K93" s="432"/>
      <c r="L93" s="62"/>
      <c r="M93" s="35"/>
      <c r="N93" s="10"/>
      <c r="O93" s="36"/>
    </row>
    <row r="94" spans="1:15" s="51" customFormat="1" ht="12.95" customHeight="1">
      <c r="A94" s="13"/>
      <c r="B94" s="37"/>
      <c r="C94" s="33"/>
      <c r="D94" s="22"/>
      <c r="E94" s="20"/>
      <c r="F94" s="33"/>
      <c r="G94" s="40" t="s">
        <v>971</v>
      </c>
      <c r="H94" s="424"/>
      <c r="I94" s="425"/>
      <c r="J94" s="425"/>
      <c r="K94" s="426"/>
      <c r="L94" s="65"/>
      <c r="M94" s="490"/>
      <c r="N94" s="491"/>
      <c r="O94" s="38"/>
    </row>
    <row r="95" spans="1:15" s="51" customFormat="1" ht="12.95" customHeight="1">
      <c r="A95" s="11" t="s">
        <v>1052</v>
      </c>
      <c r="B95" s="31" t="s">
        <v>1059</v>
      </c>
      <c r="C95" s="29"/>
      <c r="D95" s="23"/>
      <c r="E95" s="23"/>
      <c r="F95" s="29"/>
      <c r="G95" s="30"/>
      <c r="H95" s="427"/>
      <c r="I95" s="428"/>
      <c r="J95" s="428"/>
      <c r="K95" s="429"/>
      <c r="L95" s="64"/>
      <c r="M95" s="31"/>
      <c r="N95" s="12"/>
      <c r="O95" s="32"/>
    </row>
    <row r="96" spans="1:15" s="51" customFormat="1" ht="12.95" customHeight="1">
      <c r="A96" s="9"/>
      <c r="B96" s="35" t="s">
        <v>1060</v>
      </c>
      <c r="C96" s="33"/>
      <c r="D96" s="20">
        <v>147</v>
      </c>
      <c r="E96" s="20"/>
      <c r="F96" s="33"/>
      <c r="G96" s="34"/>
      <c r="H96" s="430"/>
      <c r="I96" s="431"/>
      <c r="J96" s="431"/>
      <c r="K96" s="432"/>
      <c r="L96" s="62"/>
      <c r="M96" s="35"/>
      <c r="N96" s="10"/>
      <c r="O96" s="36"/>
    </row>
    <row r="97" spans="1:15" s="51" customFormat="1" ht="12.95" customHeight="1">
      <c r="A97" s="13"/>
      <c r="B97" s="37"/>
      <c r="C97" s="39"/>
      <c r="D97" s="22"/>
      <c r="E97" s="22"/>
      <c r="F97" s="39"/>
      <c r="G97" s="40" t="s">
        <v>971</v>
      </c>
      <c r="H97" s="424"/>
      <c r="I97" s="425"/>
      <c r="J97" s="425"/>
      <c r="K97" s="426"/>
      <c r="L97" s="65"/>
      <c r="M97" s="490"/>
      <c r="N97" s="491"/>
      <c r="O97" s="38"/>
    </row>
    <row r="98" spans="1:15" s="51" customFormat="1" ht="12.95" customHeight="1">
      <c r="A98" s="11" t="s">
        <v>1052</v>
      </c>
      <c r="B98" s="31" t="s">
        <v>1048</v>
      </c>
      <c r="C98" s="29"/>
      <c r="D98" s="23"/>
      <c r="E98" s="23"/>
      <c r="F98" s="29"/>
      <c r="G98" s="30"/>
      <c r="H98" s="427"/>
      <c r="I98" s="428"/>
      <c r="J98" s="428"/>
      <c r="K98" s="429"/>
      <c r="L98" s="24"/>
      <c r="M98" s="31"/>
      <c r="N98" s="12"/>
      <c r="O98" s="32"/>
    </row>
    <row r="99" spans="1:15" s="51" customFormat="1" ht="12.95" customHeight="1">
      <c r="A99" s="9"/>
      <c r="B99" s="35" t="s">
        <v>1060</v>
      </c>
      <c r="C99" s="33"/>
      <c r="D99" s="20">
        <v>356</v>
      </c>
      <c r="E99" s="20"/>
      <c r="F99" s="33"/>
      <c r="G99" s="34"/>
      <c r="H99" s="430"/>
      <c r="I99" s="431"/>
      <c r="J99" s="431"/>
      <c r="K99" s="432"/>
      <c r="L99" s="62"/>
      <c r="M99" s="35"/>
      <c r="N99" s="10"/>
      <c r="O99" s="36"/>
    </row>
    <row r="100" spans="1:15" s="51" customFormat="1" ht="12.95" customHeight="1">
      <c r="A100" s="13"/>
      <c r="B100" s="37"/>
      <c r="C100" s="39"/>
      <c r="D100" s="22"/>
      <c r="E100" s="20"/>
      <c r="F100" s="33"/>
      <c r="G100" s="40" t="s">
        <v>971</v>
      </c>
      <c r="H100" s="424"/>
      <c r="I100" s="425"/>
      <c r="J100" s="425"/>
      <c r="K100" s="426"/>
      <c r="L100" s="21"/>
      <c r="M100" s="490"/>
      <c r="N100" s="491"/>
      <c r="O100" s="38"/>
    </row>
    <row r="101" spans="1:15" s="51" customFormat="1" ht="12.95" customHeight="1">
      <c r="A101" s="11" t="s">
        <v>1052</v>
      </c>
      <c r="B101" s="31" t="s">
        <v>1061</v>
      </c>
      <c r="C101" s="29"/>
      <c r="D101" s="23"/>
      <c r="E101" s="23"/>
      <c r="F101" s="29"/>
      <c r="G101" s="30"/>
      <c r="H101" s="427"/>
      <c r="I101" s="428"/>
      <c r="J101" s="428"/>
      <c r="K101" s="429"/>
      <c r="L101" s="64"/>
      <c r="M101" s="31"/>
      <c r="N101" s="12"/>
      <c r="O101" s="32"/>
    </row>
    <row r="102" spans="1:15" s="51" customFormat="1" ht="12.95" customHeight="1">
      <c r="A102" s="9"/>
      <c r="B102" s="35" t="s">
        <v>1060</v>
      </c>
      <c r="C102" s="33"/>
      <c r="D102" s="20">
        <v>232</v>
      </c>
      <c r="E102" s="20"/>
      <c r="F102" s="33"/>
      <c r="G102" s="34"/>
      <c r="H102" s="430"/>
      <c r="I102" s="431"/>
      <c r="J102" s="431"/>
      <c r="K102" s="432"/>
      <c r="L102" s="62"/>
      <c r="M102" s="35"/>
      <c r="N102" s="10"/>
      <c r="O102" s="36"/>
    </row>
    <row r="103" spans="1:15" s="51" customFormat="1" ht="12.95" customHeight="1">
      <c r="A103" s="13"/>
      <c r="B103" s="37"/>
      <c r="C103" s="39"/>
      <c r="D103" s="22"/>
      <c r="E103" s="22"/>
      <c r="F103" s="39"/>
      <c r="G103" s="40" t="s">
        <v>971</v>
      </c>
      <c r="H103" s="424"/>
      <c r="I103" s="425"/>
      <c r="J103" s="425"/>
      <c r="K103" s="426"/>
      <c r="L103" s="65"/>
      <c r="M103" s="490"/>
      <c r="N103" s="491"/>
      <c r="O103" s="38"/>
    </row>
    <row r="104" spans="1:15" s="51" customFormat="1" ht="12.95" customHeight="1">
      <c r="A104" s="11" t="s">
        <v>1052</v>
      </c>
      <c r="B104" s="35" t="s">
        <v>1034</v>
      </c>
      <c r="C104" s="29"/>
      <c r="D104" s="23"/>
      <c r="E104" s="23"/>
      <c r="F104" s="29"/>
      <c r="G104" s="30"/>
      <c r="H104" s="427"/>
      <c r="I104" s="428"/>
      <c r="J104" s="428"/>
      <c r="K104" s="429"/>
      <c r="L104" s="64"/>
      <c r="M104" s="31"/>
      <c r="N104" s="12"/>
      <c r="O104" s="32"/>
    </row>
    <row r="105" spans="1:15" s="51" customFormat="1" ht="12.95" customHeight="1">
      <c r="A105" s="9"/>
      <c r="B105" s="157" t="s">
        <v>1062</v>
      </c>
      <c r="C105" s="33"/>
      <c r="D105" s="41">
        <v>0.3</v>
      </c>
      <c r="E105" s="20"/>
      <c r="F105" s="33"/>
      <c r="G105" s="34"/>
      <c r="H105" s="430"/>
      <c r="I105" s="431"/>
      <c r="J105" s="431"/>
      <c r="K105" s="432"/>
      <c r="L105" s="62"/>
      <c r="M105" s="35"/>
      <c r="N105" s="10"/>
      <c r="O105" s="36"/>
    </row>
    <row r="106" spans="1:15" s="51" customFormat="1" ht="12.95" customHeight="1">
      <c r="A106" s="13"/>
      <c r="B106" s="37"/>
      <c r="C106" s="39"/>
      <c r="D106" s="22"/>
      <c r="E106" s="22"/>
      <c r="F106" s="39"/>
      <c r="G106" s="40" t="s">
        <v>971</v>
      </c>
      <c r="H106" s="424"/>
      <c r="I106" s="425"/>
      <c r="J106" s="425"/>
      <c r="K106" s="426"/>
      <c r="L106" s="65"/>
      <c r="M106" s="490"/>
      <c r="N106" s="491"/>
      <c r="O106" s="38"/>
    </row>
    <row r="107" spans="1:15" s="51" customFormat="1" ht="12.95" customHeight="1">
      <c r="A107" s="9" t="s">
        <v>1052</v>
      </c>
      <c r="B107" s="31" t="s">
        <v>1036</v>
      </c>
      <c r="C107" s="33"/>
      <c r="D107" s="20"/>
      <c r="E107" s="20"/>
      <c r="F107" s="33"/>
      <c r="G107" s="34"/>
      <c r="H107" s="430"/>
      <c r="I107" s="431"/>
      <c r="J107" s="431"/>
      <c r="K107" s="432"/>
      <c r="L107" s="64"/>
      <c r="M107" s="31"/>
      <c r="N107" s="12"/>
      <c r="O107" s="36"/>
    </row>
    <row r="108" spans="1:15" s="51" customFormat="1" ht="12.95" customHeight="1">
      <c r="A108" s="9"/>
      <c r="B108" s="35" t="s">
        <v>1060</v>
      </c>
      <c r="C108" s="33"/>
      <c r="D108" s="41">
        <v>10.5</v>
      </c>
      <c r="E108" s="20"/>
      <c r="F108" s="33"/>
      <c r="G108" s="34"/>
      <c r="H108" s="430"/>
      <c r="I108" s="431"/>
      <c r="J108" s="431"/>
      <c r="K108" s="432"/>
      <c r="L108" s="62"/>
      <c r="M108" s="35"/>
      <c r="N108" s="10"/>
      <c r="O108" s="36"/>
    </row>
    <row r="109" spans="1:15" s="51" customFormat="1" ht="12.95" customHeight="1">
      <c r="A109" s="9"/>
      <c r="B109" s="35"/>
      <c r="C109" s="33"/>
      <c r="D109" s="20"/>
      <c r="E109" s="20"/>
      <c r="F109" s="33"/>
      <c r="G109" s="34" t="s">
        <v>971</v>
      </c>
      <c r="H109" s="430"/>
      <c r="I109" s="431"/>
      <c r="J109" s="431"/>
      <c r="K109" s="432"/>
      <c r="L109" s="65"/>
      <c r="M109" s="490"/>
      <c r="N109" s="491"/>
      <c r="O109" s="36"/>
    </row>
    <row r="110" spans="1:15" s="51" customFormat="1" ht="12.95" customHeight="1">
      <c r="A110" s="11" t="s">
        <v>1063</v>
      </c>
      <c r="B110" s="31" t="s">
        <v>1064</v>
      </c>
      <c r="C110" s="29"/>
      <c r="D110" s="23"/>
      <c r="E110" s="23"/>
      <c r="F110" s="29"/>
      <c r="G110" s="30"/>
      <c r="H110" s="427"/>
      <c r="I110" s="428"/>
      <c r="J110" s="428"/>
      <c r="K110" s="429"/>
      <c r="L110" s="64"/>
      <c r="M110" s="31"/>
      <c r="N110" s="12"/>
      <c r="O110" s="32"/>
    </row>
    <row r="111" spans="1:15" s="51" customFormat="1" ht="12.95" customHeight="1">
      <c r="A111" s="9"/>
      <c r="B111" s="35"/>
      <c r="C111" s="33"/>
      <c r="D111" s="41">
        <v>20</v>
      </c>
      <c r="E111" s="20"/>
      <c r="F111" s="33"/>
      <c r="G111" s="34"/>
      <c r="H111" s="430"/>
      <c r="I111" s="431"/>
      <c r="J111" s="431"/>
      <c r="K111" s="432"/>
      <c r="L111" s="62"/>
      <c r="M111" s="35"/>
      <c r="N111" s="10"/>
      <c r="O111" s="36"/>
    </row>
    <row r="112" spans="1:15" s="51" customFormat="1" ht="12.95" customHeight="1">
      <c r="A112" s="13"/>
      <c r="B112" s="37"/>
      <c r="C112" s="39"/>
      <c r="D112" s="22"/>
      <c r="E112" s="22"/>
      <c r="F112" s="39"/>
      <c r="G112" s="40" t="s">
        <v>1065</v>
      </c>
      <c r="H112" s="424"/>
      <c r="I112" s="425"/>
      <c r="J112" s="425"/>
      <c r="K112" s="426"/>
      <c r="L112" s="65"/>
      <c r="M112" s="37"/>
      <c r="N112" s="14"/>
      <c r="O112" s="38"/>
    </row>
    <row r="113" spans="1:15" s="51" customFormat="1" ht="12.95" customHeight="1">
      <c r="A113" s="11" t="s">
        <v>1066</v>
      </c>
      <c r="B113" s="31" t="s">
        <v>1067</v>
      </c>
      <c r="C113" s="33"/>
      <c r="D113" s="23"/>
      <c r="E113" s="20"/>
      <c r="F113" s="33"/>
      <c r="G113" s="30"/>
      <c r="H113" s="427"/>
      <c r="I113" s="428"/>
      <c r="J113" s="428"/>
      <c r="K113" s="429"/>
      <c r="L113" s="64"/>
      <c r="M113" s="31"/>
      <c r="N113" s="12"/>
      <c r="O113" s="32"/>
    </row>
    <row r="114" spans="1:15" s="51" customFormat="1" ht="12.95" customHeight="1">
      <c r="A114" s="9"/>
      <c r="B114" s="35"/>
      <c r="C114" s="33"/>
      <c r="D114" s="20">
        <v>4</v>
      </c>
      <c r="E114" s="20"/>
      <c r="F114" s="33"/>
      <c r="G114" s="34"/>
      <c r="H114" s="430"/>
      <c r="I114" s="431"/>
      <c r="J114" s="431"/>
      <c r="K114" s="432"/>
      <c r="L114" s="62"/>
      <c r="M114" s="35"/>
      <c r="N114" s="10"/>
      <c r="O114" s="36"/>
    </row>
    <row r="115" spans="1:15" s="51" customFormat="1" ht="12.95" customHeight="1">
      <c r="A115" s="13"/>
      <c r="B115" s="37"/>
      <c r="C115" s="33"/>
      <c r="D115" s="22"/>
      <c r="E115" s="20"/>
      <c r="F115" s="33"/>
      <c r="G115" s="40" t="s">
        <v>1068</v>
      </c>
      <c r="H115" s="424"/>
      <c r="I115" s="425"/>
      <c r="J115" s="425"/>
      <c r="K115" s="426"/>
      <c r="L115" s="65"/>
      <c r="M115" s="37"/>
      <c r="N115" s="14"/>
      <c r="O115" s="38"/>
    </row>
    <row r="116" spans="1:15" s="51" customFormat="1" ht="12.95" customHeight="1">
      <c r="A116" s="11" t="s">
        <v>1069</v>
      </c>
      <c r="B116" s="31" t="s">
        <v>1070</v>
      </c>
      <c r="C116" s="29"/>
      <c r="D116" s="42"/>
      <c r="E116" s="23"/>
      <c r="F116" s="29"/>
      <c r="G116" s="30"/>
      <c r="H116" s="427"/>
      <c r="I116" s="428"/>
      <c r="J116" s="428"/>
      <c r="K116" s="429"/>
      <c r="L116" s="64"/>
      <c r="M116" s="31"/>
      <c r="N116" s="12"/>
      <c r="O116" s="32"/>
    </row>
    <row r="117" spans="1:15" s="51" customFormat="1" ht="12.95" customHeight="1">
      <c r="A117" s="9"/>
      <c r="B117" s="35" t="s">
        <v>1021</v>
      </c>
      <c r="C117" s="33"/>
      <c r="D117" s="41">
        <v>21.9</v>
      </c>
      <c r="E117" s="20"/>
      <c r="F117" s="33"/>
      <c r="G117" s="34"/>
      <c r="H117" s="430"/>
      <c r="I117" s="431"/>
      <c r="J117" s="431"/>
      <c r="K117" s="432"/>
      <c r="L117" s="62"/>
      <c r="M117" s="35"/>
      <c r="N117" s="10"/>
      <c r="O117" s="36"/>
    </row>
    <row r="118" spans="1:15" s="51" customFormat="1" ht="12.95" customHeight="1">
      <c r="A118" s="13"/>
      <c r="B118" s="37"/>
      <c r="C118" s="39"/>
      <c r="D118" s="43"/>
      <c r="E118" s="22"/>
      <c r="F118" s="39"/>
      <c r="G118" s="40" t="s">
        <v>971</v>
      </c>
      <c r="H118" s="424"/>
      <c r="I118" s="425"/>
      <c r="J118" s="425"/>
      <c r="K118" s="426"/>
      <c r="L118" s="65"/>
      <c r="M118" s="37"/>
      <c r="N118" s="14"/>
      <c r="O118" s="38"/>
    </row>
    <row r="119" spans="1:15" s="51" customFormat="1" ht="12.95" customHeight="1">
      <c r="A119" s="11" t="s">
        <v>1071</v>
      </c>
      <c r="B119" s="31" t="s">
        <v>1070</v>
      </c>
      <c r="C119" s="29"/>
      <c r="D119" s="23"/>
      <c r="E119" s="20"/>
      <c r="F119" s="33"/>
      <c r="G119" s="30"/>
      <c r="H119" s="427"/>
      <c r="I119" s="428"/>
      <c r="J119" s="428"/>
      <c r="K119" s="429"/>
      <c r="L119" s="64"/>
      <c r="M119" s="31"/>
      <c r="N119" s="12"/>
      <c r="O119" s="32"/>
    </row>
    <row r="120" spans="1:15" s="51" customFormat="1" ht="12.95" customHeight="1">
      <c r="A120" s="9"/>
      <c r="B120" s="35" t="s">
        <v>1038</v>
      </c>
      <c r="C120" s="33"/>
      <c r="D120" s="20">
        <v>151</v>
      </c>
      <c r="E120" s="20"/>
      <c r="F120" s="33"/>
      <c r="G120" s="34"/>
      <c r="H120" s="430"/>
      <c r="I120" s="431"/>
      <c r="J120" s="431"/>
      <c r="K120" s="432"/>
      <c r="L120" s="62"/>
      <c r="M120" s="35"/>
      <c r="N120" s="10"/>
      <c r="O120" s="36"/>
    </row>
    <row r="121" spans="1:15" s="51" customFormat="1" ht="12.95" customHeight="1">
      <c r="A121" s="13"/>
      <c r="B121" s="37"/>
      <c r="C121" s="39"/>
      <c r="D121" s="22"/>
      <c r="E121" s="22"/>
      <c r="F121" s="39"/>
      <c r="G121" s="40" t="s">
        <v>971</v>
      </c>
      <c r="H121" s="424"/>
      <c r="I121" s="425"/>
      <c r="J121" s="425"/>
      <c r="K121" s="426"/>
      <c r="L121" s="65"/>
      <c r="M121" s="37"/>
      <c r="N121" s="14"/>
      <c r="O121" s="38"/>
    </row>
    <row r="122" spans="1:15" s="51" customFormat="1" ht="12.95" customHeight="1">
      <c r="A122" s="11" t="s">
        <v>1071</v>
      </c>
      <c r="B122" s="31" t="s">
        <v>1070</v>
      </c>
      <c r="C122" s="29"/>
      <c r="D122" s="42"/>
      <c r="E122" s="23"/>
      <c r="F122" s="29"/>
      <c r="G122" s="30"/>
      <c r="H122" s="427"/>
      <c r="I122" s="428"/>
      <c r="J122" s="428"/>
      <c r="K122" s="429"/>
      <c r="L122" s="64"/>
      <c r="M122" s="31"/>
      <c r="N122" s="12"/>
      <c r="O122" s="32"/>
    </row>
    <row r="123" spans="1:15" s="51" customFormat="1" ht="12.95" customHeight="1">
      <c r="A123" s="9"/>
      <c r="B123" s="35" t="s">
        <v>1040</v>
      </c>
      <c r="C123" s="33"/>
      <c r="D123" s="20">
        <v>1675</v>
      </c>
      <c r="E123" s="20"/>
      <c r="F123" s="33"/>
      <c r="G123" s="34"/>
      <c r="H123" s="430"/>
      <c r="I123" s="431"/>
      <c r="J123" s="431"/>
      <c r="K123" s="432"/>
      <c r="L123" s="62"/>
      <c r="M123" s="35"/>
      <c r="N123" s="10"/>
      <c r="O123" s="36"/>
    </row>
    <row r="124" spans="1:15" s="51" customFormat="1" ht="12.95" customHeight="1">
      <c r="A124" s="13"/>
      <c r="B124" s="37"/>
      <c r="C124" s="39"/>
      <c r="D124" s="43"/>
      <c r="E124" s="22"/>
      <c r="F124" s="39"/>
      <c r="G124" s="40" t="s">
        <v>971</v>
      </c>
      <c r="H124" s="424"/>
      <c r="I124" s="425"/>
      <c r="J124" s="425"/>
      <c r="K124" s="426"/>
      <c r="L124" s="65"/>
      <c r="M124" s="37"/>
      <c r="N124" s="14"/>
      <c r="O124" s="38"/>
    </row>
    <row r="125" spans="1:15" s="51" customFormat="1" ht="12.95" customHeight="1">
      <c r="A125" s="11" t="s">
        <v>1071</v>
      </c>
      <c r="B125" s="31" t="s">
        <v>1070</v>
      </c>
      <c r="C125" s="29"/>
      <c r="D125" s="23"/>
      <c r="E125" s="23"/>
      <c r="F125" s="29"/>
      <c r="G125" s="30"/>
      <c r="H125" s="427"/>
      <c r="I125" s="428"/>
      <c r="J125" s="428"/>
      <c r="K125" s="429"/>
      <c r="L125" s="24"/>
      <c r="M125" s="31"/>
      <c r="N125" s="12"/>
      <c r="O125" s="32"/>
    </row>
    <row r="126" spans="1:15" s="51" customFormat="1" ht="12.95" customHeight="1">
      <c r="A126" s="9"/>
      <c r="B126" s="35" t="s">
        <v>1072</v>
      </c>
      <c r="C126" s="33"/>
      <c r="D126" s="20">
        <v>328</v>
      </c>
      <c r="E126" s="20"/>
      <c r="F126" s="33"/>
      <c r="G126" s="34"/>
      <c r="H126" s="430"/>
      <c r="I126" s="431"/>
      <c r="J126" s="431"/>
      <c r="K126" s="432"/>
      <c r="L126" s="62"/>
      <c r="M126" s="35"/>
      <c r="N126" s="10"/>
      <c r="O126" s="36"/>
    </row>
    <row r="127" spans="1:15" s="51" customFormat="1" ht="12.95" customHeight="1" thickBot="1">
      <c r="A127" s="15"/>
      <c r="B127" s="50"/>
      <c r="C127" s="77"/>
      <c r="D127" s="25"/>
      <c r="E127" s="25"/>
      <c r="F127" s="77"/>
      <c r="G127" s="78" t="s">
        <v>971</v>
      </c>
      <c r="H127" s="441"/>
      <c r="I127" s="442"/>
      <c r="J127" s="442"/>
      <c r="K127" s="443"/>
      <c r="L127" s="63"/>
      <c r="M127" s="50"/>
      <c r="N127" s="16"/>
      <c r="O127" s="79"/>
    </row>
    <row r="128" spans="1:15" s="51" customFormat="1" ht="18" customHeight="1">
      <c r="A128" s="1"/>
      <c r="B128" s="1"/>
      <c r="C128" s="1"/>
      <c r="D128" s="448"/>
      <c r="E128" s="448"/>
      <c r="F128" s="448"/>
      <c r="G128" s="448"/>
      <c r="H128" s="448"/>
      <c r="I128" s="448"/>
      <c r="J128" s="448"/>
      <c r="K128" s="448"/>
      <c r="L128" s="17"/>
      <c r="M128" s="1"/>
      <c r="N128" s="1"/>
      <c r="O128" s="1"/>
    </row>
    <row r="129" spans="1:15" s="51" customFormat="1" ht="20.100000000000001" customHeight="1" thickBot="1">
      <c r="A129" s="6" t="s">
        <v>10</v>
      </c>
      <c r="B129" s="1"/>
      <c r="C129" s="1"/>
      <c r="D129" s="17"/>
      <c r="E129" s="17"/>
      <c r="F129" s="1"/>
      <c r="G129" s="7"/>
      <c r="H129" s="7"/>
      <c r="I129" s="1"/>
      <c r="J129" s="1"/>
      <c r="K129" s="1"/>
      <c r="L129" s="17"/>
      <c r="M129" s="1"/>
      <c r="N129" s="1"/>
      <c r="O129" s="1"/>
    </row>
    <row r="130" spans="1:15" s="51" customFormat="1" ht="20.100000000000001" customHeight="1" thickBot="1">
      <c r="A130" s="19"/>
      <c r="B130" s="2"/>
      <c r="C130" s="2"/>
      <c r="D130" s="18"/>
      <c r="E130" s="18"/>
      <c r="F130" s="2"/>
      <c r="G130" s="3"/>
      <c r="H130" s="3"/>
      <c r="I130" s="2"/>
      <c r="J130" s="2"/>
      <c r="K130" s="2"/>
      <c r="L130" s="18"/>
      <c r="M130" s="2"/>
      <c r="N130" s="2"/>
      <c r="O130" s="72"/>
    </row>
    <row r="131" spans="1:15" s="51" customFormat="1" ht="20.100000000000001" customHeight="1" thickBot="1">
      <c r="A131" s="73" t="s">
        <v>5</v>
      </c>
      <c r="B131" s="444" t="s">
        <v>6</v>
      </c>
      <c r="C131" s="445"/>
      <c r="D131" s="444" t="s">
        <v>1</v>
      </c>
      <c r="E131" s="446"/>
      <c r="F131" s="445"/>
      <c r="G131" s="75" t="s">
        <v>2</v>
      </c>
      <c r="H131" s="444" t="s">
        <v>7</v>
      </c>
      <c r="I131" s="446"/>
      <c r="J131" s="446"/>
      <c r="K131" s="445"/>
      <c r="L131" s="74" t="s">
        <v>8</v>
      </c>
      <c r="M131" s="435" t="s">
        <v>4</v>
      </c>
      <c r="N131" s="436"/>
      <c r="O131" s="437"/>
    </row>
    <row r="132" spans="1:15" s="51" customFormat="1" ht="12.95" customHeight="1">
      <c r="A132" s="66" t="s">
        <v>1071</v>
      </c>
      <c r="B132" s="31" t="s">
        <v>1070</v>
      </c>
      <c r="C132" s="68"/>
      <c r="D132" s="23"/>
      <c r="E132" s="44"/>
      <c r="F132" s="68"/>
      <c r="G132" s="30"/>
      <c r="H132" s="427"/>
      <c r="I132" s="428"/>
      <c r="J132" s="428"/>
      <c r="K132" s="429"/>
      <c r="L132" s="70"/>
      <c r="M132" s="31"/>
      <c r="N132" s="12"/>
      <c r="O132" s="32"/>
    </row>
    <row r="133" spans="1:15" s="51" customFormat="1" ht="12.95" customHeight="1">
      <c r="A133" s="9"/>
      <c r="B133" s="157" t="s">
        <v>1046</v>
      </c>
      <c r="C133" s="33"/>
      <c r="D133" s="41">
        <v>5.3</v>
      </c>
      <c r="E133" s="20"/>
      <c r="F133" s="33"/>
      <c r="G133" s="34"/>
      <c r="H133" s="430"/>
      <c r="I133" s="431"/>
      <c r="J133" s="431"/>
      <c r="K133" s="432"/>
      <c r="L133" s="62"/>
      <c r="M133" s="35"/>
      <c r="N133" s="10"/>
      <c r="O133" s="36"/>
    </row>
    <row r="134" spans="1:15" s="51" customFormat="1" ht="12.95" customHeight="1">
      <c r="A134" s="13"/>
      <c r="B134" s="37"/>
      <c r="C134" s="33"/>
      <c r="D134" s="22"/>
      <c r="E134" s="20"/>
      <c r="F134" s="33"/>
      <c r="G134" s="40" t="s">
        <v>971</v>
      </c>
      <c r="H134" s="424"/>
      <c r="I134" s="425"/>
      <c r="J134" s="425"/>
      <c r="K134" s="426"/>
      <c r="L134" s="21"/>
      <c r="M134" s="160"/>
      <c r="N134" s="161"/>
      <c r="O134" s="38"/>
    </row>
    <row r="135" spans="1:15" s="51" customFormat="1" ht="12.95" customHeight="1">
      <c r="A135" s="11" t="s">
        <v>1071</v>
      </c>
      <c r="B135" s="31" t="s">
        <v>1070</v>
      </c>
      <c r="C135" s="29"/>
      <c r="D135" s="23"/>
      <c r="E135" s="23"/>
      <c r="F135" s="29"/>
      <c r="G135" s="30"/>
      <c r="H135" s="427"/>
      <c r="I135" s="428"/>
      <c r="J135" s="428"/>
      <c r="K135" s="429"/>
      <c r="L135" s="64"/>
      <c r="M135" s="31"/>
      <c r="N135" s="12"/>
      <c r="O135" s="32"/>
    </row>
    <row r="136" spans="1:15" s="51" customFormat="1" ht="12.95" customHeight="1">
      <c r="A136" s="9"/>
      <c r="B136" s="157" t="s">
        <v>1047</v>
      </c>
      <c r="C136" s="33"/>
      <c r="D136" s="41">
        <v>96.6</v>
      </c>
      <c r="E136" s="20"/>
      <c r="F136" s="33"/>
      <c r="G136" s="34"/>
      <c r="H136" s="430"/>
      <c r="I136" s="431"/>
      <c r="J136" s="431"/>
      <c r="K136" s="432"/>
      <c r="L136" s="62"/>
      <c r="M136" s="35"/>
      <c r="N136" s="10"/>
      <c r="O136" s="36"/>
    </row>
    <row r="137" spans="1:15" s="51" customFormat="1" ht="12.95" customHeight="1">
      <c r="A137" s="13"/>
      <c r="B137" s="37"/>
      <c r="C137" s="39"/>
      <c r="D137" s="22"/>
      <c r="E137" s="22"/>
      <c r="F137" s="39"/>
      <c r="G137" s="40" t="s">
        <v>971</v>
      </c>
      <c r="H137" s="424"/>
      <c r="I137" s="425"/>
      <c r="J137" s="425"/>
      <c r="K137" s="426"/>
      <c r="L137" s="65"/>
      <c r="M137" s="160"/>
      <c r="N137" s="161"/>
      <c r="O137" s="38"/>
    </row>
    <row r="138" spans="1:15" s="51" customFormat="1" ht="12.95" customHeight="1">
      <c r="A138" s="11" t="s">
        <v>1071</v>
      </c>
      <c r="B138" s="31" t="s">
        <v>1070</v>
      </c>
      <c r="C138" s="29"/>
      <c r="D138" s="23"/>
      <c r="E138" s="23"/>
      <c r="F138" s="29"/>
      <c r="G138" s="30"/>
      <c r="H138" s="427"/>
      <c r="I138" s="428"/>
      <c r="J138" s="428"/>
      <c r="K138" s="429"/>
      <c r="L138" s="64"/>
      <c r="M138" s="31"/>
      <c r="N138" s="12"/>
      <c r="O138" s="32"/>
    </row>
    <row r="139" spans="1:15" s="51" customFormat="1" ht="12.95" customHeight="1">
      <c r="A139" s="9"/>
      <c r="B139" s="157" t="s">
        <v>1048</v>
      </c>
      <c r="C139" s="33"/>
      <c r="D139" s="20">
        <v>256</v>
      </c>
      <c r="E139" s="20"/>
      <c r="F139" s="33"/>
      <c r="G139" s="34"/>
      <c r="H139" s="430"/>
      <c r="I139" s="431"/>
      <c r="J139" s="431"/>
      <c r="K139" s="432"/>
      <c r="L139" s="62"/>
      <c r="M139" s="35"/>
      <c r="N139" s="10"/>
      <c r="O139" s="36"/>
    </row>
    <row r="140" spans="1:15" s="51" customFormat="1" ht="12.95" customHeight="1">
      <c r="A140" s="13"/>
      <c r="B140" s="37"/>
      <c r="C140" s="39"/>
      <c r="D140" s="22"/>
      <c r="E140" s="22"/>
      <c r="F140" s="39"/>
      <c r="G140" s="40" t="s">
        <v>971</v>
      </c>
      <c r="H140" s="424"/>
      <c r="I140" s="425"/>
      <c r="J140" s="425"/>
      <c r="K140" s="426"/>
      <c r="L140" s="65"/>
      <c r="M140" s="160"/>
      <c r="N140" s="161"/>
      <c r="O140" s="38"/>
    </row>
    <row r="141" spans="1:15" s="51" customFormat="1" ht="12.95" customHeight="1">
      <c r="A141" s="11" t="s">
        <v>1071</v>
      </c>
      <c r="B141" s="31" t="s">
        <v>1070</v>
      </c>
      <c r="C141" s="29"/>
      <c r="D141" s="23"/>
      <c r="E141" s="23"/>
      <c r="F141" s="29"/>
      <c r="G141" s="30"/>
      <c r="H141" s="28"/>
      <c r="I141" s="20"/>
      <c r="J141" s="20"/>
      <c r="K141" s="21"/>
      <c r="L141" s="62"/>
      <c r="M141" s="31"/>
      <c r="N141" s="10"/>
      <c r="O141" s="36"/>
    </row>
    <row r="142" spans="1:15" s="51" customFormat="1" ht="12.95" customHeight="1">
      <c r="A142" s="9"/>
      <c r="B142" s="157" t="s">
        <v>1049</v>
      </c>
      <c r="C142" s="33"/>
      <c r="D142" s="20">
        <v>182</v>
      </c>
      <c r="E142" s="20"/>
      <c r="F142" s="33"/>
      <c r="G142" s="34"/>
      <c r="H142" s="430"/>
      <c r="I142" s="431"/>
      <c r="J142" s="431"/>
      <c r="K142" s="432"/>
      <c r="L142" s="62"/>
      <c r="M142" s="35"/>
      <c r="N142" s="10"/>
      <c r="O142" s="36"/>
    </row>
    <row r="143" spans="1:15" s="51" customFormat="1" ht="12.95" customHeight="1">
      <c r="A143" s="13"/>
      <c r="B143" s="37"/>
      <c r="C143" s="39"/>
      <c r="D143" s="22"/>
      <c r="E143" s="22"/>
      <c r="F143" s="39"/>
      <c r="G143" s="40" t="s">
        <v>971</v>
      </c>
      <c r="H143" s="28"/>
      <c r="I143" s="20"/>
      <c r="J143" s="20"/>
      <c r="K143" s="21"/>
      <c r="L143" s="65"/>
      <c r="M143" s="35"/>
      <c r="N143" s="10"/>
      <c r="O143" s="36"/>
    </row>
    <row r="144" spans="1:15" s="51" customFormat="1" ht="12.95" customHeight="1">
      <c r="A144" s="11" t="s">
        <v>1073</v>
      </c>
      <c r="B144" s="31"/>
      <c r="C144" s="29"/>
      <c r="D144" s="23"/>
      <c r="E144" s="20"/>
      <c r="F144" s="33"/>
      <c r="G144" s="30"/>
      <c r="H144" s="427"/>
      <c r="I144" s="428"/>
      <c r="J144" s="428"/>
      <c r="K144" s="429"/>
      <c r="L144" s="64"/>
      <c r="M144" s="31"/>
      <c r="N144" s="12"/>
      <c r="O144" s="32"/>
    </row>
    <row r="145" spans="1:15" s="51" customFormat="1" ht="12.95" customHeight="1">
      <c r="A145" s="9"/>
      <c r="B145" s="35"/>
      <c r="C145" s="33"/>
      <c r="D145" s="20">
        <v>30</v>
      </c>
      <c r="E145" s="20"/>
      <c r="F145" s="33"/>
      <c r="G145" s="34"/>
      <c r="H145" s="430"/>
      <c r="I145" s="431"/>
      <c r="J145" s="431"/>
      <c r="K145" s="432"/>
      <c r="L145" s="62"/>
      <c r="M145" s="28"/>
      <c r="N145" s="20"/>
      <c r="O145" s="36"/>
    </row>
    <row r="146" spans="1:15" s="51" customFormat="1" ht="12.95" customHeight="1">
      <c r="A146" s="9"/>
      <c r="B146" s="35"/>
      <c r="C146" s="33"/>
      <c r="D146" s="20"/>
      <c r="E146" s="20"/>
      <c r="F146" s="33"/>
      <c r="G146" s="34" t="s">
        <v>1068</v>
      </c>
      <c r="H146" s="424"/>
      <c r="I146" s="425"/>
      <c r="J146" s="425"/>
      <c r="K146" s="426"/>
      <c r="L146" s="21"/>
      <c r="M146" s="35"/>
      <c r="N146" s="10"/>
      <c r="O146" s="36"/>
    </row>
    <row r="147" spans="1:15" s="51" customFormat="1" ht="12.95" customHeight="1">
      <c r="A147" s="11"/>
      <c r="B147" s="31"/>
      <c r="C147" s="29"/>
      <c r="D147" s="23"/>
      <c r="E147" s="23"/>
      <c r="F147" s="29"/>
      <c r="G147" s="30"/>
      <c r="H147" s="427"/>
      <c r="I147" s="428"/>
      <c r="J147" s="428"/>
      <c r="K147" s="429"/>
      <c r="L147" s="64"/>
      <c r="M147" s="31"/>
      <c r="N147" s="12"/>
      <c r="O147" s="32"/>
    </row>
    <row r="148" spans="1:15" s="51" customFormat="1" ht="12.95" customHeight="1">
      <c r="A148" s="9"/>
      <c r="B148" s="35"/>
      <c r="C148" s="33"/>
      <c r="D148" s="41"/>
      <c r="E148" s="20"/>
      <c r="F148" s="33"/>
      <c r="G148" s="34"/>
      <c r="H148" s="430"/>
      <c r="I148" s="431"/>
      <c r="J148" s="431"/>
      <c r="K148" s="432"/>
      <c r="L148" s="62"/>
      <c r="M148" s="35"/>
      <c r="N148" s="10"/>
      <c r="O148" s="36"/>
    </row>
    <row r="149" spans="1:15" s="51" customFormat="1" ht="12.95" customHeight="1">
      <c r="A149" s="13"/>
      <c r="B149" s="37"/>
      <c r="C149" s="39"/>
      <c r="D149" s="22"/>
      <c r="E149" s="22"/>
      <c r="F149" s="39"/>
      <c r="G149" s="40"/>
      <c r="H149" s="424"/>
      <c r="I149" s="425"/>
      <c r="J149" s="425"/>
      <c r="K149" s="426"/>
      <c r="L149" s="65"/>
      <c r="M149" s="37"/>
      <c r="N149" s="14"/>
      <c r="O149" s="38"/>
    </row>
    <row r="150" spans="1:15" s="51" customFormat="1" ht="12.95" customHeight="1">
      <c r="A150" s="11"/>
      <c r="B150" s="31"/>
      <c r="C150" s="29"/>
      <c r="D150" s="23"/>
      <c r="E150" s="23"/>
      <c r="F150" s="29"/>
      <c r="G150" s="30"/>
      <c r="H150" s="427"/>
      <c r="I150" s="428"/>
      <c r="J150" s="428"/>
      <c r="K150" s="429"/>
      <c r="L150" s="64"/>
      <c r="M150" s="31"/>
      <c r="N150" s="12"/>
      <c r="O150" s="32"/>
    </row>
    <row r="151" spans="1:15" s="51" customFormat="1" ht="12.95" customHeight="1">
      <c r="A151" s="9"/>
      <c r="B151" s="35"/>
      <c r="C151" s="33"/>
      <c r="D151" s="41"/>
      <c r="E151" s="20"/>
      <c r="F151" s="33"/>
      <c r="G151" s="34"/>
      <c r="H151" s="430"/>
      <c r="I151" s="431"/>
      <c r="J151" s="431"/>
      <c r="K151" s="432"/>
      <c r="L151" s="62">
        <f>ROUNDDOWN(D151*H151,0)</f>
        <v>0</v>
      </c>
      <c r="M151" s="35"/>
      <c r="N151" s="10"/>
      <c r="O151" s="36"/>
    </row>
    <row r="152" spans="1:15" s="51" customFormat="1" ht="12.95" customHeight="1">
      <c r="A152" s="13"/>
      <c r="B152" s="37"/>
      <c r="C152" s="39"/>
      <c r="D152" s="22"/>
      <c r="E152" s="22"/>
      <c r="F152" s="39"/>
      <c r="G152" s="40"/>
      <c r="H152" s="424"/>
      <c r="I152" s="425"/>
      <c r="J152" s="425"/>
      <c r="K152" s="426"/>
      <c r="L152" s="65"/>
      <c r="M152" s="37"/>
      <c r="N152" s="14"/>
      <c r="O152" s="38"/>
    </row>
    <row r="153" spans="1:15" s="51" customFormat="1" ht="12.95" customHeight="1">
      <c r="A153" s="9"/>
      <c r="B153" s="35"/>
      <c r="C153" s="29"/>
      <c r="D153" s="23"/>
      <c r="E153" s="23"/>
      <c r="F153" s="29"/>
      <c r="G153" s="30"/>
      <c r="H153" s="427"/>
      <c r="I153" s="428"/>
      <c r="J153" s="428"/>
      <c r="K153" s="429"/>
      <c r="L153" s="64"/>
      <c r="M153" s="31"/>
      <c r="N153" s="12"/>
      <c r="O153" s="32"/>
    </row>
    <row r="154" spans="1:15" s="51" customFormat="1" ht="12.95" customHeight="1">
      <c r="A154" s="9"/>
      <c r="B154" s="35"/>
      <c r="C154" s="33"/>
      <c r="D154" s="41"/>
      <c r="E154" s="20"/>
      <c r="F154" s="33"/>
      <c r="G154" s="34"/>
      <c r="H154" s="430"/>
      <c r="I154" s="431"/>
      <c r="J154" s="431"/>
      <c r="K154" s="432"/>
      <c r="L154" s="62">
        <f>ROUNDDOWN(D154*H154,0)</f>
        <v>0</v>
      </c>
      <c r="M154" s="35"/>
      <c r="N154" s="10"/>
      <c r="O154" s="36"/>
    </row>
    <row r="155" spans="1:15" s="51" customFormat="1" ht="12.95" customHeight="1">
      <c r="A155" s="9"/>
      <c r="B155" s="35"/>
      <c r="C155" s="39"/>
      <c r="D155" s="20"/>
      <c r="E155" s="22"/>
      <c r="F155" s="39"/>
      <c r="G155" s="34"/>
      <c r="H155" s="430"/>
      <c r="I155" s="431"/>
      <c r="J155" s="431"/>
      <c r="K155" s="432"/>
      <c r="L155" s="65"/>
      <c r="M155" s="35"/>
      <c r="N155" s="10"/>
      <c r="O155" s="36"/>
    </row>
    <row r="156" spans="1:15" s="51" customFormat="1" ht="12.95" customHeight="1">
      <c r="A156" s="11"/>
      <c r="B156" s="31"/>
      <c r="C156" s="33"/>
      <c r="D156" s="23"/>
      <c r="E156" s="20"/>
      <c r="F156" s="33"/>
      <c r="G156" s="30"/>
      <c r="H156" s="427"/>
      <c r="I156" s="428"/>
      <c r="J156" s="428"/>
      <c r="K156" s="429"/>
      <c r="L156" s="62"/>
      <c r="M156" s="31"/>
      <c r="N156" s="12"/>
      <c r="O156" s="32"/>
    </row>
    <row r="157" spans="1:15" s="51" customFormat="1" ht="12.95" customHeight="1">
      <c r="A157" s="9"/>
      <c r="B157" s="157"/>
      <c r="C157" s="33"/>
      <c r="D157" s="41"/>
      <c r="E157" s="20"/>
      <c r="F157" s="33"/>
      <c r="G157" s="34"/>
      <c r="H157" s="430"/>
      <c r="I157" s="431"/>
      <c r="J157" s="431"/>
      <c r="K157" s="432"/>
      <c r="L157" s="62">
        <f>ROUNDDOWN(D157*H157,0)</f>
        <v>0</v>
      </c>
      <c r="M157" s="35"/>
      <c r="N157" s="10"/>
      <c r="O157" s="36"/>
    </row>
    <row r="158" spans="1:15" s="51" customFormat="1" ht="12.95" customHeight="1">
      <c r="A158" s="13"/>
      <c r="B158" s="37"/>
      <c r="C158" s="33"/>
      <c r="D158" s="22"/>
      <c r="E158" s="20"/>
      <c r="F158" s="33"/>
      <c r="G158" s="40"/>
      <c r="H158" s="424"/>
      <c r="I158" s="425"/>
      <c r="J158" s="425"/>
      <c r="K158" s="426"/>
      <c r="L158" s="65"/>
      <c r="M158" s="37"/>
      <c r="N158" s="14"/>
      <c r="O158" s="38"/>
    </row>
    <row r="159" spans="1:15" s="51" customFormat="1" ht="12.95" customHeight="1">
      <c r="A159" s="11"/>
      <c r="B159" s="31"/>
      <c r="C159" s="29"/>
      <c r="D159" s="23"/>
      <c r="E159" s="23"/>
      <c r="F159" s="29"/>
      <c r="G159" s="30"/>
      <c r="H159" s="427"/>
      <c r="I159" s="428"/>
      <c r="J159" s="428"/>
      <c r="K159" s="429"/>
      <c r="L159" s="64"/>
      <c r="M159" s="31"/>
      <c r="N159" s="12"/>
      <c r="O159" s="32"/>
    </row>
    <row r="160" spans="1:15" s="51" customFormat="1" ht="12.95" customHeight="1">
      <c r="A160" s="9"/>
      <c r="B160" s="35"/>
      <c r="C160" s="33"/>
      <c r="D160" s="20"/>
      <c r="E160" s="20"/>
      <c r="F160" s="33"/>
      <c r="G160" s="34"/>
      <c r="H160" s="430"/>
      <c r="I160" s="431"/>
      <c r="J160" s="431"/>
      <c r="K160" s="432"/>
      <c r="L160" s="159">
        <f>ROUNDDOWN(D160*H160,0)</f>
        <v>0</v>
      </c>
      <c r="M160" s="35"/>
      <c r="N160" s="10"/>
      <c r="O160" s="36"/>
    </row>
    <row r="161" spans="1:15" s="51" customFormat="1" ht="12.95" customHeight="1">
      <c r="A161" s="13"/>
      <c r="B161" s="37"/>
      <c r="C161" s="39"/>
      <c r="D161" s="22"/>
      <c r="E161" s="22"/>
      <c r="F161" s="39"/>
      <c r="G161" s="40"/>
      <c r="H161" s="424"/>
      <c r="I161" s="425"/>
      <c r="J161" s="425"/>
      <c r="K161" s="426"/>
      <c r="L161" s="65"/>
      <c r="M161" s="37"/>
      <c r="N161" s="14"/>
      <c r="O161" s="38"/>
    </row>
    <row r="162" spans="1:15" s="51" customFormat="1" ht="12.95" customHeight="1">
      <c r="A162" s="11"/>
      <c r="B162" s="31"/>
      <c r="C162" s="29"/>
      <c r="D162" s="23"/>
      <c r="E162" s="23"/>
      <c r="F162" s="29"/>
      <c r="G162" s="30"/>
      <c r="H162" s="427"/>
      <c r="I162" s="428"/>
      <c r="J162" s="428"/>
      <c r="K162" s="429"/>
      <c r="L162" s="24"/>
      <c r="M162" s="31"/>
      <c r="N162" s="12"/>
      <c r="O162" s="32"/>
    </row>
    <row r="163" spans="1:15" s="51" customFormat="1" ht="12.95" customHeight="1">
      <c r="A163" s="9"/>
      <c r="B163" s="35"/>
      <c r="C163" s="33"/>
      <c r="D163" s="20"/>
      <c r="E163" s="20"/>
      <c r="F163" s="33"/>
      <c r="G163" s="34"/>
      <c r="H163" s="430"/>
      <c r="I163" s="431"/>
      <c r="J163" s="431"/>
      <c r="K163" s="432"/>
      <c r="L163" s="62">
        <f>ROUNDDOWN(D163*H163,0)</f>
        <v>0</v>
      </c>
      <c r="M163" s="35"/>
      <c r="N163" s="10"/>
      <c r="O163" s="36"/>
    </row>
    <row r="164" spans="1:15" s="51" customFormat="1" ht="12.95" customHeight="1">
      <c r="A164" s="13"/>
      <c r="B164" s="37"/>
      <c r="C164" s="39"/>
      <c r="D164" s="22"/>
      <c r="E164" s="20"/>
      <c r="F164" s="33"/>
      <c r="G164" s="40"/>
      <c r="H164" s="424"/>
      <c r="I164" s="425"/>
      <c r="J164" s="425"/>
      <c r="K164" s="426"/>
      <c r="L164" s="21"/>
      <c r="M164" s="160"/>
      <c r="N164" s="161"/>
      <c r="O164" s="38"/>
    </row>
    <row r="165" spans="1:15" s="51" customFormat="1" ht="12.95" customHeight="1">
      <c r="A165" s="11"/>
      <c r="B165" s="31"/>
      <c r="C165" s="29"/>
      <c r="D165" s="23"/>
      <c r="E165" s="23"/>
      <c r="F165" s="29"/>
      <c r="G165" s="30"/>
      <c r="H165" s="427"/>
      <c r="I165" s="428"/>
      <c r="J165" s="428"/>
      <c r="K165" s="429"/>
      <c r="L165" s="64"/>
      <c r="M165" s="31"/>
      <c r="N165" s="12"/>
      <c r="O165" s="32"/>
    </row>
    <row r="166" spans="1:15" s="51" customFormat="1" ht="12.95" customHeight="1">
      <c r="A166" s="9"/>
      <c r="B166" s="35"/>
      <c r="C166" s="33"/>
      <c r="D166" s="20"/>
      <c r="E166" s="20"/>
      <c r="F166" s="33"/>
      <c r="G166" s="34"/>
      <c r="H166" s="430"/>
      <c r="I166" s="431"/>
      <c r="J166" s="431"/>
      <c r="K166" s="432"/>
      <c r="L166" s="62">
        <f>ROUNDDOWN(D166*H166,0)</f>
        <v>0</v>
      </c>
      <c r="M166" s="35"/>
      <c r="N166" s="10"/>
      <c r="O166" s="36"/>
    </row>
    <row r="167" spans="1:15" s="51" customFormat="1" ht="12.95" customHeight="1">
      <c r="A167" s="13"/>
      <c r="B167" s="37"/>
      <c r="C167" s="39"/>
      <c r="D167" s="22"/>
      <c r="E167" s="22"/>
      <c r="F167" s="39"/>
      <c r="G167" s="40"/>
      <c r="H167" s="424"/>
      <c r="I167" s="425"/>
      <c r="J167" s="425"/>
      <c r="K167" s="426"/>
      <c r="L167" s="65"/>
      <c r="M167" s="160"/>
      <c r="N167" s="161"/>
      <c r="O167" s="38"/>
    </row>
    <row r="168" spans="1:15" s="51" customFormat="1" ht="12.95" customHeight="1">
      <c r="A168" s="11"/>
      <c r="B168" s="35"/>
      <c r="C168" s="29"/>
      <c r="D168" s="23"/>
      <c r="E168" s="23"/>
      <c r="F168" s="29"/>
      <c r="G168" s="30"/>
      <c r="H168" s="427"/>
      <c r="I168" s="428"/>
      <c r="J168" s="428"/>
      <c r="K168" s="429"/>
      <c r="L168" s="64"/>
      <c r="M168" s="31"/>
      <c r="N168" s="12"/>
      <c r="O168" s="32"/>
    </row>
    <row r="169" spans="1:15" s="51" customFormat="1" ht="12.95" customHeight="1">
      <c r="A169" s="9"/>
      <c r="B169" s="157"/>
      <c r="C169" s="33"/>
      <c r="D169" s="41"/>
      <c r="E169" s="20"/>
      <c r="F169" s="33"/>
      <c r="G169" s="34"/>
      <c r="H169" s="430"/>
      <c r="I169" s="431"/>
      <c r="J169" s="431"/>
      <c r="K169" s="432"/>
      <c r="L169" s="62">
        <f>ROUNDDOWN(D169*H169,0)</f>
        <v>0</v>
      </c>
      <c r="M169" s="35"/>
      <c r="N169" s="10"/>
      <c r="O169" s="36"/>
    </row>
    <row r="170" spans="1:15" s="51" customFormat="1" ht="12.95" customHeight="1">
      <c r="A170" s="13"/>
      <c r="B170" s="37"/>
      <c r="C170" s="39"/>
      <c r="D170" s="22"/>
      <c r="E170" s="22"/>
      <c r="F170" s="39"/>
      <c r="G170" s="40"/>
      <c r="H170" s="424"/>
      <c r="I170" s="425"/>
      <c r="J170" s="425"/>
      <c r="K170" s="426"/>
      <c r="L170" s="65"/>
      <c r="M170" s="160"/>
      <c r="N170" s="161"/>
      <c r="O170" s="38"/>
    </row>
    <row r="171" spans="1:15" s="51" customFormat="1" ht="12.95" customHeight="1">
      <c r="A171" s="9"/>
      <c r="B171" s="31"/>
      <c r="C171" s="33"/>
      <c r="D171" s="20"/>
      <c r="E171" s="20"/>
      <c r="F171" s="33"/>
      <c r="G171" s="34"/>
      <c r="H171" s="430"/>
      <c r="I171" s="431"/>
      <c r="J171" s="431"/>
      <c r="K171" s="432"/>
      <c r="L171" s="64"/>
      <c r="M171" s="35"/>
      <c r="N171" s="10"/>
      <c r="O171" s="36"/>
    </row>
    <row r="172" spans="1:15" s="51" customFormat="1" ht="12.95" customHeight="1">
      <c r="A172" s="9"/>
      <c r="B172" s="35"/>
      <c r="C172" s="33"/>
      <c r="D172" s="41"/>
      <c r="E172" s="20"/>
      <c r="F172" s="33"/>
      <c r="G172" s="34"/>
      <c r="H172" s="430"/>
      <c r="I172" s="431"/>
      <c r="J172" s="431"/>
      <c r="K172" s="432"/>
      <c r="L172" s="62">
        <f>ROUNDDOWN(D172*H172,0)</f>
        <v>0</v>
      </c>
      <c r="M172" s="35"/>
      <c r="N172" s="10"/>
      <c r="O172" s="36"/>
    </row>
    <row r="173" spans="1:15" s="51" customFormat="1" ht="12.95" customHeight="1">
      <c r="A173" s="9"/>
      <c r="B173" s="35"/>
      <c r="C173" s="33"/>
      <c r="D173" s="20"/>
      <c r="E173" s="20"/>
      <c r="F173" s="33"/>
      <c r="G173" s="34"/>
      <c r="H173" s="430"/>
      <c r="I173" s="431"/>
      <c r="J173" s="431"/>
      <c r="K173" s="432"/>
      <c r="L173" s="65"/>
      <c r="M173" s="35"/>
      <c r="N173" s="10"/>
      <c r="O173" s="36"/>
    </row>
    <row r="174" spans="1:15" s="51" customFormat="1" ht="12.95" customHeight="1">
      <c r="A174" s="11"/>
      <c r="B174" s="31"/>
      <c r="C174" s="29"/>
      <c r="D174" s="23"/>
      <c r="E174" s="23"/>
      <c r="F174" s="29"/>
      <c r="G174" s="30"/>
      <c r="H174" s="427"/>
      <c r="I174" s="428"/>
      <c r="J174" s="428"/>
      <c r="K174" s="429"/>
      <c r="L174" s="64"/>
      <c r="M174" s="31"/>
      <c r="N174" s="12"/>
      <c r="O174" s="32"/>
    </row>
    <row r="175" spans="1:15" s="51" customFormat="1" ht="12.95" customHeight="1">
      <c r="A175" s="9"/>
      <c r="B175" s="35"/>
      <c r="C175" s="33"/>
      <c r="D175" s="41"/>
      <c r="E175" s="20"/>
      <c r="F175" s="33"/>
      <c r="G175" s="34"/>
      <c r="H175" s="430"/>
      <c r="I175" s="431"/>
      <c r="J175" s="431"/>
      <c r="K175" s="432"/>
      <c r="L175" s="62">
        <f>ROUNDDOWN(D175*H175,0)</f>
        <v>0</v>
      </c>
      <c r="M175" s="35"/>
      <c r="N175" s="10"/>
      <c r="O175" s="36"/>
    </row>
    <row r="176" spans="1:15" s="51" customFormat="1" ht="12.95" customHeight="1">
      <c r="A176" s="13"/>
      <c r="B176" s="37"/>
      <c r="C176" s="39"/>
      <c r="D176" s="22"/>
      <c r="E176" s="22"/>
      <c r="F176" s="39"/>
      <c r="G176" s="40"/>
      <c r="H176" s="424"/>
      <c r="I176" s="425"/>
      <c r="J176" s="425"/>
      <c r="K176" s="426"/>
      <c r="L176" s="65"/>
      <c r="M176" s="37"/>
      <c r="N176" s="14"/>
      <c r="O176" s="38"/>
    </row>
    <row r="177" spans="1:15" s="51" customFormat="1" ht="12.95" customHeight="1">
      <c r="A177" s="11"/>
      <c r="B177" s="31"/>
      <c r="C177" s="33"/>
      <c r="D177" s="23"/>
      <c r="E177" s="20"/>
      <c r="F177" s="33"/>
      <c r="G177" s="30"/>
      <c r="H177" s="427"/>
      <c r="I177" s="428"/>
      <c r="J177" s="428"/>
      <c r="K177" s="429"/>
      <c r="L177" s="64"/>
      <c r="M177" s="31"/>
      <c r="N177" s="12"/>
      <c r="O177" s="32"/>
    </row>
    <row r="178" spans="1:15" s="51" customFormat="1" ht="12.95" customHeight="1">
      <c r="A178" s="9"/>
      <c r="B178" s="35"/>
      <c r="C178" s="33"/>
      <c r="D178" s="20"/>
      <c r="E178" s="20"/>
      <c r="F178" s="33"/>
      <c r="G178" s="34"/>
      <c r="H178" s="487"/>
      <c r="I178" s="488"/>
      <c r="J178" s="488"/>
      <c r="K178" s="489"/>
      <c r="L178" s="62">
        <f>ROUNDDOWN(D178*H178,0)</f>
        <v>0</v>
      </c>
      <c r="M178" s="35"/>
      <c r="N178" s="10"/>
      <c r="O178" s="36"/>
    </row>
    <row r="179" spans="1:15" s="51" customFormat="1" ht="12.95" customHeight="1">
      <c r="A179" s="13"/>
      <c r="B179" s="37"/>
      <c r="C179" s="33"/>
      <c r="D179" s="22"/>
      <c r="E179" s="20"/>
      <c r="F179" s="33"/>
      <c r="G179" s="40"/>
      <c r="H179" s="424"/>
      <c r="I179" s="425"/>
      <c r="J179" s="425"/>
      <c r="K179" s="426"/>
      <c r="L179" s="65"/>
      <c r="M179" s="37"/>
      <c r="N179" s="14"/>
      <c r="O179" s="38"/>
    </row>
    <row r="180" spans="1:15" s="51" customFormat="1" ht="12.95" customHeight="1">
      <c r="A180" s="11"/>
      <c r="B180" s="31"/>
      <c r="C180" s="29"/>
      <c r="D180" s="42"/>
      <c r="E180" s="23"/>
      <c r="F180" s="29"/>
      <c r="G180" s="30"/>
      <c r="H180" s="427"/>
      <c r="I180" s="428"/>
      <c r="J180" s="428"/>
      <c r="K180" s="429"/>
      <c r="L180" s="64"/>
      <c r="M180" s="31"/>
      <c r="N180" s="12"/>
      <c r="O180" s="32"/>
    </row>
    <row r="181" spans="1:15" s="51" customFormat="1" ht="12.95" customHeight="1">
      <c r="A181" s="9"/>
      <c r="B181" s="35"/>
      <c r="C181" s="33"/>
      <c r="D181" s="41"/>
      <c r="E181" s="20"/>
      <c r="F181" s="33"/>
      <c r="G181" s="34"/>
      <c r="H181" s="430"/>
      <c r="I181" s="431"/>
      <c r="J181" s="431"/>
      <c r="K181" s="432"/>
      <c r="L181" s="62">
        <f>ROUNDDOWN(D181*H181,0)</f>
        <v>0</v>
      </c>
      <c r="M181" s="35"/>
      <c r="N181" s="10"/>
      <c r="O181" s="36"/>
    </row>
    <row r="182" spans="1:15" s="51" customFormat="1" ht="12.95" customHeight="1">
      <c r="A182" s="13"/>
      <c r="B182" s="37"/>
      <c r="C182" s="39"/>
      <c r="D182" s="43"/>
      <c r="E182" s="22"/>
      <c r="F182" s="39"/>
      <c r="G182" s="40"/>
      <c r="H182" s="424"/>
      <c r="I182" s="425"/>
      <c r="J182" s="425"/>
      <c r="K182" s="426"/>
      <c r="L182" s="65"/>
      <c r="M182" s="37"/>
      <c r="N182" s="14"/>
      <c r="O182" s="38"/>
    </row>
    <row r="183" spans="1:15" s="51" customFormat="1" ht="12.95" customHeight="1">
      <c r="A183" s="11"/>
      <c r="B183" s="31"/>
      <c r="C183" s="29"/>
      <c r="D183" s="23"/>
      <c r="E183" s="20"/>
      <c r="F183" s="33"/>
      <c r="G183" s="30"/>
      <c r="H183" s="427"/>
      <c r="I183" s="428"/>
      <c r="J183" s="428"/>
      <c r="K183" s="429"/>
      <c r="L183" s="64"/>
      <c r="M183" s="31"/>
      <c r="N183" s="12"/>
      <c r="O183" s="32"/>
    </row>
    <row r="184" spans="1:15" s="51" customFormat="1" ht="12.95" customHeight="1">
      <c r="A184" s="9"/>
      <c r="B184" s="35"/>
      <c r="C184" s="33"/>
      <c r="D184" s="20"/>
      <c r="E184" s="20"/>
      <c r="F184" s="33"/>
      <c r="G184" s="34"/>
      <c r="H184" s="430"/>
      <c r="I184" s="431"/>
      <c r="J184" s="431"/>
      <c r="K184" s="432"/>
      <c r="L184" s="62">
        <f>ROUNDDOWN(D184*H184,0)</f>
        <v>0</v>
      </c>
      <c r="M184" s="35"/>
      <c r="N184" s="10"/>
      <c r="O184" s="36"/>
    </row>
    <row r="185" spans="1:15" s="51" customFormat="1" ht="12.95" customHeight="1">
      <c r="A185" s="13"/>
      <c r="B185" s="37"/>
      <c r="C185" s="39"/>
      <c r="D185" s="22"/>
      <c r="E185" s="22"/>
      <c r="F185" s="39"/>
      <c r="G185" s="40"/>
      <c r="H185" s="424"/>
      <c r="I185" s="425"/>
      <c r="J185" s="425"/>
      <c r="K185" s="426"/>
      <c r="L185" s="65"/>
      <c r="M185" s="37"/>
      <c r="N185" s="14"/>
      <c r="O185" s="38"/>
    </row>
    <row r="186" spans="1:15" s="51" customFormat="1" ht="12.95" customHeight="1">
      <c r="A186" s="11"/>
      <c r="B186" s="31"/>
      <c r="C186" s="29"/>
      <c r="D186" s="42"/>
      <c r="E186" s="23"/>
      <c r="F186" s="29"/>
      <c r="G186" s="30"/>
      <c r="H186" s="427"/>
      <c r="I186" s="428"/>
      <c r="J186" s="428"/>
      <c r="K186" s="429"/>
      <c r="L186" s="64"/>
      <c r="M186" s="31"/>
      <c r="N186" s="12"/>
      <c r="O186" s="32"/>
    </row>
    <row r="187" spans="1:15" s="51" customFormat="1" ht="12.95" customHeight="1">
      <c r="A187" s="9"/>
      <c r="B187" s="35"/>
      <c r="C187" s="33"/>
      <c r="D187" s="41"/>
      <c r="E187" s="20"/>
      <c r="F187" s="33"/>
      <c r="G187" s="34"/>
      <c r="H187" s="430"/>
      <c r="I187" s="431"/>
      <c r="J187" s="431"/>
      <c r="K187" s="432"/>
      <c r="L187" s="62">
        <f>ROUNDDOWN(D187*H187,0)</f>
        <v>0</v>
      </c>
      <c r="M187" s="35"/>
      <c r="N187" s="10"/>
      <c r="O187" s="36"/>
    </row>
    <row r="188" spans="1:15" s="51" customFormat="1" ht="12.95" customHeight="1">
      <c r="A188" s="13"/>
      <c r="B188" s="37"/>
      <c r="C188" s="39"/>
      <c r="D188" s="43"/>
      <c r="E188" s="22"/>
      <c r="F188" s="39"/>
      <c r="G188" s="40"/>
      <c r="H188" s="424"/>
      <c r="I188" s="425"/>
      <c r="J188" s="425"/>
      <c r="K188" s="426"/>
      <c r="L188" s="65"/>
      <c r="M188" s="37"/>
      <c r="N188" s="14"/>
      <c r="O188" s="38"/>
    </row>
    <row r="189" spans="1:15" s="51" customFormat="1" ht="12.95" customHeight="1">
      <c r="A189" s="11"/>
      <c r="B189" s="31"/>
      <c r="C189" s="29"/>
      <c r="D189" s="23"/>
      <c r="E189" s="23"/>
      <c r="F189" s="29"/>
      <c r="G189" s="30"/>
      <c r="H189" s="427"/>
      <c r="I189" s="428"/>
      <c r="J189" s="428"/>
      <c r="K189" s="429"/>
      <c r="L189" s="24"/>
      <c r="M189" s="31"/>
      <c r="N189" s="12"/>
      <c r="O189" s="32"/>
    </row>
    <row r="190" spans="1:15" s="51" customFormat="1" ht="12.95" customHeight="1">
      <c r="A190" s="76" t="s">
        <v>13</v>
      </c>
      <c r="B190" s="35"/>
      <c r="C190" s="33"/>
      <c r="D190" s="20"/>
      <c r="E190" s="20"/>
      <c r="F190" s="33"/>
      <c r="G190" s="34"/>
      <c r="H190" s="430"/>
      <c r="I190" s="431"/>
      <c r="J190" s="431"/>
      <c r="K190" s="432"/>
      <c r="L190" s="62">
        <f>SUM(L4:L188)</f>
        <v>0</v>
      </c>
      <c r="M190" s="35"/>
      <c r="N190" s="10"/>
      <c r="O190" s="36"/>
    </row>
    <row r="191" spans="1:15" s="51" customFormat="1" ht="12.95" customHeight="1" thickBot="1">
      <c r="A191" s="15"/>
      <c r="B191" s="50"/>
      <c r="C191" s="77"/>
      <c r="D191" s="25"/>
      <c r="E191" s="25"/>
      <c r="F191" s="77"/>
      <c r="G191" s="78"/>
      <c r="H191" s="441"/>
      <c r="I191" s="442"/>
      <c r="J191" s="442"/>
      <c r="K191" s="443"/>
      <c r="L191" s="63"/>
      <c r="M191" s="50"/>
      <c r="N191" s="16"/>
      <c r="O191" s="79"/>
    </row>
    <row r="192" spans="1:15" s="51" customFormat="1" ht="18" customHeight="1">
      <c r="A192" s="1"/>
      <c r="B192" s="1"/>
      <c r="C192" s="1"/>
      <c r="D192" s="448"/>
      <c r="E192" s="448"/>
      <c r="F192" s="448"/>
      <c r="G192" s="448"/>
      <c r="H192" s="448"/>
      <c r="I192" s="448"/>
      <c r="J192" s="448"/>
      <c r="K192" s="448"/>
      <c r="L192" s="17"/>
      <c r="M192" s="1"/>
      <c r="N192" s="1"/>
      <c r="O192" s="1"/>
    </row>
    <row r="193" spans="1:15" s="51" customFormat="1" ht="18" customHeight="1">
      <c r="A193" s="1"/>
      <c r="B193" s="1"/>
      <c r="C193" s="1"/>
      <c r="D193" s="448"/>
      <c r="E193" s="448"/>
      <c r="F193" s="448"/>
      <c r="G193" s="448"/>
      <c r="H193" s="448"/>
      <c r="I193" s="448"/>
      <c r="J193" s="448"/>
      <c r="K193" s="448"/>
      <c r="L193" s="17"/>
      <c r="M193" s="1"/>
      <c r="N193" s="1"/>
      <c r="O193" s="1"/>
    </row>
    <row r="194" spans="1:15" s="51" customFormat="1" ht="18" customHeight="1">
      <c r="A194" s="1"/>
      <c r="B194" s="1"/>
      <c r="C194" s="1"/>
      <c r="D194" s="448"/>
      <c r="E194" s="448"/>
      <c r="F194" s="448"/>
      <c r="G194" s="448"/>
      <c r="H194" s="448"/>
      <c r="I194" s="448"/>
      <c r="J194" s="448"/>
      <c r="K194" s="448"/>
      <c r="L194" s="17"/>
      <c r="M194" s="1"/>
      <c r="N194" s="1"/>
      <c r="O194" s="1"/>
    </row>
    <row r="195" spans="1:15" s="51" customFormat="1" ht="18" customHeight="1">
      <c r="A195" s="1"/>
      <c r="B195" s="1"/>
      <c r="C195" s="1"/>
      <c r="D195" s="448"/>
      <c r="E195" s="448"/>
      <c r="F195" s="448"/>
      <c r="G195" s="448"/>
      <c r="H195" s="448"/>
      <c r="I195" s="448"/>
      <c r="J195" s="448"/>
      <c r="K195" s="448"/>
      <c r="L195" s="17"/>
      <c r="M195" s="1"/>
      <c r="N195" s="1"/>
      <c r="O195" s="1"/>
    </row>
  </sheetData>
  <mergeCells count="214">
    <mergeCell ref="H6:K6"/>
    <mergeCell ref="M6:N6"/>
    <mergeCell ref="H7:K7"/>
    <mergeCell ref="H8:K8"/>
    <mergeCell ref="H9:K9"/>
    <mergeCell ref="M9:N9"/>
    <mergeCell ref="B3:C3"/>
    <mergeCell ref="D3:F3"/>
    <mergeCell ref="H3:K3"/>
    <mergeCell ref="M3:O3"/>
    <mergeCell ref="H4:K4"/>
    <mergeCell ref="H5:K5"/>
    <mergeCell ref="H17:K17"/>
    <mergeCell ref="H18:K18"/>
    <mergeCell ref="H19:K19"/>
    <mergeCell ref="H20:K20"/>
    <mergeCell ref="H21:K21"/>
    <mergeCell ref="H10:K10"/>
    <mergeCell ref="H11:K11"/>
    <mergeCell ref="H12:K12"/>
    <mergeCell ref="M12:N12"/>
    <mergeCell ref="H14:K14"/>
    <mergeCell ref="H16:K16"/>
    <mergeCell ref="H28:K28"/>
    <mergeCell ref="H29:K29"/>
    <mergeCell ref="H30:K30"/>
    <mergeCell ref="H31:K31"/>
    <mergeCell ref="H32:K32"/>
    <mergeCell ref="H33:K33"/>
    <mergeCell ref="H22:K22"/>
    <mergeCell ref="H23:K23"/>
    <mergeCell ref="H24:K24"/>
    <mergeCell ref="H25:K25"/>
    <mergeCell ref="H26:K26"/>
    <mergeCell ref="H27:K27"/>
    <mergeCell ref="H39:K39"/>
    <mergeCell ref="M39:N39"/>
    <mergeCell ref="H40:K40"/>
    <mergeCell ref="H41:K41"/>
    <mergeCell ref="H42:K42"/>
    <mergeCell ref="M42:N42"/>
    <mergeCell ref="H34:K34"/>
    <mergeCell ref="H35:K35"/>
    <mergeCell ref="H36:K36"/>
    <mergeCell ref="M36:N36"/>
    <mergeCell ref="H37:K37"/>
    <mergeCell ref="H38:K38"/>
    <mergeCell ref="H49:K49"/>
    <mergeCell ref="H50:K50"/>
    <mergeCell ref="H51:K51"/>
    <mergeCell ref="H52:K52"/>
    <mergeCell ref="H53:K53"/>
    <mergeCell ref="H54:K54"/>
    <mergeCell ref="H43:K43"/>
    <mergeCell ref="H44:K44"/>
    <mergeCell ref="H45:K45"/>
    <mergeCell ref="H46:K46"/>
    <mergeCell ref="H47:K47"/>
    <mergeCell ref="H48:K48"/>
    <mergeCell ref="B67:C67"/>
    <mergeCell ref="D67:F67"/>
    <mergeCell ref="H67:K67"/>
    <mergeCell ref="H55:K55"/>
    <mergeCell ref="H56:K56"/>
    <mergeCell ref="H57:K57"/>
    <mergeCell ref="H58:K58"/>
    <mergeCell ref="H59:K59"/>
    <mergeCell ref="H60:K60"/>
    <mergeCell ref="M67:O67"/>
    <mergeCell ref="H68:K68"/>
    <mergeCell ref="H69:K69"/>
    <mergeCell ref="H70:K70"/>
    <mergeCell ref="M70:N70"/>
    <mergeCell ref="H71:K71"/>
    <mergeCell ref="H61:K61"/>
    <mergeCell ref="H62:K62"/>
    <mergeCell ref="H63:K63"/>
    <mergeCell ref="D64:K64"/>
    <mergeCell ref="H77:K77"/>
    <mergeCell ref="H78:K78"/>
    <mergeCell ref="H79:K79"/>
    <mergeCell ref="H80:K80"/>
    <mergeCell ref="H81:K81"/>
    <mergeCell ref="H72:K72"/>
    <mergeCell ref="H73:K73"/>
    <mergeCell ref="M73:N73"/>
    <mergeCell ref="H74:K74"/>
    <mergeCell ref="H75:K75"/>
    <mergeCell ref="H76:K76"/>
    <mergeCell ref="M76:N76"/>
    <mergeCell ref="M79:N79"/>
    <mergeCell ref="H88:K88"/>
    <mergeCell ref="H89:K89"/>
    <mergeCell ref="H90:K90"/>
    <mergeCell ref="H91:K91"/>
    <mergeCell ref="H92:K92"/>
    <mergeCell ref="H93:K93"/>
    <mergeCell ref="H82:K82"/>
    <mergeCell ref="H83:K83"/>
    <mergeCell ref="H84:K84"/>
    <mergeCell ref="H85:K85"/>
    <mergeCell ref="H86:K86"/>
    <mergeCell ref="H87:K87"/>
    <mergeCell ref="H100:K100"/>
    <mergeCell ref="H101:K101"/>
    <mergeCell ref="H102:K102"/>
    <mergeCell ref="H103:K103"/>
    <mergeCell ref="H104:K104"/>
    <mergeCell ref="H105:K105"/>
    <mergeCell ref="H94:K94"/>
    <mergeCell ref="H95:K95"/>
    <mergeCell ref="H96:K96"/>
    <mergeCell ref="H97:K97"/>
    <mergeCell ref="H98:K98"/>
    <mergeCell ref="H99:K99"/>
    <mergeCell ref="H112:K112"/>
    <mergeCell ref="H113:K113"/>
    <mergeCell ref="H114:K114"/>
    <mergeCell ref="H115:K115"/>
    <mergeCell ref="H116:K116"/>
    <mergeCell ref="H117:K117"/>
    <mergeCell ref="H106:K106"/>
    <mergeCell ref="H107:K107"/>
    <mergeCell ref="H108:K108"/>
    <mergeCell ref="H109:K109"/>
    <mergeCell ref="H110:K110"/>
    <mergeCell ref="H111:K111"/>
    <mergeCell ref="B131:C131"/>
    <mergeCell ref="D131:F131"/>
    <mergeCell ref="H131:K131"/>
    <mergeCell ref="H118:K118"/>
    <mergeCell ref="H119:K119"/>
    <mergeCell ref="H120:K120"/>
    <mergeCell ref="H121:K121"/>
    <mergeCell ref="H122:K122"/>
    <mergeCell ref="H123:K123"/>
    <mergeCell ref="M131:O131"/>
    <mergeCell ref="H132:K132"/>
    <mergeCell ref="H133:K133"/>
    <mergeCell ref="H134:K134"/>
    <mergeCell ref="H135:K135"/>
    <mergeCell ref="H136:K136"/>
    <mergeCell ref="H124:K124"/>
    <mergeCell ref="H125:K125"/>
    <mergeCell ref="H126:K126"/>
    <mergeCell ref="H127:K127"/>
    <mergeCell ref="D128:K128"/>
    <mergeCell ref="H145:K145"/>
    <mergeCell ref="H146:K146"/>
    <mergeCell ref="H147:K147"/>
    <mergeCell ref="H148:K148"/>
    <mergeCell ref="H149:K149"/>
    <mergeCell ref="H150:K150"/>
    <mergeCell ref="H137:K137"/>
    <mergeCell ref="H138:K138"/>
    <mergeCell ref="H139:K139"/>
    <mergeCell ref="H140:K140"/>
    <mergeCell ref="H142:K142"/>
    <mergeCell ref="H144:K144"/>
    <mergeCell ref="H157:K157"/>
    <mergeCell ref="H158:K158"/>
    <mergeCell ref="H159:K159"/>
    <mergeCell ref="H160:K160"/>
    <mergeCell ref="H161:K161"/>
    <mergeCell ref="H162:K162"/>
    <mergeCell ref="H151:K151"/>
    <mergeCell ref="H152:K152"/>
    <mergeCell ref="H153:K153"/>
    <mergeCell ref="H154:K154"/>
    <mergeCell ref="H155:K155"/>
    <mergeCell ref="H156:K156"/>
    <mergeCell ref="H169:K169"/>
    <mergeCell ref="H170:K170"/>
    <mergeCell ref="H171:K171"/>
    <mergeCell ref="H172:K172"/>
    <mergeCell ref="H173:K173"/>
    <mergeCell ref="H174:K174"/>
    <mergeCell ref="H163:K163"/>
    <mergeCell ref="H164:K164"/>
    <mergeCell ref="H165:K165"/>
    <mergeCell ref="H166:K166"/>
    <mergeCell ref="H167:K167"/>
    <mergeCell ref="H168:K168"/>
    <mergeCell ref="H181:K181"/>
    <mergeCell ref="H182:K182"/>
    <mergeCell ref="H183:K183"/>
    <mergeCell ref="H184:K184"/>
    <mergeCell ref="H185:K185"/>
    <mergeCell ref="H186:K186"/>
    <mergeCell ref="H175:K175"/>
    <mergeCell ref="H176:K176"/>
    <mergeCell ref="H177:K177"/>
    <mergeCell ref="H178:K178"/>
    <mergeCell ref="H179:K179"/>
    <mergeCell ref="H180:K180"/>
    <mergeCell ref="D193:K193"/>
    <mergeCell ref="D194:K194"/>
    <mergeCell ref="D195:K195"/>
    <mergeCell ref="H187:K187"/>
    <mergeCell ref="H188:K188"/>
    <mergeCell ref="H189:K189"/>
    <mergeCell ref="H190:K190"/>
    <mergeCell ref="H191:K191"/>
    <mergeCell ref="D192:K192"/>
    <mergeCell ref="M109:N109"/>
    <mergeCell ref="M82:N82"/>
    <mergeCell ref="M85:N85"/>
    <mergeCell ref="M88:N88"/>
    <mergeCell ref="M91:N91"/>
    <mergeCell ref="M94:N94"/>
    <mergeCell ref="M97:N97"/>
    <mergeCell ref="M100:N100"/>
    <mergeCell ref="M103:N103"/>
    <mergeCell ref="M106:N106"/>
  </mergeCells>
  <phoneticPr fontId="1"/>
  <conditionalFormatting sqref="H4:K17 H34:K48 H52:K63">
    <cfRule type="cellIs" dxfId="277" priority="16" stopIfTrue="1" operator="equal">
      <formula>$L4</formula>
    </cfRule>
  </conditionalFormatting>
  <conditionalFormatting sqref="H19:K25">
    <cfRule type="cellIs" dxfId="276" priority="1" stopIfTrue="1" operator="equal">
      <formula>$L19</formula>
    </cfRule>
  </conditionalFormatting>
  <conditionalFormatting sqref="H28:K28">
    <cfRule type="cellIs" dxfId="275" priority="17" stopIfTrue="1" operator="equal">
      <formula>$L28</formula>
    </cfRule>
  </conditionalFormatting>
  <conditionalFormatting sqref="H32:K32">
    <cfRule type="cellIs" dxfId="274" priority="15" stopIfTrue="1" operator="equal">
      <formula>$L32</formula>
    </cfRule>
  </conditionalFormatting>
  <conditionalFormatting sqref="H50:K50">
    <cfRule type="cellIs" dxfId="273" priority="3" stopIfTrue="1" operator="equal">
      <formula>$L50</formula>
    </cfRule>
  </conditionalFormatting>
  <conditionalFormatting sqref="H68:K76 H77 H78:K78 H79 H80:K81 H98:K112 H116:K127 H132:K145 H180:K191">
    <cfRule type="cellIs" dxfId="272" priority="11" stopIfTrue="1" operator="equal">
      <formula>$L68</formula>
    </cfRule>
  </conditionalFormatting>
  <conditionalFormatting sqref="H83:K89">
    <cfRule type="cellIs" dxfId="271" priority="9" stopIfTrue="1" operator="equal">
      <formula>$L83</formula>
    </cfRule>
  </conditionalFormatting>
  <conditionalFormatting sqref="H92:K92">
    <cfRule type="cellIs" dxfId="270" priority="12" stopIfTrue="1" operator="equal">
      <formula>$L92</formula>
    </cfRule>
  </conditionalFormatting>
  <conditionalFormatting sqref="H96:K96">
    <cfRule type="cellIs" dxfId="269" priority="10" stopIfTrue="1" operator="equal">
      <formula>$L96</formula>
    </cfRule>
  </conditionalFormatting>
  <conditionalFormatting sqref="H114:K114">
    <cfRule type="cellIs" dxfId="268" priority="2" stopIfTrue="1" operator="equal">
      <formula>$L114</formula>
    </cfRule>
  </conditionalFormatting>
  <conditionalFormatting sqref="H147:K153">
    <cfRule type="cellIs" dxfId="267" priority="4" stopIfTrue="1" operator="equal">
      <formula>$L147</formula>
    </cfRule>
  </conditionalFormatting>
  <conditionalFormatting sqref="H156:K156">
    <cfRule type="cellIs" dxfId="266" priority="7" stopIfTrue="1" operator="equal">
      <formula>$L156</formula>
    </cfRule>
  </conditionalFormatting>
  <conditionalFormatting sqref="H160:K160">
    <cfRule type="cellIs" dxfId="265" priority="5" stopIfTrue="1" operator="equal">
      <formula>$L160</formula>
    </cfRule>
  </conditionalFormatting>
  <conditionalFormatting sqref="H162:K176">
    <cfRule type="cellIs" dxfId="264" priority="6" stopIfTrue="1" operator="equal">
      <formula>$L162</formula>
    </cfRule>
  </conditionalFormatting>
  <conditionalFormatting sqref="H178:K178">
    <cfRule type="cellIs" dxfId="263" priority="8" stopIfTrue="1" operator="equal">
      <formula>$L178</formula>
    </cfRule>
  </conditionalFormatting>
  <printOptions horizontalCentered="1" verticalCentered="1"/>
  <pageMargins left="0.59055118110236227" right="0.39370078740157483" top="0.39370078740157483" bottom="0.19685039370078741" header="0" footer="0"/>
  <pageSetup paperSize="9" orientation="portrait" blackAndWhite="1" r:id="rId1"/>
  <headerFooter alignWithMargins="0"/>
  <rowBreaks count="2" manualBreakCount="2">
    <brk id="64" max="14" man="1"/>
    <brk id="128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Pages>0</Pages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30</vt:i4>
      </vt:variant>
      <vt:variant>
        <vt:lpstr>名前付き一覧</vt:lpstr>
      </vt:variant>
      <vt:variant>
        <vt:i4>31</vt:i4>
      </vt:variant>
    </vt:vector>
  </HeadingPairs>
  <TitlesOfParts>
    <vt:vector size="61" baseType="lpstr">
      <vt:lpstr>総括 </vt:lpstr>
      <vt:lpstr>共通費</vt:lpstr>
      <vt:lpstr>共通仮設(積上)</vt:lpstr>
      <vt:lpstr>科目別内訳</vt:lpstr>
      <vt:lpstr>直接仮設</vt:lpstr>
      <vt:lpstr>土工</vt:lpstr>
      <vt:lpstr>地業</vt:lpstr>
      <vt:lpstr>鉄筋</vt:lpstr>
      <vt:lpstr>ｺﾝｸﾘｰﾄ</vt:lpstr>
      <vt:lpstr>型枠</vt:lpstr>
      <vt:lpstr>鉄骨</vt:lpstr>
      <vt:lpstr>既製ｺﾝ</vt:lpstr>
      <vt:lpstr>防水</vt:lpstr>
      <vt:lpstr>ﾀｲﾙ</vt:lpstr>
      <vt:lpstr>木工</vt:lpstr>
      <vt:lpstr>屋根</vt:lpstr>
      <vt:lpstr>金属</vt:lpstr>
      <vt:lpstr>左官</vt:lpstr>
      <vt:lpstr>建具</vt:lpstr>
      <vt:lpstr>塗装</vt:lpstr>
      <vt:lpstr>内装</vt:lpstr>
      <vt:lpstr>仕上ﾕﾆｯﾄ</vt:lpstr>
      <vt:lpstr>昇降機</vt:lpstr>
      <vt:lpstr>公用車車庫</vt:lpstr>
      <vt:lpstr>ｶｰﾎﾟｰﾄ</vt:lpstr>
      <vt:lpstr>地中埋設ﾀﾝｸ</vt:lpstr>
      <vt:lpstr>防災ｱﾝﾃﾅ基礎</vt:lpstr>
      <vt:lpstr>衛星ｱﾝﾃﾅ基礎</vt:lpstr>
      <vt:lpstr>ｻｲﾝ基礎</vt:lpstr>
      <vt:lpstr>太陽光ﾊﾟﾈﾙ基礎</vt:lpstr>
      <vt:lpstr>ｶｰﾎﾟｰﾄ!Print_Area</vt:lpstr>
      <vt:lpstr>ｺﾝｸﾘｰﾄ!Print_Area</vt:lpstr>
      <vt:lpstr>ｻｲﾝ基礎!Print_Area</vt:lpstr>
      <vt:lpstr>ﾀｲﾙ!Print_Area</vt:lpstr>
      <vt:lpstr>衛星ｱﾝﾃﾅ基礎!Print_Area</vt:lpstr>
      <vt:lpstr>屋根!Print_Area</vt:lpstr>
      <vt:lpstr>科目別内訳!Print_Area</vt:lpstr>
      <vt:lpstr>既製ｺﾝ!Print_Area</vt:lpstr>
      <vt:lpstr>'共通仮設(積上)'!Print_Area</vt:lpstr>
      <vt:lpstr>共通費!Print_Area</vt:lpstr>
      <vt:lpstr>金属!Print_Area</vt:lpstr>
      <vt:lpstr>型枠!Print_Area</vt:lpstr>
      <vt:lpstr>建具!Print_Area</vt:lpstr>
      <vt:lpstr>公用車車庫!Print_Area</vt:lpstr>
      <vt:lpstr>左官!Print_Area</vt:lpstr>
      <vt:lpstr>仕上ﾕﾆｯﾄ!Print_Area</vt:lpstr>
      <vt:lpstr>昇降機!Print_Area</vt:lpstr>
      <vt:lpstr>'総括 '!Print_Area</vt:lpstr>
      <vt:lpstr>太陽光ﾊﾟﾈﾙ基礎!Print_Area</vt:lpstr>
      <vt:lpstr>地業!Print_Area</vt:lpstr>
      <vt:lpstr>地中埋設ﾀﾝｸ!Print_Area</vt:lpstr>
      <vt:lpstr>直接仮設!Print_Area</vt:lpstr>
      <vt:lpstr>鉄筋!Print_Area</vt:lpstr>
      <vt:lpstr>鉄骨!Print_Area</vt:lpstr>
      <vt:lpstr>塗装!Print_Area</vt:lpstr>
      <vt:lpstr>土工!Print_Area</vt:lpstr>
      <vt:lpstr>内装!Print_Area</vt:lpstr>
      <vt:lpstr>防災ｱﾝﾃﾅ基礎!Print_Area</vt:lpstr>
      <vt:lpstr>防水!Print_Area</vt:lpstr>
      <vt:lpstr>木工!Print_Area</vt:lpstr>
      <vt:lpstr>科目別内訳!Print_Titles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建設課 安藤　巧</dc:creator>
  <cp:lastModifiedBy>安藤　巧@八雲町役場建設課</cp:lastModifiedBy>
  <cp:revision>0</cp:revision>
  <cp:lastPrinted>2025-12-08T07:14:11Z</cp:lastPrinted>
  <dcterms:created xsi:type="dcterms:W3CDTF">1601-01-01T00:00:00Z</dcterms:created>
  <dcterms:modified xsi:type="dcterms:W3CDTF">2025-12-08T07:23:27Z</dcterms:modified>
</cp:coreProperties>
</file>